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505" yWindow="390" windowWidth="20730" windowHeight="11610"/>
  </bookViews>
  <sheets>
    <sheet name="ID命名规则" sheetId="1" r:id="rId1"/>
    <sheet name="ID细化" sheetId="3" r:id="rId2"/>
    <sheet name="Sheet1" sheetId="2" r:id="rId3"/>
  </sheets>
  <calcPr calcId="125725"/>
</workbook>
</file>

<file path=xl/calcChain.xml><?xml version="1.0" encoding="utf-8"?>
<calcChain xmlns="http://schemas.openxmlformats.org/spreadsheetml/2006/main">
  <c r="G29" i="3"/>
  <c r="H29"/>
  <c r="G2"/>
  <c r="H2"/>
  <c r="G3"/>
  <c r="H3"/>
  <c r="G4"/>
  <c r="H4"/>
  <c r="G5"/>
  <c r="H5"/>
  <c r="G6"/>
  <c r="H6"/>
  <c r="G7"/>
  <c r="H7"/>
  <c r="H8"/>
  <c r="G9"/>
  <c r="H9"/>
  <c r="G10"/>
  <c r="H10"/>
  <c r="G11"/>
  <c r="H11"/>
  <c r="G12"/>
  <c r="H12"/>
  <c r="G13"/>
  <c r="H13"/>
  <c r="G16"/>
  <c r="H16"/>
  <c r="G17"/>
  <c r="H17"/>
  <c r="G18"/>
  <c r="H18"/>
  <c r="G19"/>
  <c r="H19"/>
  <c r="G20"/>
  <c r="H20"/>
  <c r="G21"/>
  <c r="H21"/>
  <c r="G24"/>
  <c r="H24"/>
  <c r="G25"/>
  <c r="H25"/>
  <c r="G26"/>
  <c r="H26"/>
  <c r="G28"/>
  <c r="H28"/>
  <c r="G30"/>
  <c r="H30"/>
  <c r="G31"/>
  <c r="H31"/>
  <c r="G32"/>
  <c r="H32"/>
  <c r="G33"/>
  <c r="H33"/>
  <c r="G35"/>
  <c r="H35"/>
  <c r="G36"/>
  <c r="H36"/>
  <c r="G37"/>
  <c r="H37"/>
  <c r="G38"/>
  <c r="H38"/>
  <c r="G39"/>
  <c r="H39"/>
  <c r="G40"/>
  <c r="H40"/>
</calcChain>
</file>

<file path=xl/sharedStrings.xml><?xml version="1.0" encoding="utf-8"?>
<sst xmlns="http://schemas.openxmlformats.org/spreadsheetml/2006/main" count="154" uniqueCount="124">
  <si>
    <t>说明</t>
    <phoneticPr fontId="3" type="noConversion"/>
  </si>
  <si>
    <t>魔王副本</t>
    <phoneticPr fontId="3" type="noConversion"/>
  </si>
  <si>
    <t>过关斩将</t>
    <phoneticPr fontId="3" type="noConversion"/>
  </si>
  <si>
    <t>特殊副本</t>
    <phoneticPr fontId="3" type="noConversion"/>
  </si>
  <si>
    <t>怪物ID</t>
    <phoneticPr fontId="3" type="noConversion"/>
  </si>
  <si>
    <t>伙伴ID</t>
    <phoneticPr fontId="3" type="noConversion"/>
  </si>
  <si>
    <t>场景素材</t>
    <phoneticPr fontId="3" type="noConversion"/>
  </si>
  <si>
    <t>类型</t>
    <phoneticPr fontId="3" type="noConversion"/>
  </si>
  <si>
    <t>名称</t>
    <phoneticPr fontId="3" type="noConversion"/>
  </si>
  <si>
    <t>NPCID</t>
    <phoneticPr fontId="3" type="noConversion"/>
  </si>
  <si>
    <t>角色</t>
    <phoneticPr fontId="3" type="noConversion"/>
  </si>
  <si>
    <t>主城</t>
    <phoneticPr fontId="3" type="noConversion"/>
  </si>
  <si>
    <t>普通副本</t>
    <phoneticPr fontId="3" type="noConversion"/>
  </si>
  <si>
    <t>精英副本</t>
    <phoneticPr fontId="3" type="noConversion"/>
  </si>
  <si>
    <t>BOSSID</t>
    <phoneticPr fontId="3" type="noConversion"/>
  </si>
  <si>
    <t>副本场景</t>
    <phoneticPr fontId="3" type="noConversion"/>
  </si>
  <si>
    <t>场景</t>
    <phoneticPr fontId="3" type="noConversion"/>
  </si>
  <si>
    <t>1XX00</t>
    <phoneticPr fontId="3" type="noConversion"/>
  </si>
  <si>
    <t>普通副本区域</t>
    <phoneticPr fontId="3" type="noConversion"/>
  </si>
  <si>
    <t>精英副本区域</t>
    <phoneticPr fontId="3" type="noConversion"/>
  </si>
  <si>
    <t>XX（11~30）。</t>
    <phoneticPr fontId="3" type="noConversion"/>
  </si>
  <si>
    <t>XX（31~50）。</t>
    <phoneticPr fontId="3" type="noConversion"/>
  </si>
  <si>
    <t>XXX（401~599）</t>
    <phoneticPr fontId="3" type="noConversion"/>
  </si>
  <si>
    <t>XXXX（201~399）</t>
    <phoneticPr fontId="3" type="noConversion"/>
  </si>
  <si>
    <t>2XXX0</t>
    <phoneticPr fontId="3" type="noConversion"/>
  </si>
  <si>
    <t>XX（1~10）。</t>
    <phoneticPr fontId="3" type="noConversion"/>
  </si>
  <si>
    <t>XXXXY</t>
    <phoneticPr fontId="3" type="noConversion"/>
  </si>
  <si>
    <t>XXXXX</t>
    <phoneticPr fontId="3" type="noConversion"/>
  </si>
  <si>
    <t>1XXYY</t>
    <phoneticPr fontId="3" type="noConversion"/>
  </si>
  <si>
    <t>1XX为对应的主城的编号，YY为NPCID。</t>
    <phoneticPr fontId="3" type="noConversion"/>
  </si>
  <si>
    <t>XXXX（1~999）</t>
    <phoneticPr fontId="3" type="noConversion"/>
  </si>
  <si>
    <t>XXXX（1~199）</t>
    <phoneticPr fontId="3" type="noConversion"/>
  </si>
  <si>
    <t>3XXX0</t>
    <phoneticPr fontId="3" type="noConversion"/>
  </si>
  <si>
    <t>XXXX为对应副本的前4位ID，Y为此副本下的场景ID。</t>
    <phoneticPr fontId="3" type="noConversion"/>
  </si>
  <si>
    <t>4XXYZ</t>
    <phoneticPr fontId="3" type="noConversion"/>
  </si>
  <si>
    <t>10001~59999。</t>
    <phoneticPr fontId="3" type="noConversion"/>
  </si>
  <si>
    <t>详细看SVN/data_excel/goods/category</t>
    <phoneticPr fontId="3" type="noConversion"/>
  </si>
  <si>
    <t>物品资源ID</t>
    <phoneticPr fontId="3" type="noConversion"/>
  </si>
  <si>
    <t>在物品表中新增字段，配置物品的资源ID。
资源ID参考物品ID进行命名，但如果此资源已经存在，则沿用已存在的ID，避免资源浪费。
PS：NPC、怪物也用同样的方式处理。</t>
    <phoneticPr fontId="3" type="noConversion"/>
  </si>
  <si>
    <t>物品ID</t>
    <phoneticPr fontId="3" type="noConversion"/>
  </si>
  <si>
    <t>物品</t>
    <phoneticPr fontId="3" type="noConversion"/>
  </si>
  <si>
    <t>5XXXX</t>
    <phoneticPr fontId="3" type="noConversion"/>
  </si>
  <si>
    <t>主角ID</t>
    <phoneticPr fontId="3" type="noConversion"/>
  </si>
  <si>
    <t>50001~59999</t>
    <phoneticPr fontId="3" type="noConversion"/>
  </si>
  <si>
    <t>1000X</t>
    <phoneticPr fontId="3" type="noConversion"/>
  </si>
  <si>
    <t>10001~10009</t>
    <phoneticPr fontId="3" type="noConversion"/>
  </si>
  <si>
    <t>100XX</t>
    <phoneticPr fontId="3" type="noConversion"/>
  </si>
  <si>
    <t>技能ID</t>
    <phoneticPr fontId="3" type="noConversion"/>
  </si>
  <si>
    <t>技能编号</t>
    <phoneticPr fontId="3" type="noConversion"/>
  </si>
  <si>
    <t>20001~49999</t>
    <phoneticPr fontId="3" type="noConversion"/>
  </si>
  <si>
    <t>ID规格</t>
    <phoneticPr fontId="3" type="noConversion"/>
  </si>
  <si>
    <t>角色ID_资源类型_编号.后缀名</t>
    <phoneticPr fontId="3" type="noConversion"/>
  </si>
  <si>
    <t>10011~10099</t>
    <phoneticPr fontId="3" type="noConversion"/>
  </si>
  <si>
    <t>技能配置</t>
    <phoneticPr fontId="3" type="noConversion"/>
  </si>
  <si>
    <t>技能动作时间轴</t>
    <phoneticPr fontId="3" type="noConversion"/>
  </si>
  <si>
    <t>状态动作时间轴</t>
    <phoneticPr fontId="3" type="noConversion"/>
  </si>
  <si>
    <t>状态类型</t>
    <phoneticPr fontId="3" type="noConversion"/>
  </si>
  <si>
    <t>hurt、crash、fall、dead、idle、move</t>
    <phoneticPr fontId="3" type="noConversion"/>
  </si>
  <si>
    <t>动作资源</t>
    <phoneticPr fontId="3" type="noConversion"/>
  </si>
  <si>
    <t>美术原始资源</t>
    <phoneticPr fontId="3" type="noConversion"/>
  </si>
  <si>
    <t>角色ID_资源类型_编号_帧序.png</t>
    <phoneticPr fontId="3" type="noConversion"/>
  </si>
  <si>
    <t>TP打包后资源</t>
    <phoneticPr fontId="3" type="noConversion"/>
  </si>
  <si>
    <t>cocosbuilder导出资源</t>
    <phoneticPr fontId="3" type="noConversion"/>
  </si>
  <si>
    <t>角色ID_normal.ccbi
角色ID_battle.ccbi</t>
    <phoneticPr fontId="3" type="noConversion"/>
  </si>
  <si>
    <t>有编号：10001_skill_112.后缀名（pvr,plist)
无编号：10001_hurt.后缀名</t>
    <phoneticPr fontId="3" type="noConversion"/>
  </si>
  <si>
    <t>将TP打包后的资源在cocosbuilder中进行配置。
idle、move在normal.ccbi，其余的在battle.ccbi中。</t>
    <phoneticPr fontId="3" type="noConversion"/>
  </si>
  <si>
    <t>所有角色的资源会放在相同的文件夹下，禁止资源重名。</t>
    <phoneticPr fontId="3" type="noConversion"/>
  </si>
  <si>
    <t>举例：
第一主角：10001
资源类型：skill（jump、jumpattack、hurt、crash、fall、dead、idle、move）
技能编号：112
10001_skill_112_01.png
PS：（）内不需要编号。</t>
    <phoneticPr fontId="3" type="noConversion"/>
  </si>
  <si>
    <t>X</t>
    <phoneticPr fontId="3" type="noConversion"/>
  </si>
  <si>
    <t>10101~10299</t>
    <phoneticPr fontId="3" type="noConversion"/>
  </si>
  <si>
    <t>10301~59999</t>
    <phoneticPr fontId="3" type="noConversion"/>
  </si>
  <si>
    <t>角色标识+技能编号</t>
    <phoneticPr fontId="3" type="noConversion"/>
  </si>
  <si>
    <t>每10个数字为一个角色的技能范围。
0~2为普攻，3为跳跃攻击
4~9为技能攻击（6个技能）。</t>
    <phoneticPr fontId="3" type="noConversion"/>
  </si>
  <si>
    <t>角色标识</t>
    <phoneticPr fontId="3" type="noConversion"/>
  </si>
  <si>
    <t xml:space="preserve"> = 10000 + 角色ID有效位*10</t>
    <phoneticPr fontId="3" type="noConversion"/>
  </si>
  <si>
    <t>例如主角ID为10002，则ID有效位是2，则：
角色标识 = 10000 + 2*10 = 10020。
PS：
1、因最大值不得超过60000，所以角色标识最大为5999。所以对应到的ID有效位是4999，对应的怪物ID为14999。
2、因为怪物会重复利用，其技能也是一样的，所以怪物的技能ID不会有怪物ID那么多</t>
    <phoneticPr fontId="3" type="noConversion"/>
  </si>
  <si>
    <t>角色ID为10213，则其第2个技能ID = 10000 + 213*10 + 1 = 12131。</t>
    <phoneticPr fontId="3" type="noConversion"/>
  </si>
  <si>
    <t>魔王副本区域</t>
    <phoneticPr fontId="3" type="noConversion"/>
  </si>
  <si>
    <t>XX（51~70）。</t>
    <phoneticPr fontId="3" type="noConversion"/>
  </si>
  <si>
    <t>头像ID</t>
    <phoneticPr fontId="3" type="noConversion"/>
  </si>
  <si>
    <t>is</t>
    <phoneticPr fontId="3" type="noConversion"/>
  </si>
  <si>
    <t>技能图标ID</t>
    <phoneticPr fontId="3" type="noConversion"/>
  </si>
  <si>
    <t>i</t>
    <phoneticPr fontId="3" type="noConversion"/>
  </si>
  <si>
    <t>图标ID</t>
    <phoneticPr fontId="3" type="noConversion"/>
  </si>
  <si>
    <t>UI特效</t>
    <phoneticPr fontId="3" type="noConversion"/>
  </si>
  <si>
    <t>场景特效</t>
    <phoneticPr fontId="3" type="noConversion"/>
  </si>
  <si>
    <t>特效资源ID</t>
    <phoneticPr fontId="3" type="noConversion"/>
  </si>
  <si>
    <t>小怪</t>
    <phoneticPr fontId="3" type="noConversion"/>
  </si>
  <si>
    <t>BOSS</t>
    <phoneticPr fontId="3" type="noConversion"/>
  </si>
  <si>
    <t>传送阵</t>
    <phoneticPr fontId="3" type="noConversion"/>
  </si>
  <si>
    <t>NPC</t>
    <phoneticPr fontId="3" type="noConversion"/>
  </si>
  <si>
    <t>伙伴</t>
    <phoneticPr fontId="3" type="noConversion"/>
  </si>
  <si>
    <t>以动作需求最多的类型来命名ccbi的ID</t>
    <phoneticPr fontId="3" type="noConversion"/>
  </si>
  <si>
    <t>主角</t>
    <phoneticPr fontId="3" type="noConversion"/>
  </si>
  <si>
    <t>CCBI资源ID</t>
    <phoneticPr fontId="3" type="noConversion"/>
  </si>
  <si>
    <t>人物ID</t>
    <phoneticPr fontId="3" type="noConversion"/>
  </si>
  <si>
    <t>m</t>
    <phoneticPr fontId="3" type="noConversion"/>
  </si>
  <si>
    <t>活动</t>
    <phoneticPr fontId="3" type="noConversion"/>
  </si>
  <si>
    <t>关卡</t>
    <phoneticPr fontId="3" type="noConversion"/>
  </si>
  <si>
    <t>关卡包括普通、精英及魔王副本</t>
    <phoneticPr fontId="3" type="noConversion"/>
  </si>
  <si>
    <t>主城</t>
    <phoneticPr fontId="3" type="noConversion"/>
  </si>
  <si>
    <t>场景资源ID</t>
    <phoneticPr fontId="3" type="noConversion"/>
  </si>
  <si>
    <t>过关斩将</t>
    <phoneticPr fontId="3" type="noConversion"/>
  </si>
  <si>
    <t>特殊副本</t>
    <phoneticPr fontId="3" type="noConversion"/>
  </si>
  <si>
    <t>魔王副本</t>
    <phoneticPr fontId="3" type="noConversion"/>
  </si>
  <si>
    <t>精英副本</t>
    <phoneticPr fontId="3" type="noConversion"/>
  </si>
  <si>
    <t>普通关卡</t>
    <phoneticPr fontId="3" type="noConversion"/>
  </si>
  <si>
    <t>若副本为多层，副本ID20010，对应的各场景ID20010、20011、20012等</t>
    <phoneticPr fontId="3" type="noConversion"/>
  </si>
  <si>
    <t>场景ID</t>
    <phoneticPr fontId="3" type="noConversion"/>
  </si>
  <si>
    <t>若副本为单层，副本ID20010，场景ID20010</t>
  </si>
  <si>
    <t>副本ID</t>
    <phoneticPr fontId="3" type="noConversion"/>
  </si>
  <si>
    <t>章节ID</t>
    <phoneticPr fontId="3" type="noConversion"/>
  </si>
  <si>
    <t>资源后缀</t>
    <phoneticPr fontId="3" type="noConversion"/>
  </si>
  <si>
    <t>资源前缀</t>
    <phoneticPr fontId="3" type="noConversion"/>
  </si>
  <si>
    <t>说明</t>
    <phoneticPr fontId="3" type="noConversion"/>
  </si>
  <si>
    <t>间隔数</t>
    <phoneticPr fontId="3" type="noConversion"/>
  </si>
  <si>
    <t>预留位置</t>
    <phoneticPr fontId="3" type="noConversion"/>
  </si>
  <si>
    <t>ID预留间隔</t>
    <phoneticPr fontId="3" type="noConversion"/>
  </si>
  <si>
    <t>ID范围</t>
    <phoneticPr fontId="3" type="noConversion"/>
  </si>
  <si>
    <t>过关斩将</t>
    <phoneticPr fontId="3" type="noConversion"/>
  </si>
  <si>
    <t>XX（71~90）。</t>
    <phoneticPr fontId="3" type="noConversion"/>
  </si>
  <si>
    <t>区域下的副本：XX(1~99)，
副本下每一波的场景：Y（1~9），
预留ID：Z（1~9）。</t>
    <phoneticPr fontId="3" type="noConversion"/>
  </si>
  <si>
    <t>skill_角色标识+技能序号</t>
    <phoneticPr fontId="3" type="noConversion"/>
  </si>
  <si>
    <t>skill_10010~10019</t>
    <phoneticPr fontId="3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</si>
</sst>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0" tint="-0.249977111117893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FF0000"/>
      </bottom>
      <diagonal/>
    </border>
    <border>
      <left/>
      <right/>
      <top style="medium">
        <color rgb="FFFF0000"/>
      </top>
      <bottom/>
      <diagonal/>
    </border>
  </borders>
  <cellStyleXfs count="7">
    <xf numFmtId="0" fontId="0" fillId="0" borderId="0">
      <alignment vertical="center"/>
    </xf>
    <xf numFmtId="0" fontId="1" fillId="0" borderId="0"/>
    <xf numFmtId="0" fontId="6" fillId="0" borderId="0">
      <alignment vertical="center"/>
    </xf>
    <xf numFmtId="0" fontId="6" fillId="0" borderId="0">
      <alignment vertical="center"/>
    </xf>
    <xf numFmtId="0" fontId="8" fillId="2" borderId="0" applyProtection="0">
      <alignment vertical="center"/>
    </xf>
    <xf numFmtId="0" fontId="8" fillId="3" borderId="0" applyProtection="0">
      <alignment vertical="center"/>
    </xf>
    <xf numFmtId="0" fontId="8" fillId="4" borderId="0" applyProtection="0">
      <alignment vertical="center"/>
    </xf>
  </cellStyleXfs>
  <cellXfs count="53">
    <xf numFmtId="0" fontId="0" fillId="0" borderId="0" xfId="0">
      <alignment vertical="center"/>
    </xf>
    <xf numFmtId="0" fontId="4" fillId="0" borderId="0" xfId="1" applyNumberFormat="1" applyFont="1" applyAlignment="1">
      <alignment horizontal="left" vertical="top"/>
    </xf>
    <xf numFmtId="0" fontId="2" fillId="0" borderId="0" xfId="1" applyFont="1" applyAlignment="1">
      <alignment vertical="top"/>
    </xf>
    <xf numFmtId="0" fontId="2" fillId="0" borderId="0" xfId="1" applyFont="1" applyAlignment="1">
      <alignment horizontal="left" vertical="top"/>
    </xf>
    <xf numFmtId="0" fontId="4" fillId="0" borderId="0" xfId="1" applyFont="1" applyAlignment="1">
      <alignment vertical="top"/>
    </xf>
    <xf numFmtId="0" fontId="4" fillId="0" borderId="0" xfId="1" applyFont="1" applyAlignment="1">
      <alignment horizontal="left" vertical="top"/>
    </xf>
    <xf numFmtId="0" fontId="4" fillId="0" borderId="0" xfId="1" applyFont="1" applyAlignment="1">
      <alignment vertical="top" wrapText="1"/>
    </xf>
    <xf numFmtId="0" fontId="9" fillId="0" borderId="0" xfId="1" applyFont="1" applyAlignment="1">
      <alignment vertical="top"/>
    </xf>
    <xf numFmtId="49" fontId="4" fillId="0" borderId="0" xfId="1" applyNumberFormat="1" applyFont="1" applyAlignment="1">
      <alignment horizontal="right" vertical="top"/>
    </xf>
    <xf numFmtId="0" fontId="5" fillId="0" borderId="0" xfId="1" applyFont="1" applyAlignment="1">
      <alignment horizontal="left" vertical="top"/>
    </xf>
    <xf numFmtId="0" fontId="5" fillId="0" borderId="0" xfId="1" applyFont="1" applyAlignment="1">
      <alignment vertical="top"/>
    </xf>
    <xf numFmtId="0" fontId="7" fillId="0" borderId="0" xfId="2" applyFont="1" applyAlignment="1">
      <alignment horizontal="left" vertical="top"/>
    </xf>
    <xf numFmtId="9" fontId="4" fillId="0" borderId="0" xfId="1" applyNumberFormat="1" applyFont="1" applyAlignment="1">
      <alignment vertical="top"/>
    </xf>
    <xf numFmtId="0" fontId="4" fillId="0" borderId="0" xfId="1" applyFont="1" applyAlignment="1">
      <alignment horizontal="left" vertical="top" wrapText="1"/>
    </xf>
    <xf numFmtId="0" fontId="9" fillId="0" borderId="0" xfId="1" applyFont="1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 wrapText="1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6" borderId="0" xfId="0" applyFill="1">
      <alignment vertical="center"/>
    </xf>
    <xf numFmtId="0" fontId="0" fillId="6" borderId="0" xfId="0" applyFill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>
      <alignment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0" xfId="0" applyFont="1">
      <alignment vertical="center"/>
    </xf>
    <xf numFmtId="0" fontId="14" fillId="0" borderId="0" xfId="0" applyFont="1" applyFill="1">
      <alignment vertical="center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0" fillId="7" borderId="0" xfId="0" applyFont="1" applyFill="1">
      <alignment vertical="center"/>
    </xf>
    <xf numFmtId="0" fontId="11" fillId="7" borderId="0" xfId="0" applyFont="1" applyFill="1" applyBorder="1">
      <alignment vertical="center"/>
    </xf>
    <xf numFmtId="0" fontId="0" fillId="6" borderId="0" xfId="0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</cellXfs>
  <cellStyles count="7">
    <cellStyle name="常规" xfId="0" builtinId="0"/>
    <cellStyle name="常规 2" xfId="2"/>
    <cellStyle name="常规 3" xfId="3"/>
    <cellStyle name="常规 4" xfId="1"/>
    <cellStyle name="强调文字颜色 1 2" xfId="4"/>
    <cellStyle name="强调文字颜色 3 2" xfId="5"/>
    <cellStyle name="强调文字颜色 4 2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5"/>
  <sheetViews>
    <sheetView tabSelected="1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E28" sqref="E28"/>
    </sheetView>
  </sheetViews>
  <sheetFormatPr defaultRowHeight="12"/>
  <cols>
    <col min="1" max="1" width="9" style="4" customWidth="1"/>
    <col min="2" max="2" width="19.375" style="4" bestFit="1" customWidth="1"/>
    <col min="3" max="3" width="15.875" style="5" customWidth="1"/>
    <col min="4" max="4" width="10.625" style="5" customWidth="1"/>
    <col min="5" max="5" width="68" style="4" customWidth="1"/>
    <col min="6" max="16384" width="9" style="4"/>
  </cols>
  <sheetData>
    <row r="1" spans="1:12">
      <c r="A1" s="2" t="s">
        <v>7</v>
      </c>
      <c r="B1" s="2" t="s">
        <v>8</v>
      </c>
      <c r="C1" s="3" t="s">
        <v>50</v>
      </c>
      <c r="D1" s="3"/>
      <c r="E1" s="2" t="s">
        <v>0</v>
      </c>
    </row>
    <row r="2" spans="1:12">
      <c r="A2" s="4" t="s">
        <v>16</v>
      </c>
      <c r="B2" s="4" t="s">
        <v>11</v>
      </c>
      <c r="C2" s="5" t="s">
        <v>17</v>
      </c>
      <c r="E2" s="4" t="s">
        <v>25</v>
      </c>
    </row>
    <row r="3" spans="1:12">
      <c r="B3" s="4" t="s">
        <v>18</v>
      </c>
      <c r="C3" s="5" t="s">
        <v>17</v>
      </c>
      <c r="E3" s="4" t="s">
        <v>20</v>
      </c>
    </row>
    <row r="4" spans="1:12">
      <c r="B4" s="4" t="s">
        <v>19</v>
      </c>
      <c r="C4" s="5" t="s">
        <v>17</v>
      </c>
      <c r="E4" s="4" t="s">
        <v>21</v>
      </c>
    </row>
    <row r="5" spans="1:12">
      <c r="B5" s="4" t="s">
        <v>77</v>
      </c>
      <c r="C5" s="5" t="s">
        <v>17</v>
      </c>
      <c r="E5" s="4" t="s">
        <v>78</v>
      </c>
    </row>
    <row r="6" spans="1:12">
      <c r="B6" s="4" t="s">
        <v>119</v>
      </c>
      <c r="C6" s="5" t="s">
        <v>17</v>
      </c>
      <c r="E6" s="4" t="s">
        <v>120</v>
      </c>
    </row>
    <row r="7" spans="1:12">
      <c r="B7" s="4" t="s">
        <v>12</v>
      </c>
      <c r="C7" s="5" t="s">
        <v>24</v>
      </c>
      <c r="E7" s="4" t="s">
        <v>30</v>
      </c>
    </row>
    <row r="8" spans="1:12">
      <c r="B8" s="4" t="s">
        <v>13</v>
      </c>
      <c r="C8" s="5" t="s">
        <v>32</v>
      </c>
      <c r="E8" s="4" t="s">
        <v>31</v>
      </c>
    </row>
    <row r="9" spans="1:12">
      <c r="B9" s="4" t="s">
        <v>1</v>
      </c>
      <c r="C9" s="5" t="s">
        <v>32</v>
      </c>
      <c r="E9" s="4" t="s">
        <v>23</v>
      </c>
    </row>
    <row r="10" spans="1:12">
      <c r="B10" s="4" t="s">
        <v>3</v>
      </c>
      <c r="C10" s="5" t="s">
        <v>32</v>
      </c>
      <c r="E10" s="4" t="s">
        <v>22</v>
      </c>
    </row>
    <row r="11" spans="1:12" ht="36">
      <c r="B11" s="4" t="s">
        <v>2</v>
      </c>
      <c r="C11" s="5" t="s">
        <v>34</v>
      </c>
      <c r="E11" s="6" t="s">
        <v>121</v>
      </c>
    </row>
    <row r="13" spans="1:12">
      <c r="B13" s="7" t="s">
        <v>15</v>
      </c>
      <c r="C13" s="5" t="s">
        <v>26</v>
      </c>
      <c r="E13" s="4" t="s">
        <v>33</v>
      </c>
    </row>
    <row r="14" spans="1:12">
      <c r="B14" s="4" t="s">
        <v>6</v>
      </c>
      <c r="C14" s="5" t="s">
        <v>27</v>
      </c>
      <c r="E14" s="4" t="s">
        <v>35</v>
      </c>
      <c r="F14" s="1"/>
      <c r="G14" s="8"/>
      <c r="K14" s="5"/>
      <c r="L14" s="8"/>
    </row>
    <row r="15" spans="1:12">
      <c r="F15" s="1"/>
      <c r="G15" s="8"/>
      <c r="K15" s="5"/>
      <c r="L15" s="8"/>
    </row>
    <row r="16" spans="1:12">
      <c r="A16" s="4" t="s">
        <v>10</v>
      </c>
      <c r="B16" s="4" t="s">
        <v>42</v>
      </c>
      <c r="C16" s="5" t="s">
        <v>44</v>
      </c>
      <c r="E16" s="4" t="s">
        <v>45</v>
      </c>
    </row>
    <row r="17" spans="1:12">
      <c r="B17" s="4" t="s">
        <v>5</v>
      </c>
      <c r="C17" s="5" t="s">
        <v>46</v>
      </c>
      <c r="E17" s="4" t="s">
        <v>52</v>
      </c>
    </row>
    <row r="18" spans="1:12">
      <c r="B18" s="4" t="s">
        <v>14</v>
      </c>
      <c r="C18" s="5" t="s">
        <v>41</v>
      </c>
      <c r="D18" s="5" t="s">
        <v>69</v>
      </c>
      <c r="E18" s="10" t="s">
        <v>43</v>
      </c>
    </row>
    <row r="19" spans="1:12">
      <c r="B19" s="4" t="s">
        <v>4</v>
      </c>
      <c r="C19" s="5" t="s">
        <v>27</v>
      </c>
      <c r="D19" s="5" t="s">
        <v>70</v>
      </c>
      <c r="E19" s="10" t="s">
        <v>49</v>
      </c>
    </row>
    <row r="21" spans="1:12">
      <c r="B21" s="4" t="s">
        <v>9</v>
      </c>
      <c r="C21" s="5" t="s">
        <v>28</v>
      </c>
      <c r="E21" s="4" t="s">
        <v>29</v>
      </c>
      <c r="F21" s="1"/>
      <c r="G21" s="8"/>
      <c r="K21" s="5"/>
      <c r="L21" s="8"/>
    </row>
    <row r="22" spans="1:12">
      <c r="F22" s="1"/>
      <c r="G22" s="8"/>
      <c r="K22" s="5"/>
      <c r="L22" s="8"/>
    </row>
    <row r="23" spans="1:12" ht="72">
      <c r="A23" s="4" t="s">
        <v>58</v>
      </c>
      <c r="B23" s="4" t="s">
        <v>59</v>
      </c>
      <c r="C23" s="5" t="s">
        <v>60</v>
      </c>
      <c r="E23" s="6" t="s">
        <v>67</v>
      </c>
      <c r="F23" s="1"/>
      <c r="G23" s="8"/>
      <c r="K23" s="5"/>
      <c r="L23" s="8"/>
    </row>
    <row r="24" spans="1:12" ht="24">
      <c r="B24" s="4" t="s">
        <v>61</v>
      </c>
      <c r="C24" s="5" t="s">
        <v>51</v>
      </c>
      <c r="E24" s="6" t="s">
        <v>64</v>
      </c>
      <c r="F24" s="1"/>
      <c r="G24" s="8"/>
      <c r="K24" s="5"/>
      <c r="L24" s="8"/>
    </row>
    <row r="25" spans="1:12" ht="48">
      <c r="B25" s="4" t="s">
        <v>62</v>
      </c>
      <c r="C25" s="13" t="s">
        <v>63</v>
      </c>
      <c r="E25" s="6" t="s">
        <v>65</v>
      </c>
      <c r="F25" s="1"/>
      <c r="G25" s="8"/>
      <c r="K25" s="5"/>
      <c r="L25" s="8"/>
    </row>
    <row r="26" spans="1:12">
      <c r="E26" s="14" t="s">
        <v>66</v>
      </c>
      <c r="F26" s="1"/>
      <c r="G26" s="8"/>
      <c r="K26" s="5"/>
      <c r="L26" s="8"/>
    </row>
    <row r="27" spans="1:12">
      <c r="E27" s="6"/>
      <c r="F27" s="1"/>
      <c r="G27" s="8"/>
      <c r="K27" s="5"/>
      <c r="L27" s="8"/>
    </row>
    <row r="28" spans="1:12">
      <c r="B28" s="4" t="s">
        <v>54</v>
      </c>
      <c r="C28" s="5" t="s">
        <v>122</v>
      </c>
      <c r="E28" s="6" t="s">
        <v>123</v>
      </c>
      <c r="F28" s="1"/>
      <c r="G28" s="8"/>
      <c r="K28" s="5"/>
      <c r="L28" s="8"/>
    </row>
    <row r="29" spans="1:12">
      <c r="B29" s="4" t="s">
        <v>55</v>
      </c>
      <c r="C29" s="5" t="s">
        <v>56</v>
      </c>
      <c r="E29" s="6" t="s">
        <v>57</v>
      </c>
      <c r="F29" s="1"/>
      <c r="G29" s="8"/>
      <c r="K29" s="5"/>
      <c r="L29" s="8"/>
    </row>
    <row r="30" spans="1:12">
      <c r="F30" s="1"/>
      <c r="G30" s="8"/>
      <c r="K30" s="5"/>
      <c r="L30" s="8"/>
    </row>
    <row r="31" spans="1:12">
      <c r="A31" s="4" t="s">
        <v>53</v>
      </c>
      <c r="B31" s="4" t="s">
        <v>47</v>
      </c>
      <c r="C31" s="5" t="s">
        <v>71</v>
      </c>
      <c r="E31" s="6" t="s">
        <v>76</v>
      </c>
      <c r="F31" s="1"/>
      <c r="G31" s="8"/>
      <c r="K31" s="5"/>
      <c r="L31" s="8"/>
    </row>
    <row r="32" spans="1:12" ht="84">
      <c r="B32" s="4" t="s">
        <v>73</v>
      </c>
      <c r="C32" s="5" t="s">
        <v>74</v>
      </c>
      <c r="E32" s="6" t="s">
        <v>75</v>
      </c>
      <c r="F32" s="1"/>
      <c r="G32" s="8"/>
      <c r="K32" s="5"/>
      <c r="L32" s="8"/>
    </row>
    <row r="33" spans="1:12" ht="36">
      <c r="B33" s="4" t="s">
        <v>48</v>
      </c>
      <c r="C33" s="5" t="s">
        <v>68</v>
      </c>
      <c r="E33" s="6" t="s">
        <v>72</v>
      </c>
      <c r="F33" s="1"/>
      <c r="G33" s="8"/>
      <c r="K33" s="5"/>
      <c r="L33" s="8"/>
    </row>
    <row r="34" spans="1:12">
      <c r="F34" s="1"/>
      <c r="G34" s="8"/>
      <c r="K34" s="5"/>
      <c r="L34" s="8"/>
    </row>
    <row r="35" spans="1:12">
      <c r="A35" s="4" t="s">
        <v>40</v>
      </c>
      <c r="B35" s="4" t="s">
        <v>39</v>
      </c>
      <c r="E35" s="4" t="s">
        <v>36</v>
      </c>
    </row>
    <row r="36" spans="1:12" ht="36">
      <c r="B36" s="4" t="s">
        <v>37</v>
      </c>
      <c r="E36" s="6" t="s">
        <v>38</v>
      </c>
    </row>
    <row r="38" spans="1:12">
      <c r="C38" s="9"/>
      <c r="D38" s="9"/>
      <c r="E38" s="10"/>
    </row>
    <row r="46" spans="1:12">
      <c r="A46" s="2"/>
    </row>
    <row r="47" spans="1:12">
      <c r="A47" s="2"/>
    </row>
    <row r="48" spans="1:12">
      <c r="A48" s="2"/>
    </row>
    <row r="49" spans="1:2">
      <c r="A49" s="2"/>
    </row>
    <row r="50" spans="1:2">
      <c r="A50" s="2"/>
    </row>
    <row r="51" spans="1:2">
      <c r="A51" s="2"/>
    </row>
    <row r="52" spans="1:2">
      <c r="A52" s="2"/>
    </row>
    <row r="53" spans="1:2">
      <c r="A53" s="2"/>
    </row>
    <row r="54" spans="1:2">
      <c r="A54" s="2"/>
    </row>
    <row r="55" spans="1:2">
      <c r="A55" s="2"/>
    </row>
    <row r="56" spans="1:2">
      <c r="A56" s="2"/>
    </row>
    <row r="57" spans="1:2">
      <c r="A57" s="2"/>
    </row>
    <row r="58" spans="1:2">
      <c r="A58" s="2"/>
    </row>
    <row r="59" spans="1:2">
      <c r="A59" s="2"/>
    </row>
    <row r="60" spans="1:2">
      <c r="B60" s="2"/>
    </row>
    <row r="61" spans="1:2">
      <c r="B61" s="2"/>
    </row>
    <row r="62" spans="1:2">
      <c r="B62" s="2"/>
    </row>
    <row r="63" spans="1:2">
      <c r="A63" s="2"/>
    </row>
    <row r="64" spans="1:2">
      <c r="A64" s="2"/>
    </row>
    <row r="65" spans="1:4">
      <c r="A65" s="2"/>
      <c r="C65" s="11"/>
      <c r="D65" s="11"/>
    </row>
    <row r="66" spans="1:4">
      <c r="A66" s="2"/>
    </row>
    <row r="67" spans="1:4">
      <c r="A67" s="2"/>
    </row>
    <row r="68" spans="1:4">
      <c r="A68" s="2"/>
      <c r="C68" s="11"/>
      <c r="D68" s="11"/>
    </row>
    <row r="69" spans="1:4">
      <c r="B69" s="2"/>
    </row>
    <row r="70" spans="1:4">
      <c r="A70" s="2"/>
    </row>
    <row r="71" spans="1:4">
      <c r="A71" s="2"/>
      <c r="C71" s="11"/>
      <c r="D71" s="11"/>
    </row>
    <row r="72" spans="1:4">
      <c r="A72" s="2"/>
    </row>
    <row r="73" spans="1:4">
      <c r="A73" s="2"/>
    </row>
    <row r="74" spans="1:4">
      <c r="A74" s="2"/>
    </row>
    <row r="75" spans="1:4">
      <c r="A75" s="2"/>
    </row>
    <row r="76" spans="1:4">
      <c r="A76" s="2"/>
    </row>
    <row r="77" spans="1:4">
      <c r="A77" s="2"/>
    </row>
    <row r="78" spans="1:4">
      <c r="A78" s="2"/>
    </row>
    <row r="79" spans="1:4">
      <c r="A79" s="2"/>
    </row>
    <row r="80" spans="1:4">
      <c r="A80" s="2"/>
    </row>
    <row r="81" spans="1:15">
      <c r="A81" s="2"/>
    </row>
    <row r="82" spans="1:15">
      <c r="A82" s="2"/>
    </row>
    <row r="83" spans="1:15">
      <c r="A83" s="2"/>
    </row>
    <row r="84" spans="1:15">
      <c r="A84" s="2"/>
    </row>
    <row r="85" spans="1:15">
      <c r="A85" s="2"/>
    </row>
    <row r="86" spans="1:15">
      <c r="A86" s="2"/>
    </row>
    <row r="87" spans="1:15">
      <c r="A87" s="2"/>
      <c r="M87" s="12"/>
      <c r="N87" s="12"/>
      <c r="O87" s="12"/>
    </row>
    <row r="88" spans="1:15">
      <c r="A88" s="2"/>
      <c r="M88" s="12"/>
      <c r="N88" s="12"/>
      <c r="O88" s="12"/>
    </row>
    <row r="89" spans="1:15">
      <c r="A89" s="2"/>
      <c r="M89" s="12"/>
      <c r="N89" s="12"/>
      <c r="O89" s="12"/>
    </row>
    <row r="90" spans="1:15">
      <c r="A90" s="2"/>
    </row>
    <row r="91" spans="1:15">
      <c r="A91" s="2"/>
    </row>
    <row r="92" spans="1:15">
      <c r="A92" s="2"/>
    </row>
    <row r="93" spans="1:15">
      <c r="A93" s="2"/>
    </row>
    <row r="94" spans="1:15">
      <c r="A94" s="2"/>
    </row>
    <row r="95" spans="1:15">
      <c r="A95" s="2"/>
    </row>
    <row r="96" spans="1:15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5" spans="1:1">
      <c r="A125" s="2"/>
    </row>
  </sheetData>
  <phoneticPr fontId="3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6"/>
  <sheetViews>
    <sheetView workbookViewId="0">
      <pane ySplit="1" topLeftCell="A17" activePane="bottomLeft" state="frozen"/>
      <selection pane="bottomLeft" activeCell="B38" sqref="A38:XFD38"/>
    </sheetView>
  </sheetViews>
  <sheetFormatPr defaultRowHeight="13.5"/>
  <cols>
    <col min="1" max="1" width="9" style="16"/>
    <col min="2" max="2" width="11" bestFit="1" customWidth="1"/>
    <col min="3" max="3" width="7.75" customWidth="1"/>
    <col min="4" max="4" width="7.375" customWidth="1"/>
    <col min="5" max="5" width="11.125" bestFit="1" customWidth="1"/>
    <col min="7" max="7" width="6.25" customWidth="1"/>
    <col min="8" max="8" width="6.5" customWidth="1"/>
    <col min="9" max="9" width="15" customWidth="1"/>
    <col min="10" max="10" width="9" style="15"/>
  </cols>
  <sheetData>
    <row r="1" spans="1:11" s="16" customFormat="1" ht="33.75" customHeight="1">
      <c r="C1" s="51" t="s">
        <v>118</v>
      </c>
      <c r="D1" s="51"/>
      <c r="E1" s="51" t="s">
        <v>117</v>
      </c>
      <c r="F1" s="51"/>
      <c r="G1" s="36" t="s">
        <v>116</v>
      </c>
      <c r="H1" s="36" t="s">
        <v>115</v>
      </c>
      <c r="I1" s="36" t="s">
        <v>114</v>
      </c>
      <c r="J1" s="36" t="s">
        <v>113</v>
      </c>
      <c r="K1" s="35" t="s">
        <v>112</v>
      </c>
    </row>
    <row r="2" spans="1:11">
      <c r="A2" s="39" t="s">
        <v>111</v>
      </c>
      <c r="B2" t="s">
        <v>100</v>
      </c>
      <c r="C2">
        <v>10100</v>
      </c>
      <c r="D2">
        <v>11000</v>
      </c>
      <c r="E2">
        <v>10100</v>
      </c>
      <c r="F2">
        <v>10200</v>
      </c>
      <c r="G2">
        <f t="shared" ref="G2:G7" si="0">INT((D2-C2)/(F2-E2))</f>
        <v>9</v>
      </c>
      <c r="H2">
        <f t="shared" ref="H2:H13" si="1">F2-E2</f>
        <v>100</v>
      </c>
    </row>
    <row r="3" spans="1:11">
      <c r="A3" s="39"/>
      <c r="B3" s="28" t="s">
        <v>106</v>
      </c>
      <c r="C3" s="28">
        <v>11100</v>
      </c>
      <c r="D3" s="28">
        <v>13000</v>
      </c>
      <c r="E3" s="28">
        <v>11100</v>
      </c>
      <c r="F3" s="28">
        <v>11110</v>
      </c>
      <c r="G3" s="28">
        <f t="shared" si="0"/>
        <v>190</v>
      </c>
      <c r="H3" s="28">
        <f t="shared" si="1"/>
        <v>10</v>
      </c>
    </row>
    <row r="4" spans="1:11">
      <c r="A4" s="39"/>
      <c r="B4" t="s">
        <v>105</v>
      </c>
      <c r="C4">
        <v>13100</v>
      </c>
      <c r="D4">
        <v>15000</v>
      </c>
      <c r="E4">
        <v>13100</v>
      </c>
      <c r="F4">
        <v>13110</v>
      </c>
      <c r="G4">
        <f t="shared" si="0"/>
        <v>190</v>
      </c>
      <c r="H4">
        <f t="shared" si="1"/>
        <v>10</v>
      </c>
    </row>
    <row r="5" spans="1:11">
      <c r="A5" s="39"/>
      <c r="B5" s="28" t="s">
        <v>104</v>
      </c>
      <c r="C5" s="28">
        <v>15100</v>
      </c>
      <c r="D5" s="28">
        <v>17000</v>
      </c>
      <c r="E5" s="28">
        <v>15100</v>
      </c>
      <c r="F5" s="28">
        <v>15110</v>
      </c>
      <c r="G5" s="28">
        <f t="shared" si="0"/>
        <v>190</v>
      </c>
      <c r="H5" s="28">
        <f t="shared" si="1"/>
        <v>10</v>
      </c>
    </row>
    <row r="6" spans="1:11">
      <c r="A6" s="39"/>
      <c r="B6" t="s">
        <v>102</v>
      </c>
      <c r="C6">
        <v>17100</v>
      </c>
      <c r="D6">
        <v>19000</v>
      </c>
      <c r="E6">
        <v>17100</v>
      </c>
      <c r="F6">
        <v>17110</v>
      </c>
      <c r="G6">
        <f t="shared" si="0"/>
        <v>190</v>
      </c>
      <c r="H6">
        <f t="shared" si="1"/>
        <v>10</v>
      </c>
    </row>
    <row r="7" spans="1:11">
      <c r="A7" s="39"/>
      <c r="B7" s="34" t="s">
        <v>97</v>
      </c>
      <c r="C7" s="34">
        <v>19100</v>
      </c>
      <c r="D7" s="34">
        <v>19900</v>
      </c>
      <c r="E7" s="34">
        <v>19100</v>
      </c>
      <c r="F7" s="34">
        <v>19110</v>
      </c>
      <c r="G7" s="34">
        <f t="shared" si="0"/>
        <v>80</v>
      </c>
      <c r="H7">
        <f t="shared" si="1"/>
        <v>10</v>
      </c>
    </row>
    <row r="8" spans="1:11" ht="14.25" thickBot="1">
      <c r="A8" s="19"/>
      <c r="B8" s="17"/>
      <c r="C8" s="17"/>
      <c r="D8" s="17"/>
      <c r="E8" s="17"/>
      <c r="F8" s="17"/>
      <c r="G8" s="17"/>
      <c r="H8" s="17">
        <f t="shared" si="1"/>
        <v>0</v>
      </c>
      <c r="I8" s="17"/>
      <c r="J8" s="18"/>
      <c r="K8" s="17"/>
    </row>
    <row r="9" spans="1:11">
      <c r="A9" s="39" t="s">
        <v>110</v>
      </c>
      <c r="B9" t="s">
        <v>106</v>
      </c>
      <c r="C9">
        <v>20010</v>
      </c>
      <c r="D9">
        <v>29990</v>
      </c>
      <c r="E9">
        <v>20010</v>
      </c>
      <c r="F9">
        <v>20020</v>
      </c>
      <c r="G9">
        <f>INT((D9-C9)/(F9-E9))</f>
        <v>998</v>
      </c>
      <c r="H9">
        <f t="shared" si="1"/>
        <v>10</v>
      </c>
      <c r="I9" s="52" t="s">
        <v>109</v>
      </c>
    </row>
    <row r="10" spans="1:11">
      <c r="A10" s="39"/>
      <c r="B10" s="28" t="s">
        <v>105</v>
      </c>
      <c r="C10" s="28">
        <v>30010</v>
      </c>
      <c r="D10" s="28">
        <v>31990</v>
      </c>
      <c r="E10" s="28">
        <v>30010</v>
      </c>
      <c r="F10" s="28">
        <v>30020</v>
      </c>
      <c r="G10" s="28">
        <f>INT((D10-C10)/(F10-E10))</f>
        <v>198</v>
      </c>
      <c r="H10" s="28">
        <f t="shared" si="1"/>
        <v>10</v>
      </c>
      <c r="I10" s="52"/>
    </row>
    <row r="11" spans="1:11">
      <c r="A11" s="39"/>
      <c r="B11" t="s">
        <v>104</v>
      </c>
      <c r="C11">
        <v>32010</v>
      </c>
      <c r="D11">
        <v>33990</v>
      </c>
      <c r="E11">
        <v>32010</v>
      </c>
      <c r="F11">
        <v>32020</v>
      </c>
      <c r="G11">
        <f>INT((D11-C11)/(F11-E11))</f>
        <v>198</v>
      </c>
      <c r="H11">
        <f t="shared" si="1"/>
        <v>10</v>
      </c>
      <c r="I11" s="52"/>
    </row>
    <row r="12" spans="1:11">
      <c r="A12" s="39"/>
      <c r="B12" s="28" t="s">
        <v>103</v>
      </c>
      <c r="C12" s="28">
        <v>34010</v>
      </c>
      <c r="D12" s="28">
        <v>35990</v>
      </c>
      <c r="E12" s="28">
        <v>34010</v>
      </c>
      <c r="F12" s="28">
        <v>34020</v>
      </c>
      <c r="G12" s="28">
        <f>INT((D12-C12)/(F12-E12))</f>
        <v>198</v>
      </c>
      <c r="H12" s="28">
        <f t="shared" si="1"/>
        <v>10</v>
      </c>
      <c r="I12" s="52"/>
    </row>
    <row r="13" spans="1:11">
      <c r="A13" s="39"/>
      <c r="B13" t="s">
        <v>102</v>
      </c>
      <c r="C13">
        <v>40100</v>
      </c>
      <c r="D13">
        <v>49900</v>
      </c>
      <c r="E13">
        <v>40100</v>
      </c>
      <c r="F13">
        <v>40200</v>
      </c>
      <c r="G13">
        <f>INT((D13-C13)/(F13-E13))</f>
        <v>98</v>
      </c>
      <c r="H13">
        <f t="shared" si="1"/>
        <v>100</v>
      </c>
      <c r="I13" s="52"/>
    </row>
    <row r="14" spans="1:11">
      <c r="A14" s="39"/>
      <c r="B14" s="33" t="s">
        <v>97</v>
      </c>
      <c r="C14" s="33"/>
      <c r="D14" s="33"/>
      <c r="I14" s="52"/>
    </row>
    <row r="15" spans="1:11" ht="14.25" thickBot="1">
      <c r="A15" s="19"/>
      <c r="B15" s="17"/>
      <c r="C15" s="17"/>
      <c r="D15" s="17"/>
      <c r="E15" s="17"/>
      <c r="F15" s="17"/>
      <c r="G15" s="17"/>
      <c r="H15" s="17"/>
      <c r="I15" s="17"/>
      <c r="J15" s="18"/>
      <c r="K15" s="17"/>
    </row>
    <row r="16" spans="1:11">
      <c r="A16" s="39" t="s">
        <v>108</v>
      </c>
      <c r="B16" t="s">
        <v>100</v>
      </c>
      <c r="C16">
        <v>10100</v>
      </c>
      <c r="D16">
        <v>11000</v>
      </c>
      <c r="E16">
        <v>10100</v>
      </c>
      <c r="F16">
        <v>10200</v>
      </c>
      <c r="G16">
        <f t="shared" ref="G16:G21" si="2">INT((D16-C16)/(F16-E16))</f>
        <v>9</v>
      </c>
      <c r="H16">
        <f t="shared" ref="H16:H21" si="3">F16-E16</f>
        <v>100</v>
      </c>
      <c r="I16" s="40" t="s">
        <v>107</v>
      </c>
    </row>
    <row r="17" spans="1:11">
      <c r="A17" s="39"/>
      <c r="B17" s="28" t="s">
        <v>106</v>
      </c>
      <c r="C17" s="28">
        <v>20010</v>
      </c>
      <c r="D17" s="28">
        <v>29990</v>
      </c>
      <c r="E17" s="28">
        <v>20010</v>
      </c>
      <c r="F17" s="28">
        <v>20020</v>
      </c>
      <c r="G17" s="28">
        <f t="shared" si="2"/>
        <v>998</v>
      </c>
      <c r="H17" s="28">
        <f t="shared" si="3"/>
        <v>10</v>
      </c>
      <c r="I17" s="40"/>
    </row>
    <row r="18" spans="1:11">
      <c r="A18" s="39"/>
      <c r="B18" t="s">
        <v>105</v>
      </c>
      <c r="C18">
        <v>30010</v>
      </c>
      <c r="D18">
        <v>31990</v>
      </c>
      <c r="E18">
        <v>30010</v>
      </c>
      <c r="F18">
        <v>30020</v>
      </c>
      <c r="G18">
        <f t="shared" si="2"/>
        <v>198</v>
      </c>
      <c r="H18">
        <f t="shared" si="3"/>
        <v>10</v>
      </c>
      <c r="I18" s="40"/>
    </row>
    <row r="19" spans="1:11">
      <c r="A19" s="39"/>
      <c r="B19" s="28" t="s">
        <v>104</v>
      </c>
      <c r="C19" s="28">
        <v>32010</v>
      </c>
      <c r="D19" s="28">
        <v>33990</v>
      </c>
      <c r="E19" s="28">
        <v>32010</v>
      </c>
      <c r="F19" s="28">
        <v>32020</v>
      </c>
      <c r="G19" s="28">
        <f t="shared" si="2"/>
        <v>198</v>
      </c>
      <c r="H19" s="28">
        <f t="shared" si="3"/>
        <v>10</v>
      </c>
      <c r="I19" s="40"/>
    </row>
    <row r="20" spans="1:11">
      <c r="A20" s="39"/>
      <c r="B20" t="s">
        <v>103</v>
      </c>
      <c r="C20">
        <v>34010</v>
      </c>
      <c r="D20">
        <v>35990</v>
      </c>
      <c r="E20">
        <v>34010</v>
      </c>
      <c r="F20">
        <v>34020</v>
      </c>
      <c r="G20">
        <f t="shared" si="2"/>
        <v>198</v>
      </c>
      <c r="H20">
        <f t="shared" si="3"/>
        <v>10</v>
      </c>
      <c r="I20" s="40"/>
    </row>
    <row r="21" spans="1:11">
      <c r="A21" s="39"/>
      <c r="B21" s="28" t="s">
        <v>102</v>
      </c>
      <c r="C21" s="28">
        <v>40100</v>
      </c>
      <c r="D21" s="28">
        <v>49900</v>
      </c>
      <c r="E21" s="28">
        <v>40100</v>
      </c>
      <c r="F21" s="28">
        <v>40110</v>
      </c>
      <c r="G21" s="28">
        <f t="shared" si="2"/>
        <v>980</v>
      </c>
      <c r="H21" s="28">
        <f t="shared" si="3"/>
        <v>10</v>
      </c>
      <c r="I21" s="40"/>
    </row>
    <row r="22" spans="1:11">
      <c r="A22" s="39"/>
      <c r="B22" s="33" t="s">
        <v>97</v>
      </c>
      <c r="C22" s="33"/>
      <c r="D22" s="33"/>
      <c r="I22" s="40"/>
    </row>
    <row r="23" spans="1:11" ht="14.25" thickBot="1">
      <c r="A23" s="32"/>
      <c r="B23" s="31"/>
      <c r="C23" s="43"/>
      <c r="D23" s="43"/>
      <c r="E23" s="43"/>
      <c r="F23" s="43"/>
      <c r="G23" s="31"/>
      <c r="H23" s="31"/>
      <c r="I23" s="30"/>
      <c r="J23" s="30"/>
      <c r="K23" s="17"/>
    </row>
    <row r="24" spans="1:11" ht="13.5" customHeight="1">
      <c r="A24" s="44" t="s">
        <v>101</v>
      </c>
      <c r="B24" t="s">
        <v>100</v>
      </c>
      <c r="C24">
        <v>10001</v>
      </c>
      <c r="D24">
        <v>10100</v>
      </c>
      <c r="E24">
        <v>10001</v>
      </c>
      <c r="F24">
        <v>10002</v>
      </c>
      <c r="G24">
        <f>INT((D24-C24)/(F24-E24))</f>
        <v>99</v>
      </c>
      <c r="H24">
        <f>F24-E24</f>
        <v>1</v>
      </c>
      <c r="I24" s="45" t="s">
        <v>99</v>
      </c>
      <c r="J24" s="15" t="s">
        <v>96</v>
      </c>
    </row>
    <row r="25" spans="1:11">
      <c r="A25" s="44"/>
      <c r="B25" s="23" t="s">
        <v>98</v>
      </c>
      <c r="C25" s="23">
        <v>10101</v>
      </c>
      <c r="D25" s="23">
        <v>10500</v>
      </c>
      <c r="E25" s="23">
        <v>10101</v>
      </c>
      <c r="F25" s="23">
        <v>10102</v>
      </c>
      <c r="G25" s="23">
        <f>INT((D25-C25)/(F25-E25))</f>
        <v>399</v>
      </c>
      <c r="H25" s="23">
        <f>F25-E25</f>
        <v>1</v>
      </c>
      <c r="I25" s="42"/>
      <c r="J25" s="15" t="s">
        <v>96</v>
      </c>
    </row>
    <row r="26" spans="1:11">
      <c r="A26" s="44"/>
      <c r="B26" t="s">
        <v>97</v>
      </c>
      <c r="C26">
        <v>10501</v>
      </c>
      <c r="D26">
        <v>11000</v>
      </c>
      <c r="E26">
        <v>12001</v>
      </c>
      <c r="F26">
        <v>12002</v>
      </c>
      <c r="G26">
        <f>INT((D26-C26)/(F26-E26))</f>
        <v>499</v>
      </c>
      <c r="H26">
        <f>F26-E26</f>
        <v>1</v>
      </c>
      <c r="I26" s="42"/>
      <c r="J26" s="15" t="s">
        <v>96</v>
      </c>
    </row>
    <row r="27" spans="1:11" ht="14.25" thickBot="1">
      <c r="A27" s="19"/>
      <c r="B27" s="17"/>
      <c r="C27" s="17"/>
      <c r="D27" s="17"/>
      <c r="E27" s="17"/>
      <c r="F27" s="17"/>
      <c r="G27" s="17"/>
      <c r="H27" s="17"/>
      <c r="I27" s="17"/>
      <c r="J27" s="18"/>
      <c r="K27" s="17"/>
    </row>
    <row r="28" spans="1:11">
      <c r="A28" s="39" t="s">
        <v>95</v>
      </c>
      <c r="B28" s="37" t="s">
        <v>93</v>
      </c>
      <c r="C28" s="38">
        <v>10001</v>
      </c>
      <c r="D28" s="38">
        <v>10010</v>
      </c>
      <c r="E28" s="38">
        <v>10001</v>
      </c>
      <c r="F28" s="38">
        <v>10002</v>
      </c>
      <c r="G28" s="37">
        <f t="shared" ref="G28:G33" si="4">INT((D28-C28)/(F28-E28))</f>
        <v>9</v>
      </c>
      <c r="H28" s="37">
        <f t="shared" ref="H28:H33" si="5">F28-E28</f>
        <v>1</v>
      </c>
    </row>
    <row r="29" spans="1:11">
      <c r="A29" s="39"/>
      <c r="B29" s="37" t="s">
        <v>91</v>
      </c>
      <c r="C29" s="38">
        <v>10021</v>
      </c>
      <c r="D29" s="38">
        <v>10100</v>
      </c>
      <c r="E29" s="38">
        <v>10021</v>
      </c>
      <c r="F29" s="38">
        <v>10024</v>
      </c>
      <c r="G29" s="37">
        <f>INT((D29-C29)/(F29-E29))</f>
        <v>26</v>
      </c>
      <c r="H29" s="37">
        <f>F29-E29</f>
        <v>3</v>
      </c>
    </row>
    <row r="30" spans="1:11">
      <c r="A30" s="39"/>
      <c r="B30" t="s">
        <v>90</v>
      </c>
      <c r="C30" s="26">
        <v>10101</v>
      </c>
      <c r="D30" s="26">
        <v>10200</v>
      </c>
      <c r="E30" s="26">
        <v>10021</v>
      </c>
      <c r="F30" s="26">
        <v>10024</v>
      </c>
      <c r="G30">
        <f t="shared" si="4"/>
        <v>33</v>
      </c>
      <c r="H30">
        <f t="shared" si="5"/>
        <v>3</v>
      </c>
    </row>
    <row r="31" spans="1:11">
      <c r="A31" s="39"/>
      <c r="B31" s="28" t="s">
        <v>89</v>
      </c>
      <c r="C31" s="29">
        <v>10201</v>
      </c>
      <c r="D31" s="29">
        <v>10500</v>
      </c>
      <c r="E31" s="29">
        <v>10051</v>
      </c>
      <c r="F31" s="29">
        <v>10054</v>
      </c>
      <c r="G31" s="28">
        <f t="shared" si="4"/>
        <v>99</v>
      </c>
      <c r="H31" s="28">
        <f t="shared" si="5"/>
        <v>3</v>
      </c>
    </row>
    <row r="32" spans="1:11">
      <c r="A32" s="39"/>
      <c r="B32" t="s">
        <v>88</v>
      </c>
      <c r="C32" s="26">
        <v>10501</v>
      </c>
      <c r="D32" s="26">
        <v>19999</v>
      </c>
      <c r="E32" s="26">
        <v>10501</v>
      </c>
      <c r="F32" s="26">
        <v>10504</v>
      </c>
      <c r="G32">
        <f t="shared" si="4"/>
        <v>3166</v>
      </c>
      <c r="H32">
        <f t="shared" si="5"/>
        <v>3</v>
      </c>
    </row>
    <row r="33" spans="1:11">
      <c r="A33" s="39"/>
      <c r="B33" s="28" t="s">
        <v>87</v>
      </c>
      <c r="C33" s="29">
        <v>20001</v>
      </c>
      <c r="D33" s="29">
        <v>59999</v>
      </c>
      <c r="E33" s="29">
        <v>20001</v>
      </c>
      <c r="F33" s="29">
        <v>20004</v>
      </c>
      <c r="G33" s="28">
        <f t="shared" si="4"/>
        <v>13332</v>
      </c>
      <c r="H33" s="28">
        <f t="shared" si="5"/>
        <v>3</v>
      </c>
    </row>
    <row r="34" spans="1:11" ht="14.25" thickBot="1">
      <c r="A34" s="19"/>
      <c r="B34" s="17"/>
      <c r="C34" s="17"/>
      <c r="D34" s="17"/>
      <c r="E34" s="17"/>
      <c r="F34" s="17"/>
      <c r="G34" s="17"/>
      <c r="H34" s="17"/>
      <c r="I34" s="17"/>
      <c r="J34" s="18"/>
      <c r="K34" s="17"/>
    </row>
    <row r="35" spans="1:11">
      <c r="A35" s="46" t="s">
        <v>94</v>
      </c>
      <c r="B35" t="s">
        <v>93</v>
      </c>
      <c r="C35" s="26">
        <v>10001</v>
      </c>
      <c r="D35" s="26">
        <v>10010</v>
      </c>
      <c r="E35" s="26">
        <v>10001</v>
      </c>
      <c r="F35" s="26">
        <v>10002</v>
      </c>
      <c r="G35" s="25">
        <f t="shared" ref="G35:G40" si="6">INT((D35-C35)/(F35-E35))</f>
        <v>9</v>
      </c>
      <c r="H35" s="25">
        <f t="shared" ref="H35:H40" si="7">F35-E35</f>
        <v>1</v>
      </c>
      <c r="I35" s="48" t="s">
        <v>92</v>
      </c>
      <c r="J35" s="27"/>
    </row>
    <row r="36" spans="1:11">
      <c r="A36" s="47"/>
      <c r="B36" s="23" t="s">
        <v>91</v>
      </c>
      <c r="C36" s="24">
        <v>10011</v>
      </c>
      <c r="D36" s="24">
        <v>10100</v>
      </c>
      <c r="E36" s="24">
        <v>10011</v>
      </c>
      <c r="F36" s="24">
        <v>10012</v>
      </c>
      <c r="G36" s="23">
        <f t="shared" si="6"/>
        <v>89</v>
      </c>
      <c r="H36" s="23">
        <f t="shared" si="7"/>
        <v>1</v>
      </c>
      <c r="I36" s="49"/>
      <c r="J36" s="20"/>
    </row>
    <row r="37" spans="1:11">
      <c r="A37" s="47"/>
      <c r="B37" t="s">
        <v>90</v>
      </c>
      <c r="C37" s="26">
        <v>10101</v>
      </c>
      <c r="D37" s="26">
        <v>10200</v>
      </c>
      <c r="E37" s="26">
        <v>10101</v>
      </c>
      <c r="F37" s="26">
        <v>10102</v>
      </c>
      <c r="G37" s="25">
        <f t="shared" si="6"/>
        <v>99</v>
      </c>
      <c r="H37" s="25">
        <f t="shared" si="7"/>
        <v>1</v>
      </c>
      <c r="I37" s="49"/>
      <c r="J37" s="20"/>
    </row>
    <row r="38" spans="1:11">
      <c r="A38" s="47"/>
      <c r="B38" s="23" t="s">
        <v>89</v>
      </c>
      <c r="C38" s="24">
        <v>10201</v>
      </c>
      <c r="D38" s="24">
        <v>10300</v>
      </c>
      <c r="E38" s="24">
        <v>10201</v>
      </c>
      <c r="F38" s="24">
        <v>10202</v>
      </c>
      <c r="G38" s="23">
        <f t="shared" si="6"/>
        <v>99</v>
      </c>
      <c r="H38" s="23">
        <f t="shared" si="7"/>
        <v>1</v>
      </c>
      <c r="I38" s="49"/>
      <c r="J38" s="20"/>
    </row>
    <row r="39" spans="1:11">
      <c r="A39" s="47"/>
      <c r="B39" t="s">
        <v>88</v>
      </c>
      <c r="C39" s="26">
        <v>10301</v>
      </c>
      <c r="D39" s="26">
        <v>10500</v>
      </c>
      <c r="E39" s="26">
        <v>10301</v>
      </c>
      <c r="F39" s="26">
        <v>10302</v>
      </c>
      <c r="G39" s="25">
        <f t="shared" si="6"/>
        <v>199</v>
      </c>
      <c r="H39" s="25">
        <f t="shared" si="7"/>
        <v>1</v>
      </c>
      <c r="I39" s="49"/>
      <c r="J39" s="20"/>
    </row>
    <row r="40" spans="1:11">
      <c r="A40" s="47"/>
      <c r="B40" s="23" t="s">
        <v>87</v>
      </c>
      <c r="C40" s="24">
        <v>10501</v>
      </c>
      <c r="D40" s="24">
        <v>11000</v>
      </c>
      <c r="E40" s="24">
        <v>10501</v>
      </c>
      <c r="F40" s="24">
        <v>10502</v>
      </c>
      <c r="G40" s="23">
        <f t="shared" si="6"/>
        <v>499</v>
      </c>
      <c r="H40" s="23">
        <f t="shared" si="7"/>
        <v>1</v>
      </c>
      <c r="I40" s="49"/>
      <c r="J40" s="20"/>
    </row>
    <row r="41" spans="1:11" ht="14.25" thickBot="1">
      <c r="A41" s="19"/>
      <c r="B41" s="17"/>
      <c r="C41" s="17"/>
      <c r="D41" s="17"/>
      <c r="E41" s="17"/>
      <c r="F41" s="17"/>
      <c r="G41" s="17"/>
      <c r="H41" s="17"/>
      <c r="I41" s="50"/>
      <c r="J41" s="18"/>
      <c r="K41" s="17"/>
    </row>
    <row r="42" spans="1:11" ht="27" customHeight="1">
      <c r="A42" s="41" t="s">
        <v>86</v>
      </c>
      <c r="B42" t="s">
        <v>85</v>
      </c>
    </row>
    <row r="43" spans="1:11">
      <c r="A43" s="42"/>
      <c r="B43" t="s">
        <v>84</v>
      </c>
    </row>
    <row r="44" spans="1:11" ht="14.25" thickBot="1">
      <c r="A44" s="19"/>
      <c r="B44" s="17"/>
      <c r="C44" s="17"/>
      <c r="D44" s="17"/>
      <c r="E44" s="17"/>
      <c r="F44" s="17"/>
      <c r="G44" s="17"/>
      <c r="H44" s="17"/>
      <c r="I44" s="17"/>
      <c r="J44" s="18"/>
      <c r="K44" s="17"/>
    </row>
    <row r="45" spans="1:11">
      <c r="A45" s="22"/>
      <c r="B45" s="21"/>
      <c r="C45" s="21"/>
      <c r="D45" s="21"/>
      <c r="E45" s="21"/>
      <c r="F45" s="21"/>
      <c r="G45" s="21"/>
      <c r="H45" s="21"/>
      <c r="I45" s="21"/>
      <c r="J45" s="20"/>
    </row>
    <row r="47" spans="1:11" ht="14.25" thickBot="1">
      <c r="A47" s="19" t="s">
        <v>39</v>
      </c>
      <c r="B47" s="17"/>
      <c r="C47" s="17"/>
      <c r="D47" s="17"/>
      <c r="E47" s="17"/>
      <c r="F47" s="17"/>
      <c r="G47" s="17"/>
      <c r="H47" s="17"/>
      <c r="I47" s="17"/>
      <c r="J47" s="18"/>
      <c r="K47" s="17"/>
    </row>
    <row r="50" spans="1:11" ht="14.25" thickBot="1">
      <c r="A50" s="19" t="s">
        <v>83</v>
      </c>
      <c r="B50" s="17"/>
      <c r="C50" s="17"/>
      <c r="D50" s="17"/>
      <c r="E50" s="17"/>
      <c r="F50" s="17"/>
      <c r="G50" s="17"/>
      <c r="H50" s="17"/>
      <c r="I50" s="17"/>
      <c r="J50" s="18" t="s">
        <v>82</v>
      </c>
      <c r="K50" s="17"/>
    </row>
    <row r="52" spans="1:11" ht="27">
      <c r="A52" s="16" t="s">
        <v>81</v>
      </c>
      <c r="J52" s="15" t="s">
        <v>80</v>
      </c>
    </row>
    <row r="54" spans="1:11" ht="14.25" thickBot="1">
      <c r="A54" s="19"/>
      <c r="B54" s="17"/>
      <c r="C54" s="17"/>
      <c r="D54" s="17"/>
      <c r="E54" s="17"/>
      <c r="F54" s="17"/>
      <c r="G54" s="17"/>
      <c r="H54" s="17"/>
      <c r="I54" s="17"/>
      <c r="J54" s="18"/>
      <c r="K54" s="17"/>
    </row>
    <row r="56" spans="1:11">
      <c r="A56" s="16" t="s">
        <v>79</v>
      </c>
    </row>
  </sheetData>
  <mergeCells count="15">
    <mergeCell ref="C1:D1"/>
    <mergeCell ref="E1:F1"/>
    <mergeCell ref="A2:A7"/>
    <mergeCell ref="A9:A14"/>
    <mergeCell ref="I9:I14"/>
    <mergeCell ref="A16:A22"/>
    <mergeCell ref="I16:I22"/>
    <mergeCell ref="A42:A43"/>
    <mergeCell ref="C23:D23"/>
    <mergeCell ref="E23:F23"/>
    <mergeCell ref="A24:A26"/>
    <mergeCell ref="I24:I26"/>
    <mergeCell ref="A28:A33"/>
    <mergeCell ref="A35:A40"/>
    <mergeCell ref="I35:I41"/>
  </mergeCells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ID命名规则</vt:lpstr>
      <vt:lpstr>ID细化</vt:lpstr>
      <vt:lpstr>Sheet1</vt:lpstr>
    </vt:vector>
  </TitlesOfParts>
  <Company>SkyUN.Org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SkyUN.Org</dc:creator>
  <cp:lastModifiedBy>SkyUN.Org</cp:lastModifiedBy>
  <dcterms:created xsi:type="dcterms:W3CDTF">2013-06-25T14:01:28Z</dcterms:created>
  <dcterms:modified xsi:type="dcterms:W3CDTF">2013-08-26T01:47:14Z</dcterms:modified>
</cp:coreProperties>
</file>