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20" yWindow="110" windowWidth="11720" windowHeight="6420" activeTab="3"/>
  </bookViews>
  <sheets>
    <sheet name="成绩表" sheetId="1" r:id="rId1"/>
    <sheet name="Sheet2" sheetId="2" r:id="rId2"/>
    <sheet name="数据源" sheetId="3" r:id="rId3"/>
    <sheet name="Sheet1" sheetId="4" r:id="rId4"/>
  </sheets>
  <definedNames>
    <definedName name="_xlnm._FilterDatabase" localSheetId="1" hidden="1">Sheet2!$A$2:$J$8</definedName>
  </definedNames>
  <calcPr calcId="144525"/>
  <pivotCaches>
    <pivotCache cacheId="5" r:id="rId5"/>
  </pivotCaches>
</workbook>
</file>

<file path=xl/calcChain.xml><?xml version="1.0" encoding="utf-8"?>
<calcChain xmlns="http://schemas.openxmlformats.org/spreadsheetml/2006/main">
  <c r="J5" i="3" l="1"/>
  <c r="J3" i="3"/>
  <c r="J4" i="3"/>
  <c r="J8" i="3"/>
  <c r="J10" i="3"/>
  <c r="J6" i="3"/>
  <c r="J7" i="3"/>
  <c r="J11" i="3"/>
  <c r="J9" i="3"/>
  <c r="I5" i="2"/>
  <c r="I7" i="2"/>
  <c r="J7" i="2" s="1"/>
  <c r="I3" i="2"/>
  <c r="I4" i="2"/>
  <c r="I8" i="2"/>
  <c r="I6" i="2"/>
  <c r="I4" i="1"/>
  <c r="I5" i="1"/>
  <c r="I6" i="1"/>
  <c r="I7" i="1"/>
  <c r="I8" i="1"/>
  <c r="I3" i="1"/>
  <c r="J3" i="1" s="1"/>
  <c r="J4" i="2" l="1"/>
  <c r="J6" i="2"/>
  <c r="J8" i="2"/>
  <c r="J3" i="2"/>
  <c r="J5" i="2"/>
  <c r="J8" i="1"/>
  <c r="J7" i="1"/>
  <c r="J6" i="1"/>
  <c r="J4" i="1"/>
  <c r="J5" i="1"/>
</calcChain>
</file>

<file path=xl/sharedStrings.xml><?xml version="1.0" encoding="utf-8"?>
<sst xmlns="http://schemas.openxmlformats.org/spreadsheetml/2006/main" count="93" uniqueCount="46">
  <si>
    <t>学号</t>
    <phoneticPr fontId="1" type="noConversion"/>
  </si>
  <si>
    <t>03001</t>
    <phoneticPr fontId="1" type="noConversion"/>
  </si>
  <si>
    <t>03002</t>
    <phoneticPr fontId="1" type="noConversion"/>
  </si>
  <si>
    <t>03003</t>
    <phoneticPr fontId="1" type="noConversion"/>
  </si>
  <si>
    <t>03004</t>
    <phoneticPr fontId="1" type="noConversion"/>
  </si>
  <si>
    <t>03005</t>
    <phoneticPr fontId="1" type="noConversion"/>
  </si>
  <si>
    <t>03006</t>
    <phoneticPr fontId="1" type="noConversion"/>
  </si>
  <si>
    <t>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</si>
  <si>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</si>
  <si>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</si>
  <si>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</si>
  <si>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德育</t>
    <phoneticPr fontId="1" type="noConversion"/>
  </si>
  <si>
    <t>专业综合</t>
    <phoneticPr fontId="1" type="noConversion"/>
  </si>
  <si>
    <t>体育</t>
    <phoneticPr fontId="1" type="noConversion"/>
  </si>
  <si>
    <t>总分</t>
    <phoneticPr fontId="1" type="noConversion"/>
  </si>
  <si>
    <t>张帆</t>
    <phoneticPr fontId="1" type="noConversion"/>
  </si>
  <si>
    <t>王一</t>
    <phoneticPr fontId="1" type="noConversion"/>
  </si>
  <si>
    <t>刘佳</t>
    <phoneticPr fontId="1" type="noConversion"/>
  </si>
  <si>
    <t>陈键</t>
    <phoneticPr fontId="1" type="noConversion"/>
  </si>
  <si>
    <t>熊敏敏</t>
    <phoneticPr fontId="1" type="noConversion"/>
  </si>
  <si>
    <t>况华</t>
    <phoneticPr fontId="1" type="noConversion"/>
  </si>
  <si>
    <t>排名</t>
    <phoneticPr fontId="1" type="noConversion"/>
  </si>
  <si>
    <t>高2017级信息升学班期末成绩</t>
    <phoneticPr fontId="1" type="noConversion"/>
  </si>
  <si>
    <t>04002</t>
    <phoneticPr fontId="1" type="noConversion"/>
  </si>
  <si>
    <t>05004</t>
    <phoneticPr fontId="1" type="noConversion"/>
  </si>
  <si>
    <t>05005</t>
    <phoneticPr fontId="1" type="noConversion"/>
  </si>
  <si>
    <t>班级</t>
    <phoneticPr fontId="1" type="noConversion"/>
  </si>
  <si>
    <t>信息三班</t>
    <phoneticPr fontId="1" type="noConversion"/>
  </si>
  <si>
    <t>信息五班</t>
    <phoneticPr fontId="1" type="noConversion"/>
  </si>
  <si>
    <t>信息四班</t>
    <phoneticPr fontId="1" type="noConversion"/>
  </si>
  <si>
    <t>徐晓</t>
    <phoneticPr fontId="1" type="noConversion"/>
  </si>
  <si>
    <t>邓静</t>
    <phoneticPr fontId="1" type="noConversion"/>
  </si>
  <si>
    <t>何问</t>
    <phoneticPr fontId="1" type="noConversion"/>
  </si>
  <si>
    <t>04001</t>
    <phoneticPr fontId="1" type="noConversion"/>
  </si>
  <si>
    <t>信息四班</t>
    <phoneticPr fontId="1" type="noConversion"/>
  </si>
  <si>
    <t>04006</t>
    <phoneticPr fontId="1" type="noConversion"/>
  </si>
  <si>
    <t>05003</t>
    <phoneticPr fontId="1" type="noConversion"/>
  </si>
  <si>
    <t>行标签</t>
  </si>
  <si>
    <t>信息三班</t>
  </si>
  <si>
    <t>信息四班</t>
  </si>
  <si>
    <t>信息五班</t>
  </si>
  <si>
    <t>总计</t>
  </si>
  <si>
    <t>平均值项:语文</t>
  </si>
  <si>
    <t>平均值项:数学</t>
  </si>
  <si>
    <t>平均值项:英语</t>
  </si>
  <si>
    <t>平均值项:专业综合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</si>
</sst>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20"/>
      <color theme="5" tint="-0.499984740745262"/>
      <name val="华文行楷"/>
      <family val="3"/>
      <charset val="134"/>
    </font>
    <font>
      <b/>
      <sz val="14"/>
      <color rgb="FF00206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ck">
        <color rgb="FF002060"/>
      </left>
      <right style="thin">
        <color rgb="FFC00000"/>
      </right>
      <top style="thick">
        <color rgb="FF00206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ck">
        <color rgb="FF002060"/>
      </top>
      <bottom style="thin">
        <color rgb="FFC00000"/>
      </bottom>
      <diagonal/>
    </border>
    <border>
      <left style="thin">
        <color rgb="FFC00000"/>
      </left>
      <right style="thick">
        <color rgb="FF002060"/>
      </right>
      <top style="thick">
        <color rgb="FF002060"/>
      </top>
      <bottom style="thin">
        <color rgb="FFC00000"/>
      </bottom>
      <diagonal/>
    </border>
    <border>
      <left style="thick">
        <color rgb="FF00206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ck">
        <color rgb="FF002060"/>
      </right>
      <top style="thin">
        <color rgb="FFC00000"/>
      </top>
      <bottom style="thin">
        <color rgb="FFC00000"/>
      </bottom>
      <diagonal/>
    </border>
    <border>
      <left style="thick">
        <color rgb="FF002060"/>
      </left>
      <right style="thin">
        <color rgb="FFC00000"/>
      </right>
      <top style="thin">
        <color rgb="FFC00000"/>
      </top>
      <bottom style="thick">
        <color rgb="FF00206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ck">
        <color rgb="FF002060"/>
      </bottom>
      <diagonal/>
    </border>
    <border>
      <left style="thin">
        <color rgb="FFC00000"/>
      </left>
      <right style="thick">
        <color rgb="FF002060"/>
      </right>
      <top style="thin">
        <color rgb="FFC00000"/>
      </top>
      <bottom style="thick">
        <color rgb="FF00206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quotePrefix="1" applyFont="1"/>
    <xf numFmtId="0" fontId="3" fillId="0" borderId="0" xfId="0" quotePrefix="1" applyFont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2" fillId="3" borderId="4" xfId="0" quotePrefix="1" applyFont="1" applyFill="1" applyBorder="1"/>
    <xf numFmtId="0" fontId="3" fillId="3" borderId="5" xfId="0" quotePrefix="1" applyFont="1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7" xfId="0" quotePrefix="1" applyFont="1" applyFill="1" applyBorder="1"/>
    <xf numFmtId="0" fontId="3" fillId="3" borderId="8" xfId="0" quotePrefix="1" applyFont="1" applyFill="1" applyBorder="1"/>
    <xf numFmtId="0" fontId="0" fillId="3" borderId="8" xfId="0" applyFill="1" applyBorder="1"/>
    <xf numFmtId="0" fontId="0" fillId="3" borderId="9" xfId="0" applyFill="1" applyBorder="1"/>
    <xf numFmtId="49" fontId="2" fillId="0" borderId="0" xfId="0" quotePrefix="1" applyNumberFormat="1" applyFont="1"/>
    <xf numFmtId="49" fontId="0" fillId="0" borderId="0" xfId="0" applyNumberFormat="1"/>
    <xf numFmtId="0" fontId="3" fillId="0" borderId="0" xfId="0" applyFont="1"/>
    <xf numFmtId="49" fontId="3" fillId="0" borderId="0" xfId="0" quotePrefix="1" applyNumberFormat="1" applyFont="1"/>
    <xf numFmtId="0" fontId="4" fillId="2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17"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成绩表!$B$3</c:f>
              <c:strCache>
                <c:ptCount val="1"/>
                <c:pt idx="0">
                  <c:v>张帆</c:v>
                </c:pt>
              </c:strCache>
            </c:strRef>
          </c:tx>
          <c:invertIfNegative val="0"/>
          <c:cat>
            <c:strRef>
              <c:f>(成绩表!$C$2:$G$2,成绩表!$I$2)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德育</c:v>
                </c:pt>
                <c:pt idx="4">
                  <c:v>专业综合</c:v>
                </c:pt>
                <c:pt idx="5">
                  <c:v>总分</c:v>
                </c:pt>
              </c:strCache>
            </c:strRef>
          </c:cat>
          <c:val>
            <c:numRef>
              <c:f>(成绩表!$C$3:$G$3,成绩表!$I$3)</c:f>
              <c:numCache>
                <c:formatCode>General</c:formatCode>
                <c:ptCount val="6"/>
                <c:pt idx="0">
                  <c:v>79</c:v>
                </c:pt>
                <c:pt idx="1">
                  <c:v>88</c:v>
                </c:pt>
                <c:pt idx="2">
                  <c:v>98</c:v>
                </c:pt>
                <c:pt idx="3">
                  <c:v>89</c:v>
                </c:pt>
                <c:pt idx="4">
                  <c:v>230</c:v>
                </c:pt>
                <c:pt idx="5">
                  <c:v>584</c:v>
                </c:pt>
              </c:numCache>
            </c:numRef>
          </c:val>
        </c:ser>
        <c:ser>
          <c:idx val="1"/>
          <c:order val="1"/>
          <c:tx>
            <c:strRef>
              <c:f>成绩表!$B$4</c:f>
              <c:strCache>
                <c:ptCount val="1"/>
                <c:pt idx="0">
                  <c:v>王一</c:v>
                </c:pt>
              </c:strCache>
            </c:strRef>
          </c:tx>
          <c:invertIfNegative val="0"/>
          <c:cat>
            <c:strRef>
              <c:f>(成绩表!$C$2:$G$2,成绩表!$I$2)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德育</c:v>
                </c:pt>
                <c:pt idx="4">
                  <c:v>专业综合</c:v>
                </c:pt>
                <c:pt idx="5">
                  <c:v>总分</c:v>
                </c:pt>
              </c:strCache>
            </c:strRef>
          </c:cat>
          <c:val>
            <c:numRef>
              <c:f>(成绩表!$C$4:$G$4,成绩表!$I$4)</c:f>
              <c:numCache>
                <c:formatCode>General</c:formatCode>
                <c:ptCount val="6"/>
                <c:pt idx="0">
                  <c:v>76</c:v>
                </c:pt>
                <c:pt idx="1">
                  <c:v>90</c:v>
                </c:pt>
                <c:pt idx="2">
                  <c:v>95</c:v>
                </c:pt>
                <c:pt idx="3">
                  <c:v>83</c:v>
                </c:pt>
                <c:pt idx="4">
                  <c:v>194</c:v>
                </c:pt>
                <c:pt idx="5">
                  <c:v>538</c:v>
                </c:pt>
              </c:numCache>
            </c:numRef>
          </c:val>
        </c:ser>
        <c:ser>
          <c:idx val="2"/>
          <c:order val="2"/>
          <c:tx>
            <c:strRef>
              <c:f>成绩表!$B$5</c:f>
              <c:strCache>
                <c:ptCount val="1"/>
                <c:pt idx="0">
                  <c:v>刘佳</c:v>
                </c:pt>
              </c:strCache>
            </c:strRef>
          </c:tx>
          <c:invertIfNegative val="0"/>
          <c:cat>
            <c:strRef>
              <c:f>(成绩表!$C$2:$G$2,成绩表!$I$2)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德育</c:v>
                </c:pt>
                <c:pt idx="4">
                  <c:v>专业综合</c:v>
                </c:pt>
                <c:pt idx="5">
                  <c:v>总分</c:v>
                </c:pt>
              </c:strCache>
            </c:strRef>
          </c:cat>
          <c:val>
            <c:numRef>
              <c:f>(成绩表!$C$5:$G$5,成绩表!$I$5)</c:f>
              <c:numCache>
                <c:formatCode>General</c:formatCode>
                <c:ptCount val="6"/>
                <c:pt idx="0">
                  <c:v>89</c:v>
                </c:pt>
                <c:pt idx="1">
                  <c:v>92</c:v>
                </c:pt>
                <c:pt idx="2">
                  <c:v>96</c:v>
                </c:pt>
                <c:pt idx="3">
                  <c:v>86</c:v>
                </c:pt>
                <c:pt idx="4">
                  <c:v>276</c:v>
                </c:pt>
                <c:pt idx="5">
                  <c:v>639</c:v>
                </c:pt>
              </c:numCache>
            </c:numRef>
          </c:val>
        </c:ser>
        <c:ser>
          <c:idx val="3"/>
          <c:order val="3"/>
          <c:tx>
            <c:strRef>
              <c:f>成绩表!$B$6</c:f>
              <c:strCache>
                <c:ptCount val="1"/>
                <c:pt idx="0">
                  <c:v>陈键</c:v>
                </c:pt>
              </c:strCache>
            </c:strRef>
          </c:tx>
          <c:invertIfNegative val="0"/>
          <c:cat>
            <c:strRef>
              <c:f>(成绩表!$C$2:$G$2,成绩表!$I$2)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德育</c:v>
                </c:pt>
                <c:pt idx="4">
                  <c:v>专业综合</c:v>
                </c:pt>
                <c:pt idx="5">
                  <c:v>总分</c:v>
                </c:pt>
              </c:strCache>
            </c:strRef>
          </c:cat>
          <c:val>
            <c:numRef>
              <c:f>(成绩表!$C$6:$G$6,成绩表!$I$6)</c:f>
              <c:numCache>
                <c:formatCode>General</c:formatCode>
                <c:ptCount val="6"/>
                <c:pt idx="0">
                  <c:v>85</c:v>
                </c:pt>
                <c:pt idx="1">
                  <c:v>95</c:v>
                </c:pt>
                <c:pt idx="2">
                  <c:v>93</c:v>
                </c:pt>
                <c:pt idx="3">
                  <c:v>85</c:v>
                </c:pt>
                <c:pt idx="4">
                  <c:v>300</c:v>
                </c:pt>
                <c:pt idx="5">
                  <c:v>658</c:v>
                </c:pt>
              </c:numCache>
            </c:numRef>
          </c:val>
        </c:ser>
        <c:ser>
          <c:idx val="4"/>
          <c:order val="4"/>
          <c:tx>
            <c:strRef>
              <c:f>成绩表!$B$7</c:f>
              <c:strCache>
                <c:ptCount val="1"/>
                <c:pt idx="0">
                  <c:v>熊敏敏</c:v>
                </c:pt>
              </c:strCache>
            </c:strRef>
          </c:tx>
          <c:invertIfNegative val="0"/>
          <c:cat>
            <c:strRef>
              <c:f>(成绩表!$C$2:$G$2,成绩表!$I$2)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德育</c:v>
                </c:pt>
                <c:pt idx="4">
                  <c:v>专业综合</c:v>
                </c:pt>
                <c:pt idx="5">
                  <c:v>总分</c:v>
                </c:pt>
              </c:strCache>
            </c:strRef>
          </c:cat>
          <c:val>
            <c:numRef>
              <c:f>(成绩表!$C$7:$G$7,成绩表!$I$7)</c:f>
              <c:numCache>
                <c:formatCode>General</c:formatCode>
                <c:ptCount val="6"/>
                <c:pt idx="0">
                  <c:v>84</c:v>
                </c:pt>
                <c:pt idx="1">
                  <c:v>96</c:v>
                </c:pt>
                <c:pt idx="2">
                  <c:v>94</c:v>
                </c:pt>
                <c:pt idx="3">
                  <c:v>84</c:v>
                </c:pt>
                <c:pt idx="4">
                  <c:v>222</c:v>
                </c:pt>
                <c:pt idx="5">
                  <c:v>580</c:v>
                </c:pt>
              </c:numCache>
            </c:numRef>
          </c:val>
        </c:ser>
        <c:ser>
          <c:idx val="5"/>
          <c:order val="5"/>
          <c:tx>
            <c:strRef>
              <c:f>成绩表!$B$8</c:f>
              <c:strCache>
                <c:ptCount val="1"/>
                <c:pt idx="0">
                  <c:v>况华</c:v>
                </c:pt>
              </c:strCache>
            </c:strRef>
          </c:tx>
          <c:invertIfNegative val="0"/>
          <c:cat>
            <c:strRef>
              <c:f>(成绩表!$C$2:$G$2,成绩表!$I$2)</c:f>
              <c:strCache>
                <c:ptCount val="6"/>
                <c:pt idx="0">
                  <c:v>语文</c:v>
                </c:pt>
                <c:pt idx="1">
                  <c:v>数学</c:v>
                </c:pt>
                <c:pt idx="2">
                  <c:v>英语</c:v>
                </c:pt>
                <c:pt idx="3">
                  <c:v>德育</c:v>
                </c:pt>
                <c:pt idx="4">
                  <c:v>专业综合</c:v>
                </c:pt>
                <c:pt idx="5">
                  <c:v>总分</c:v>
                </c:pt>
              </c:strCache>
            </c:strRef>
          </c:cat>
          <c:val>
            <c:numRef>
              <c:f>(成绩表!$C$8:$G$8,成绩表!$I$8)</c:f>
              <c:numCache>
                <c:formatCode>General</c:formatCode>
                <c:ptCount val="6"/>
                <c:pt idx="0">
                  <c:v>82</c:v>
                </c:pt>
                <c:pt idx="1">
                  <c:v>87</c:v>
                </c:pt>
                <c:pt idx="2">
                  <c:v>85</c:v>
                </c:pt>
                <c:pt idx="3">
                  <c:v>87</c:v>
                </c:pt>
                <c:pt idx="4">
                  <c:v>276</c:v>
                </c:pt>
                <c:pt idx="5">
                  <c:v>617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069568"/>
        <c:axId val="207071104"/>
      </c:barChart>
      <c:catAx>
        <c:axId val="20706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071104"/>
        <c:crosses val="autoZero"/>
        <c:auto val="1"/>
        <c:lblAlgn val="ctr"/>
        <c:lblOffset val="100"/>
        <c:noMultiLvlLbl val="0"/>
      </c:catAx>
      <c:valAx>
        <c:axId val="20707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0695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460375</xdr:colOff>
      <xdr:row>9</xdr:row>
      <xdr:rowOff>184150</xdr:rowOff>
    </xdr:from>
    <xdr:to>
      <xdr:col>9</xdr:col>
      <xdr:colOff>352425</xdr:colOff>
      <xdr:row>24</xdr:row>
      <xdr:rowOff>69850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652.081755092593" createdVersion="4" refreshedVersion="4" minRefreshableVersion="3" recordCount="9">
  <cacheSource type="worksheet">
    <worksheetSource ref="A2:J11" sheet="数据源"/>
  </cacheSource>
  <cacheFields count="10">
    <cacheField name="学号" numFmtId="0">
      <sharedItems/>
    </cacheField>
    <cacheField name="班级" numFmtId="0">
      <sharedItems count="3">
        <s v="信息四班"/>
        <s v="信息三班"/>
        <s v="信息五班"/>
      </sharedItems>
    </cacheField>
    <cacheField name="姓名" numFmtId="0">
      <sharedItems/>
    </cacheField>
    <cacheField name="语文" numFmtId="0">
      <sharedItems containsSemiMixedTypes="0" containsString="0" containsNumber="1" containsInteger="1" minValue="76" maxValue="90"/>
    </cacheField>
    <cacheField name="数学" numFmtId="0">
      <sharedItems containsSemiMixedTypes="0" containsString="0" containsNumber="1" containsInteger="1" minValue="80" maxValue="96"/>
    </cacheField>
    <cacheField name="英语" numFmtId="0">
      <sharedItems containsSemiMixedTypes="0" containsString="0" containsNumber="1" containsInteger="1" minValue="85" maxValue="98"/>
    </cacheField>
    <cacheField name="德育" numFmtId="0">
      <sharedItems containsSemiMixedTypes="0" containsString="0" containsNumber="1" containsInteger="1" minValue="83" maxValue="89"/>
    </cacheField>
    <cacheField name="专业综合" numFmtId="0">
      <sharedItems containsSemiMixedTypes="0" containsString="0" containsNumber="1" containsInteger="1" minValue="194" maxValue="310"/>
    </cacheField>
    <cacheField name="体育" numFmtId="0">
      <sharedItems containsSemiMixedTypes="0" containsString="0" containsNumber="1" containsInteger="1" minValue="65" maxValue="90"/>
    </cacheField>
    <cacheField name="总分" numFmtId="0">
      <sharedItems containsSemiMixedTypes="0" containsString="0" containsNumber="1" containsInteger="1" minValue="538" maxValue="7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s v="04002"/>
    <x v="0"/>
    <s v="邓静"/>
    <n v="77"/>
    <n v="93"/>
    <n v="92"/>
    <n v="88"/>
    <n v="310"/>
    <n v="80"/>
    <n v="740"/>
  </r>
  <r>
    <s v="03001"/>
    <x v="1"/>
    <s v="徐晓"/>
    <n v="85"/>
    <n v="88"/>
    <n v="95"/>
    <n v="85"/>
    <n v="290"/>
    <n v="65"/>
    <n v="708"/>
  </r>
  <r>
    <s v="05003"/>
    <x v="2"/>
    <s v="何问"/>
    <n v="90"/>
    <n v="80"/>
    <n v="90"/>
    <n v="89"/>
    <n v="260"/>
    <n v="90"/>
    <n v="699"/>
  </r>
  <r>
    <s v="05004"/>
    <x v="2"/>
    <s v="陈键"/>
    <n v="85"/>
    <n v="95"/>
    <n v="93"/>
    <n v="85"/>
    <n v="300"/>
    <n v="90"/>
    <n v="658"/>
  </r>
  <r>
    <s v="03003"/>
    <x v="1"/>
    <s v="刘佳"/>
    <n v="89"/>
    <n v="92"/>
    <n v="96"/>
    <n v="86"/>
    <n v="276"/>
    <n v="88"/>
    <n v="639"/>
  </r>
  <r>
    <s v="04006"/>
    <x v="0"/>
    <s v="况华"/>
    <n v="82"/>
    <n v="87"/>
    <n v="85"/>
    <n v="87"/>
    <n v="276"/>
    <n v="86"/>
    <n v="617"/>
  </r>
  <r>
    <s v="04001"/>
    <x v="0"/>
    <s v="张帆"/>
    <n v="79"/>
    <n v="88"/>
    <n v="98"/>
    <n v="89"/>
    <n v="230"/>
    <n v="85"/>
    <n v="584"/>
  </r>
  <r>
    <s v="05005"/>
    <x v="2"/>
    <s v="熊敏敏"/>
    <n v="84"/>
    <n v="96"/>
    <n v="94"/>
    <n v="84"/>
    <n v="222"/>
    <n v="65"/>
    <n v="580"/>
  </r>
  <r>
    <s v="03002"/>
    <x v="1"/>
    <s v="王一"/>
    <n v="76"/>
    <n v="90"/>
    <n v="95"/>
    <n v="83"/>
    <n v="194"/>
    <n v="78"/>
    <n v="5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E5" firstHeaderRow="0" firstDataRow="1" firstDataCol="1"/>
  <pivotFields count="10">
    <pivotField showAll="0"/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平均值项:语文" fld="3" subtotal="average" baseField="1" baseItem="1" numFmtId="176"/>
    <dataField name="平均值项:数学" fld="4" subtotal="average" baseField="1" baseItem="1" numFmtId="176"/>
    <dataField name="平均值项:英语" fld="5" subtotal="average" baseField="1" baseItem="0" numFmtId="176"/>
    <dataField name="平均值项:专业综合" fld="7" subtotal="average" baseField="1" baseItem="0" numFmtId="17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"/>
  <sheetViews>
    <sheetView workbookViewId="0">
      <selection activeCell="L31" sqref="L31"/>
    </sheetView>
  </sheetViews>
  <sheetFormatPr defaultRowHeight="15" x14ac:dyDescent="0.25"/>
  <cols>
    <col min="1" max="1" width="6.1640625" customWidth="1"/>
    <col min="2" max="2" width="7.1640625" customWidth="1"/>
    <col min="3" max="6" width="6.1640625" customWidth="1"/>
    <col min="7" max="7" width="11.08203125" bestFit="1" customWidth="1"/>
    <col min="8" max="10" width="6.1640625" customWidth="1"/>
  </cols>
  <sheetData>
    <row r="1" spans="1:10" ht="27" thickBot="1" x14ac:dyDescent="0.7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 thickTop="1" x14ac:dyDescent="0.3">
      <c r="A2" s="3" t="s">
        <v>0</v>
      </c>
      <c r="B2" s="4" t="s">
        <v>7</v>
      </c>
      <c r="C2" s="4" t="s">
        <v>9</v>
      </c>
      <c r="D2" s="4" t="s">
        <v>8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5" t="s">
        <v>21</v>
      </c>
    </row>
    <row r="3" spans="1:10" ht="16" x14ac:dyDescent="0.35">
      <c r="A3" s="6" t="s">
        <v>1</v>
      </c>
      <c r="B3" s="7" t="s">
        <v>15</v>
      </c>
      <c r="C3" s="8">
        <v>79</v>
      </c>
      <c r="D3" s="8">
        <v>88</v>
      </c>
      <c r="E3" s="8">
        <v>98</v>
      </c>
      <c r="F3" s="8">
        <v>89</v>
      </c>
      <c r="G3" s="8">
        <v>230</v>
      </c>
      <c r="H3" s="8">
        <v>85</v>
      </c>
      <c r="I3" s="8">
        <f>SUM(C3:G3)</f>
        <v>584</v>
      </c>
      <c r="J3" s="9">
        <f>RANK(I3,I$3:I$8)</f>
        <v>4</v>
      </c>
    </row>
    <row r="4" spans="1:10" ht="16" x14ac:dyDescent="0.35">
      <c r="A4" s="6" t="s">
        <v>2</v>
      </c>
      <c r="B4" s="7" t="s">
        <v>16</v>
      </c>
      <c r="C4" s="8">
        <v>76</v>
      </c>
      <c r="D4" s="8">
        <v>90</v>
      </c>
      <c r="E4" s="8">
        <v>95</v>
      </c>
      <c r="F4" s="8">
        <v>83</v>
      </c>
      <c r="G4" s="8">
        <v>194</v>
      </c>
      <c r="H4" s="8">
        <v>78</v>
      </c>
      <c r="I4" s="8">
        <f t="shared" ref="I4:I8" si="0">SUM(C4:G4)</f>
        <v>538</v>
      </c>
      <c r="J4" s="9">
        <f t="shared" ref="J4:J8" si="1">RANK(I4,I$3:I$8)</f>
        <v>6</v>
      </c>
    </row>
    <row r="5" spans="1:10" ht="16" x14ac:dyDescent="0.35">
      <c r="A5" s="6" t="s">
        <v>3</v>
      </c>
      <c r="B5" s="7" t="s">
        <v>17</v>
      </c>
      <c r="C5" s="8">
        <v>89</v>
      </c>
      <c r="D5" s="8">
        <v>92</v>
      </c>
      <c r="E5" s="8">
        <v>96</v>
      </c>
      <c r="F5" s="8">
        <v>86</v>
      </c>
      <c r="G5" s="8">
        <v>276</v>
      </c>
      <c r="H5" s="8">
        <v>88</v>
      </c>
      <c r="I5" s="8">
        <f t="shared" si="0"/>
        <v>639</v>
      </c>
      <c r="J5" s="9">
        <f t="shared" si="1"/>
        <v>2</v>
      </c>
    </row>
    <row r="6" spans="1:10" ht="16" x14ac:dyDescent="0.35">
      <c r="A6" s="6" t="s">
        <v>4</v>
      </c>
      <c r="B6" s="7" t="s">
        <v>18</v>
      </c>
      <c r="C6" s="8">
        <v>85</v>
      </c>
      <c r="D6" s="8">
        <v>95</v>
      </c>
      <c r="E6" s="8">
        <v>93</v>
      </c>
      <c r="F6" s="8">
        <v>85</v>
      </c>
      <c r="G6" s="8">
        <v>300</v>
      </c>
      <c r="H6" s="8">
        <v>90</v>
      </c>
      <c r="I6" s="8">
        <f t="shared" si="0"/>
        <v>658</v>
      </c>
      <c r="J6" s="9">
        <f t="shared" si="1"/>
        <v>1</v>
      </c>
    </row>
    <row r="7" spans="1:10" ht="16" x14ac:dyDescent="0.35">
      <c r="A7" s="6" t="s">
        <v>5</v>
      </c>
      <c r="B7" s="7" t="s">
        <v>19</v>
      </c>
      <c r="C7" s="8">
        <v>84</v>
      </c>
      <c r="D7" s="8">
        <v>96</v>
      </c>
      <c r="E7" s="8">
        <v>94</v>
      </c>
      <c r="F7" s="8">
        <v>84</v>
      </c>
      <c r="G7" s="8">
        <v>222</v>
      </c>
      <c r="H7" s="8">
        <v>65</v>
      </c>
      <c r="I7" s="8">
        <f t="shared" si="0"/>
        <v>580</v>
      </c>
      <c r="J7" s="9">
        <f t="shared" si="1"/>
        <v>5</v>
      </c>
    </row>
    <row r="8" spans="1:10" ht="16.5" thickBot="1" x14ac:dyDescent="0.4">
      <c r="A8" s="10" t="s">
        <v>6</v>
      </c>
      <c r="B8" s="11" t="s">
        <v>20</v>
      </c>
      <c r="C8" s="12">
        <v>82</v>
      </c>
      <c r="D8" s="12">
        <v>87</v>
      </c>
      <c r="E8" s="12">
        <v>85</v>
      </c>
      <c r="F8" s="12">
        <v>87</v>
      </c>
      <c r="G8" s="12">
        <v>276</v>
      </c>
      <c r="H8" s="12">
        <v>86</v>
      </c>
      <c r="I8" s="12">
        <f t="shared" si="0"/>
        <v>617</v>
      </c>
      <c r="J8" s="13">
        <f t="shared" si="1"/>
        <v>3</v>
      </c>
    </row>
    <row r="9" spans="1:10" ht="15.5" thickTop="1" x14ac:dyDescent="0.25"/>
  </sheetData>
  <mergeCells count="1">
    <mergeCell ref="A1:J1"/>
  </mergeCells>
  <phoneticPr fontId="1" type="noConversion"/>
  <conditionalFormatting sqref="C3:C8">
    <cfRule type="top10" dxfId="16" priority="16" bottom="1" rank="1"/>
    <cfRule type="top10" dxfId="15" priority="17" rank="1"/>
    <cfRule type="top10" dxfId="14" priority="18" rank="1"/>
  </conditionalFormatting>
  <conditionalFormatting sqref="D3:D8">
    <cfRule type="top10" dxfId="13" priority="13" bottom="1" rank="1"/>
    <cfRule type="top10" dxfId="12" priority="14" rank="1"/>
    <cfRule type="top10" dxfId="11" priority="15" rank="1"/>
  </conditionalFormatting>
  <conditionalFormatting sqref="E3:E8">
    <cfRule type="top10" dxfId="10" priority="10" bottom="1" rank="1"/>
    <cfRule type="top10" dxfId="9" priority="11" rank="1"/>
  </conditionalFormatting>
  <conditionalFormatting sqref="F3:F8">
    <cfRule type="top10" dxfId="8" priority="7" bottom="1" rank="1"/>
    <cfRule type="top10" dxfId="7" priority="8" rank="1"/>
    <cfRule type="top10" dxfId="6" priority="9" rank="1"/>
  </conditionalFormatting>
  <conditionalFormatting sqref="G3:G8">
    <cfRule type="top10" dxfId="5" priority="4" bottom="1" rank="1"/>
    <cfRule type="top10" dxfId="4" priority="5" rank="1"/>
    <cfRule type="top10" dxfId="3" priority="6" rank="1"/>
  </conditionalFormatting>
  <conditionalFormatting sqref="I3:I8">
    <cfRule type="top10" dxfId="2" priority="1" bottom="1" rank="1"/>
    <cfRule type="top10" dxfId="1" priority="2" rank="1"/>
    <cfRule type="top10" dxfId="0" priority="3" rank="1"/>
  </conditionalFormatting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"/>
  <sheetViews>
    <sheetView workbookViewId="0">
      <selection activeCell="H21" sqref="H21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0</v>
      </c>
      <c r="B2" t="s">
        <v>7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21</v>
      </c>
    </row>
    <row r="3" spans="1:10" ht="16" x14ac:dyDescent="0.35">
      <c r="A3" s="1" t="s">
        <v>4</v>
      </c>
      <c r="B3" s="2" t="s">
        <v>18</v>
      </c>
      <c r="C3">
        <v>85</v>
      </c>
      <c r="D3">
        <v>95</v>
      </c>
      <c r="E3">
        <v>93</v>
      </c>
      <c r="F3">
        <v>85</v>
      </c>
      <c r="G3">
        <v>300</v>
      </c>
      <c r="H3">
        <v>90</v>
      </c>
      <c r="I3">
        <f t="shared" ref="I3:I8" si="0">SUM(C3:G3)</f>
        <v>658</v>
      </c>
      <c r="J3">
        <f t="shared" ref="J3:J8" si="1">RANK(I3,I$3:I$8)</f>
        <v>1</v>
      </c>
    </row>
    <row r="4" spans="1:10" ht="16" x14ac:dyDescent="0.35">
      <c r="A4" s="1" t="s">
        <v>3</v>
      </c>
      <c r="B4" s="2" t="s">
        <v>17</v>
      </c>
      <c r="C4">
        <v>89</v>
      </c>
      <c r="D4">
        <v>92</v>
      </c>
      <c r="E4">
        <v>96</v>
      </c>
      <c r="F4">
        <v>86</v>
      </c>
      <c r="G4">
        <v>276</v>
      </c>
      <c r="H4">
        <v>88</v>
      </c>
      <c r="I4">
        <f t="shared" si="0"/>
        <v>639</v>
      </c>
      <c r="J4">
        <f t="shared" si="1"/>
        <v>2</v>
      </c>
    </row>
    <row r="5" spans="1:10" ht="16" x14ac:dyDescent="0.35">
      <c r="A5" s="1" t="s">
        <v>6</v>
      </c>
      <c r="B5" s="2" t="s">
        <v>20</v>
      </c>
      <c r="C5">
        <v>82</v>
      </c>
      <c r="D5">
        <v>87</v>
      </c>
      <c r="E5">
        <v>85</v>
      </c>
      <c r="F5">
        <v>87</v>
      </c>
      <c r="G5">
        <v>276</v>
      </c>
      <c r="H5">
        <v>86</v>
      </c>
      <c r="I5">
        <f t="shared" si="0"/>
        <v>617</v>
      </c>
      <c r="J5">
        <f t="shared" si="1"/>
        <v>3</v>
      </c>
    </row>
    <row r="6" spans="1:10" ht="16" x14ac:dyDescent="0.35">
      <c r="A6" s="1" t="s">
        <v>1</v>
      </c>
      <c r="B6" s="2" t="s">
        <v>15</v>
      </c>
      <c r="C6">
        <v>79</v>
      </c>
      <c r="D6">
        <v>88</v>
      </c>
      <c r="E6">
        <v>98</v>
      </c>
      <c r="F6">
        <v>89</v>
      </c>
      <c r="G6">
        <v>230</v>
      </c>
      <c r="H6">
        <v>85</v>
      </c>
      <c r="I6">
        <f t="shared" si="0"/>
        <v>584</v>
      </c>
      <c r="J6">
        <f t="shared" si="1"/>
        <v>4</v>
      </c>
    </row>
    <row r="7" spans="1:10" ht="16" x14ac:dyDescent="0.35">
      <c r="A7" s="1" t="s">
        <v>5</v>
      </c>
      <c r="B7" s="2" t="s">
        <v>19</v>
      </c>
      <c r="C7">
        <v>84</v>
      </c>
      <c r="D7">
        <v>96</v>
      </c>
      <c r="E7">
        <v>94</v>
      </c>
      <c r="F7">
        <v>84</v>
      </c>
      <c r="G7">
        <v>222</v>
      </c>
      <c r="H7">
        <v>65</v>
      </c>
      <c r="I7">
        <f t="shared" si="0"/>
        <v>580</v>
      </c>
      <c r="J7">
        <f t="shared" si="1"/>
        <v>5</v>
      </c>
    </row>
    <row r="8" spans="1:10" ht="16" hidden="1" x14ac:dyDescent="0.35">
      <c r="A8" s="1" t="s">
        <v>2</v>
      </c>
      <c r="B8" s="2" t="s">
        <v>16</v>
      </c>
      <c r="C8">
        <v>76</v>
      </c>
      <c r="D8">
        <v>90</v>
      </c>
      <c r="E8">
        <v>95</v>
      </c>
      <c r="F8">
        <v>83</v>
      </c>
      <c r="G8">
        <v>194</v>
      </c>
      <c r="H8">
        <v>78</v>
      </c>
      <c r="I8">
        <f t="shared" si="0"/>
        <v>538</v>
      </c>
      <c r="J8">
        <f t="shared" si="1"/>
        <v>6</v>
      </c>
    </row>
  </sheetData>
  <autoFilter ref="A2:J8">
    <filterColumn colId="6">
      <customFilters>
        <customFilter operator="greaterThan" val="220"/>
      </customFilters>
    </filterColumn>
  </autoFilter>
  <sortState ref="A3:J8">
    <sortCondition ref="J3:J8"/>
  </sortState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4" sqref="D24"/>
    </sheetView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0</v>
      </c>
      <c r="B2" s="16" t="s">
        <v>26</v>
      </c>
      <c r="C2" t="s">
        <v>7</v>
      </c>
      <c r="D2" t="s">
        <v>9</v>
      </c>
      <c r="E2" t="s">
        <v>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ht="16" x14ac:dyDescent="0.35">
      <c r="A3" s="14" t="s">
        <v>23</v>
      </c>
      <c r="B3" s="17" t="s">
        <v>29</v>
      </c>
      <c r="C3" s="16" t="s">
        <v>31</v>
      </c>
      <c r="D3">
        <v>77</v>
      </c>
      <c r="E3">
        <v>93</v>
      </c>
      <c r="F3">
        <v>92</v>
      </c>
      <c r="G3">
        <v>88</v>
      </c>
      <c r="H3">
        <v>310</v>
      </c>
      <c r="I3">
        <v>80</v>
      </c>
      <c r="J3">
        <f>SUM(D3:I3)</f>
        <v>740</v>
      </c>
    </row>
    <row r="4" spans="1:10" ht="16" x14ac:dyDescent="0.35">
      <c r="A4" s="14" t="s">
        <v>1</v>
      </c>
      <c r="B4" s="17" t="s">
        <v>27</v>
      </c>
      <c r="C4" s="16" t="s">
        <v>30</v>
      </c>
      <c r="D4">
        <v>85</v>
      </c>
      <c r="E4">
        <v>88</v>
      </c>
      <c r="F4">
        <v>95</v>
      </c>
      <c r="G4">
        <v>85</v>
      </c>
      <c r="H4">
        <v>290</v>
      </c>
      <c r="I4">
        <v>65</v>
      </c>
      <c r="J4">
        <f>SUM(D4:I4)</f>
        <v>708</v>
      </c>
    </row>
    <row r="5" spans="1:10" ht="16" x14ac:dyDescent="0.35">
      <c r="A5" s="14" t="s">
        <v>36</v>
      </c>
      <c r="B5" s="17" t="s">
        <v>28</v>
      </c>
      <c r="C5" s="16" t="s">
        <v>32</v>
      </c>
      <c r="D5">
        <v>90</v>
      </c>
      <c r="E5">
        <v>80</v>
      </c>
      <c r="F5">
        <v>90</v>
      </c>
      <c r="G5">
        <v>89</v>
      </c>
      <c r="H5">
        <v>260</v>
      </c>
      <c r="I5">
        <v>90</v>
      </c>
      <c r="J5">
        <f>SUM(D5:I5)</f>
        <v>699</v>
      </c>
    </row>
    <row r="6" spans="1:10" ht="16" x14ac:dyDescent="0.35">
      <c r="A6" s="1" t="s">
        <v>24</v>
      </c>
      <c r="B6" s="2" t="s">
        <v>28</v>
      </c>
      <c r="C6" s="2" t="s">
        <v>18</v>
      </c>
      <c r="D6">
        <v>85</v>
      </c>
      <c r="E6">
        <v>95</v>
      </c>
      <c r="F6">
        <v>93</v>
      </c>
      <c r="G6">
        <v>85</v>
      </c>
      <c r="H6">
        <v>300</v>
      </c>
      <c r="I6">
        <v>90</v>
      </c>
      <c r="J6">
        <f t="shared" ref="J6:J11" si="0">SUM(D6:H6)</f>
        <v>658</v>
      </c>
    </row>
    <row r="7" spans="1:10" ht="16" x14ac:dyDescent="0.35">
      <c r="A7" s="1" t="s">
        <v>3</v>
      </c>
      <c r="B7" s="2" t="s">
        <v>27</v>
      </c>
      <c r="C7" s="2" t="s">
        <v>17</v>
      </c>
      <c r="D7">
        <v>89</v>
      </c>
      <c r="E7">
        <v>92</v>
      </c>
      <c r="F7">
        <v>96</v>
      </c>
      <c r="G7">
        <v>86</v>
      </c>
      <c r="H7">
        <v>276</v>
      </c>
      <c r="I7">
        <v>88</v>
      </c>
      <c r="J7">
        <f t="shared" si="0"/>
        <v>639</v>
      </c>
    </row>
    <row r="8" spans="1:10" ht="16" x14ac:dyDescent="0.35">
      <c r="A8" s="1" t="s">
        <v>35</v>
      </c>
      <c r="B8" s="2" t="s">
        <v>34</v>
      </c>
      <c r="C8" s="2" t="s">
        <v>20</v>
      </c>
      <c r="D8">
        <v>82</v>
      </c>
      <c r="E8">
        <v>87</v>
      </c>
      <c r="F8">
        <v>85</v>
      </c>
      <c r="G8">
        <v>87</v>
      </c>
      <c r="H8">
        <v>276</v>
      </c>
      <c r="I8">
        <v>86</v>
      </c>
      <c r="J8">
        <f t="shared" si="0"/>
        <v>617</v>
      </c>
    </row>
    <row r="9" spans="1:10" ht="16" x14ac:dyDescent="0.35">
      <c r="A9" s="1" t="s">
        <v>33</v>
      </c>
      <c r="B9" s="2" t="s">
        <v>34</v>
      </c>
      <c r="C9" s="2" t="s">
        <v>15</v>
      </c>
      <c r="D9">
        <v>79</v>
      </c>
      <c r="E9">
        <v>88</v>
      </c>
      <c r="F9">
        <v>98</v>
      </c>
      <c r="G9">
        <v>89</v>
      </c>
      <c r="H9">
        <v>230</v>
      </c>
      <c r="I9">
        <v>85</v>
      </c>
      <c r="J9">
        <f t="shared" si="0"/>
        <v>584</v>
      </c>
    </row>
    <row r="10" spans="1:10" ht="16" x14ac:dyDescent="0.35">
      <c r="A10" s="1" t="s">
        <v>25</v>
      </c>
      <c r="B10" s="2" t="s">
        <v>28</v>
      </c>
      <c r="C10" s="2" t="s">
        <v>19</v>
      </c>
      <c r="D10">
        <v>84</v>
      </c>
      <c r="E10">
        <v>96</v>
      </c>
      <c r="F10">
        <v>94</v>
      </c>
      <c r="G10">
        <v>84</v>
      </c>
      <c r="H10">
        <v>222</v>
      </c>
      <c r="I10">
        <v>65</v>
      </c>
      <c r="J10">
        <f t="shared" si="0"/>
        <v>580</v>
      </c>
    </row>
    <row r="11" spans="1:10" ht="16" x14ac:dyDescent="0.35">
      <c r="A11" s="1" t="s">
        <v>2</v>
      </c>
      <c r="B11" s="2" t="s">
        <v>27</v>
      </c>
      <c r="C11" s="2" t="s">
        <v>16</v>
      </c>
      <c r="D11">
        <v>76</v>
      </c>
      <c r="E11">
        <v>90</v>
      </c>
      <c r="F11">
        <v>95</v>
      </c>
      <c r="G11">
        <v>83</v>
      </c>
      <c r="H11">
        <v>194</v>
      </c>
      <c r="I11">
        <v>78</v>
      </c>
      <c r="J11">
        <f t="shared" si="0"/>
        <v>538</v>
      </c>
    </row>
    <row r="12" spans="1:10" ht="16" x14ac:dyDescent="0.35">
      <c r="A12" s="14"/>
      <c r="B12" s="14"/>
    </row>
    <row r="13" spans="1:10" ht="16" x14ac:dyDescent="0.35">
      <c r="A13" s="14"/>
      <c r="B13" s="14"/>
    </row>
    <row r="14" spans="1:10" ht="16" x14ac:dyDescent="0.35">
      <c r="A14" s="14"/>
      <c r="B14" s="14"/>
    </row>
    <row r="15" spans="1:10" ht="16" x14ac:dyDescent="0.35">
      <c r="A15" s="14"/>
      <c r="B15" s="14"/>
    </row>
    <row r="16" spans="1:10" x14ac:dyDescent="0.25">
      <c r="A16" s="15"/>
      <c r="B16" s="15"/>
    </row>
    <row r="17" spans="1:2" x14ac:dyDescent="0.25">
      <c r="A17" s="15"/>
      <c r="B17" s="15"/>
    </row>
  </sheetData>
  <sortState ref="A3:J11">
    <sortCondition descending="1" ref="J3:J11"/>
  </sortState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3" sqref="E13"/>
    </sheetView>
  </sheetViews>
  <sheetFormatPr defaultRowHeight="15" x14ac:dyDescent="0.25"/>
  <cols>
    <col min="1" max="1" width="9.6640625" customWidth="1"/>
    <col min="2" max="4" width="15.25" customWidth="1"/>
    <col min="5" max="5" width="19.75" customWidth="1"/>
    <col min="6" max="6" width="19.75" bestFit="1" customWidth="1"/>
  </cols>
  <sheetData>
    <row r="1" spans="1:5" x14ac:dyDescent="0.25">
      <c r="A1" s="19" t="s">
        <v>37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5">
      <c r="A2" s="20" t="s">
        <v>38</v>
      </c>
      <c r="B2" s="21">
        <v>83.333333333333329</v>
      </c>
      <c r="C2" s="21">
        <v>90</v>
      </c>
      <c r="D2" s="21">
        <v>95.333333333333329</v>
      </c>
      <c r="E2" s="21">
        <v>253.33333333333334</v>
      </c>
    </row>
    <row r="3" spans="1:5" x14ac:dyDescent="0.25">
      <c r="A3" s="20" t="s">
        <v>39</v>
      </c>
      <c r="B3" s="21">
        <v>79.333333333333329</v>
      </c>
      <c r="C3" s="21">
        <v>89.333333333333329</v>
      </c>
      <c r="D3" s="21">
        <v>91.666666666666671</v>
      </c>
      <c r="E3" s="21">
        <v>272</v>
      </c>
    </row>
    <row r="4" spans="1:5" x14ac:dyDescent="0.25">
      <c r="A4" s="20" t="s">
        <v>40</v>
      </c>
      <c r="B4" s="21">
        <v>86.333333333333329</v>
      </c>
      <c r="C4" s="21">
        <v>90.333333333333329</v>
      </c>
      <c r="D4" s="21">
        <v>92.333333333333329</v>
      </c>
      <c r="E4" s="21">
        <v>260.66666666666669</v>
      </c>
    </row>
    <row r="5" spans="1:5" x14ac:dyDescent="0.25">
      <c r="A5" s="20" t="s">
        <v>41</v>
      </c>
      <c r="B5" s="21">
        <v>83</v>
      </c>
      <c r="C5" s="21">
        <v>89.888888888888886</v>
      </c>
      <c r="D5" s="21">
        <v>93.111111111111114</v>
      </c>
      <c r="E5" s="21">
        <v>262</v>
      </c>
    </row>
    <row r="6" spans="1:5" x14ac:dyDescent="0.25">
      <c r="D6" s="21"/>
      <c r="E6" s="21"/>
    </row>
    <row r="7" spans="1:5" x14ac:dyDescent="0.25">
      <c r="D7" s="21"/>
      <c r="E7" s="21"/>
    </row>
  </sheetData>
  <phoneticPr fontId="1" type="noConversion"/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成绩表</vt:lpstr>
      <vt:lpstr>Sheet2</vt:lpstr>
      <vt:lpstr>数据源</vt:lpstr>
      <vt:lpstr>Sheet1</vt:lpstr>
    </vt:vector>
  </TitlesOfParts>
  <Company>jia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</dc:creator>
  <cp:lastModifiedBy>user</cp:lastModifiedBy>
  <dcterms:created xsi:type="dcterms:W3CDTF">2004-07-28T08:07:17Z</dcterms:created>
  <dcterms:modified xsi:type="dcterms:W3CDTF">2019-07-05T18:03:11Z</dcterms:modified>
</cp:coreProperties>
</file>