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22eb556ed11569/سطح المكتب/repo/"/>
    </mc:Choice>
  </mc:AlternateContent>
  <xr:revisionPtr revIDLastSave="19" documentId="13_ncr:1_{EA14AD44-28E8-4841-ABD9-09643C7563BA}" xr6:coauthVersionLast="47" xr6:coauthVersionMax="47" xr10:uidLastSave="{E9586D94-986D-4EF0-9E82-4A1FC9AEF39C}"/>
  <bookViews>
    <workbookView xWindow="-110" yWindow="-110" windowWidth="38620" windowHeight="21220" xr2:uid="{00000000-000D-0000-FFFF-FFFF00000000}"/>
  </bookViews>
  <sheets>
    <sheet name="all-combined" sheetId="6" r:id="rId1"/>
    <sheet name="Sparse-2020" sheetId="2" r:id="rId2"/>
    <sheet name="Dense-2020" sheetId="3" r:id="rId3"/>
    <sheet name="Sparse-2021" sheetId="4" r:id="rId4"/>
    <sheet name="Dense-202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4" l="1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6" i="4"/>
  <c r="H26" i="4"/>
  <c r="F26" i="4"/>
  <c r="E26" i="4"/>
  <c r="D26" i="4"/>
  <c r="C26" i="4"/>
  <c r="F27" i="2"/>
  <c r="F28" i="2"/>
  <c r="F29" i="2"/>
  <c r="F26" i="2"/>
  <c r="C27" i="2"/>
  <c r="C28" i="2"/>
  <c r="C29" i="2"/>
  <c r="C26" i="2"/>
  <c r="F27" i="3"/>
  <c r="F28" i="3"/>
  <c r="F29" i="3"/>
  <c r="F26" i="3"/>
  <c r="I27" i="3"/>
  <c r="I28" i="3"/>
  <c r="I29" i="3"/>
  <c r="I26" i="3"/>
  <c r="I27" i="2"/>
  <c r="I28" i="2"/>
  <c r="I29" i="2"/>
  <c r="I26" i="2"/>
  <c r="H29" i="3"/>
  <c r="G29" i="3"/>
  <c r="E29" i="3"/>
  <c r="D29" i="3"/>
  <c r="H28" i="3"/>
  <c r="G28" i="3"/>
  <c r="E28" i="3"/>
  <c r="D28" i="3"/>
  <c r="H27" i="3"/>
  <c r="G27" i="3"/>
  <c r="E27" i="3"/>
  <c r="D27" i="3"/>
  <c r="H26" i="3"/>
  <c r="G26" i="3"/>
  <c r="E26" i="3"/>
  <c r="D26" i="3"/>
  <c r="H27" i="2"/>
  <c r="H28" i="2"/>
  <c r="H29" i="2"/>
  <c r="H26" i="2"/>
  <c r="G27" i="2"/>
  <c r="G28" i="2"/>
  <c r="G29" i="2"/>
  <c r="G26" i="2"/>
  <c r="D26" i="2"/>
  <c r="E27" i="2"/>
  <c r="E28" i="2"/>
  <c r="E29" i="2"/>
  <c r="E26" i="2"/>
  <c r="D27" i="2"/>
  <c r="D28" i="2"/>
  <c r="D29" i="2"/>
</calcChain>
</file>

<file path=xl/sharedStrings.xml><?xml version="1.0" encoding="utf-8"?>
<sst xmlns="http://schemas.openxmlformats.org/spreadsheetml/2006/main" count="456" uniqueCount="107">
  <si>
    <t>name</t>
  </si>
  <si>
    <t>RBP-p-0.8</t>
  </si>
  <si>
    <t>residual-p-0.8</t>
  </si>
  <si>
    <t>RBP-p-0.9</t>
  </si>
  <si>
    <t>residual-p-0.9</t>
  </si>
  <si>
    <t>nDCG@5</t>
  </si>
  <si>
    <t>nDCG@10</t>
  </si>
  <si>
    <t>nDCG@30</t>
  </si>
  <si>
    <t>nDCG@50</t>
  </si>
  <si>
    <t>nDCG@100</t>
  </si>
  <si>
    <t>nDCG@1000</t>
  </si>
  <si>
    <t>R@100</t>
  </si>
  <si>
    <t>R@1000</t>
  </si>
  <si>
    <t>P@10</t>
  </si>
  <si>
    <t>Rprec</t>
  </si>
  <si>
    <t>RR</t>
  </si>
  <si>
    <t>R@10</t>
  </si>
  <si>
    <t>spotify_120_60</t>
  </si>
  <si>
    <t>silero-small_120_60</t>
  </si>
  <si>
    <t>silero-large_120_60</t>
  </si>
  <si>
    <t>whisperX-base_120_60</t>
  </si>
  <si>
    <t>whisperX-base_120_60_ext5</t>
  </si>
  <si>
    <t>BM25</t>
  </si>
  <si>
    <t>Spotify</t>
  </si>
  <si>
    <t>Silero-small</t>
  </si>
  <si>
    <t>Silero-large</t>
  </si>
  <si>
    <t>WhisperX-base</t>
  </si>
  <si>
    <t>spotify</t>
  </si>
  <si>
    <t>silero-small</t>
  </si>
  <si>
    <t>silero-large</t>
  </si>
  <si>
    <t>whisperX-base</t>
  </si>
  <si>
    <t>MonoT5</t>
  </si>
  <si>
    <t>RankZephur</t>
  </si>
  <si>
    <t>RBP-p-0.8+ res</t>
  </si>
  <si>
    <t>RBP-p-0.9+ res</t>
  </si>
  <si>
    <t>Dense</t>
  </si>
  <si>
    <t>0.493 + 0.208</t>
  </si>
  <si>
    <t>0.426 + 0.315</t>
  </si>
  <si>
    <t>0.389 + 0.438</t>
  </si>
  <si>
    <t>0.336 + 0.503</t>
  </si>
  <si>
    <t>0.432 + 0.347</t>
  </si>
  <si>
    <t>0.362 + 0.443</t>
  </si>
  <si>
    <t>0.419 + 0.397</t>
  </si>
  <si>
    <t>0.353 + 0.478</t>
  </si>
  <si>
    <t>0.446 + 0.29</t>
  </si>
  <si>
    <t>0.377 + 0.398</t>
  </si>
  <si>
    <t>0.367 + 0.46</t>
  </si>
  <si>
    <t>0.306 + 0.541</t>
  </si>
  <si>
    <t>0.486 + 0.257</t>
  </si>
  <si>
    <t>0.421 + 0.348</t>
  </si>
  <si>
    <t>0.388 + 0.426</t>
  </si>
  <si>
    <t>0.319 + 0.518</t>
  </si>
  <si>
    <t>Stage1</t>
  </si>
  <si>
    <t>RankZephur-window-20</t>
  </si>
  <si>
    <t>0.367 + 0.096</t>
  </si>
  <si>
    <t>0.306 + 0.152</t>
  </si>
  <si>
    <t>0.419 + 0.145</t>
  </si>
  <si>
    <t>0.338 + 0.169</t>
  </si>
  <si>
    <t>0.298 + 0.289</t>
  </si>
  <si>
    <t>0.242 + 0.361</t>
  </si>
  <si>
    <t>0.328 + 0.34</t>
  </si>
  <si>
    <t>0.252 + 0.4</t>
  </si>
  <si>
    <t>0.325 + 0.215</t>
  </si>
  <si>
    <t>0.273 + 0.274</t>
  </si>
  <si>
    <t>0.364 + 0.233</t>
  </si>
  <si>
    <t>0.291 + 0.289</t>
  </si>
  <si>
    <t>0.364 + 0.141</t>
  </si>
  <si>
    <t>0.307 + 0.197</t>
  </si>
  <si>
    <t>0.414 + 0.196</t>
  </si>
  <si>
    <t>0.33 + 0.235</t>
  </si>
  <si>
    <t>Flat cosine similiarity search</t>
  </si>
  <si>
    <t>0.528 + 0.104</t>
  </si>
  <si>
    <t>0.473 + 0.15</t>
  </si>
  <si>
    <t>0.569 + 0.142</t>
  </si>
  <si>
    <t>0.491 + 0.174</t>
  </si>
  <si>
    <t>0.459 + 0.253</t>
  </si>
  <si>
    <t>0.395 + 0.334</t>
  </si>
  <si>
    <t>0.416 + 0.306</t>
  </si>
  <si>
    <t>0.362 + 0.37</t>
  </si>
  <si>
    <t>0.475 + 0.198</t>
  </si>
  <si>
    <t>0.415 + 0.267</t>
  </si>
  <si>
    <t>0.46 + 0.238</t>
  </si>
  <si>
    <t>0.396 + 0.297</t>
  </si>
  <si>
    <t>0.53 + 0.155</t>
  </si>
  <si>
    <t>0.47 + 0.214</t>
  </si>
  <si>
    <t>0.542 + 0.187</t>
  </si>
  <si>
    <t>0.464 + 0.237</t>
  </si>
  <si>
    <t>Sparse-2020</t>
  </si>
  <si>
    <t>Dense-2020</t>
  </si>
  <si>
    <t>Sparse-2021</t>
  </si>
  <si>
    <t>0.407 + 0.177</t>
  </si>
  <si>
    <t>0.342 + 0.26</t>
  </si>
  <si>
    <t>0.386 + 0.368</t>
  </si>
  <si>
    <t>0.32 + 0.437</t>
  </si>
  <si>
    <t>0.355 + 0.317</t>
  </si>
  <si>
    <t>0.29 + 0.408</t>
  </si>
  <si>
    <t>0.413 + 0.34</t>
  </si>
  <si>
    <t>0.336 + 0.413</t>
  </si>
  <si>
    <t>0.37 + 0.271</t>
  </si>
  <si>
    <t>0.305 + 0.361</t>
  </si>
  <si>
    <t>0.344 + 0.423</t>
  </si>
  <si>
    <t>0.282 + 0.5</t>
  </si>
  <si>
    <t>0.401 + 0.224</t>
  </si>
  <si>
    <t>0.336 + 0.307</t>
  </si>
  <si>
    <t>0.384 + 0.361</t>
  </si>
  <si>
    <t>0.305 + 0.45</t>
  </si>
  <si>
    <t>Dense-2021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</si>
</sst>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2" borderId="0" xfId="1"/>
    <xf numFmtId="0" fontId="0" fillId="3" borderId="0" xfId="0" applyFill="1"/>
    <xf numFmtId="0" fontId="5" fillId="4" borderId="0" xfId="2" applyAlignment="1">
      <alignment horizontal="center"/>
    </xf>
    <xf numFmtId="0" fontId="0" fillId="5" borderId="0" xfId="0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8EBE-FF49-4544-A292-EC77E7DBA041}">
  <dimension ref="A1:H30"/>
  <sheetViews>
    <sheetView tabSelected="1" zoomScale="162" workbookViewId="0">
      <selection activeCell="N16" sqref="N16"/>
    </sheetView>
  </sheetViews>
  <sheetFormatPr defaultColWidth="10.90625" defaultRowHeight="14.5" x14ac:dyDescent="0.35"/>
  <cols>
    <col min="3" max="3" width="13.54296875" customWidth="1"/>
    <col min="4" max="4" width="13.7265625" customWidth="1"/>
    <col min="6" max="6" width="14.36328125" customWidth="1"/>
    <col min="7" max="7" width="13.453125" customWidth="1"/>
  </cols>
  <sheetData>
    <row r="1" spans="1:8" ht="15.5" x14ac:dyDescent="0.35">
      <c r="A1" s="5" t="s">
        <v>87</v>
      </c>
      <c r="B1" t="s">
        <v>52</v>
      </c>
      <c r="C1" s="8" t="s">
        <v>31</v>
      </c>
      <c r="D1" s="8"/>
      <c r="E1" s="8"/>
      <c r="F1" s="7" t="s">
        <v>32</v>
      </c>
      <c r="G1" s="7"/>
      <c r="H1" s="7"/>
    </row>
    <row r="2" spans="1:8" x14ac:dyDescent="0.35">
      <c r="A2" t="s">
        <v>0</v>
      </c>
      <c r="B2" t="s">
        <v>11</v>
      </c>
      <c r="C2" t="s">
        <v>33</v>
      </c>
      <c r="D2" t="s">
        <v>34</v>
      </c>
      <c r="E2" t="s">
        <v>6</v>
      </c>
      <c r="F2" t="s">
        <v>33</v>
      </c>
      <c r="G2" t="s">
        <v>34</v>
      </c>
      <c r="H2" t="s">
        <v>6</v>
      </c>
    </row>
    <row r="3" spans="1:8" x14ac:dyDescent="0.35">
      <c r="A3" t="s">
        <v>23</v>
      </c>
      <c r="B3" s="2">
        <v>0.5151</v>
      </c>
      <c r="C3" t="s">
        <v>71</v>
      </c>
      <c r="D3" t="s">
        <v>72</v>
      </c>
      <c r="E3" s="2">
        <v>0.4138</v>
      </c>
      <c r="F3" t="s">
        <v>73</v>
      </c>
      <c r="G3" t="s">
        <v>74</v>
      </c>
      <c r="H3" s="2">
        <v>0.4733</v>
      </c>
    </row>
    <row r="4" spans="1:8" x14ac:dyDescent="0.35">
      <c r="A4" t="s">
        <v>24</v>
      </c>
      <c r="B4" s="2">
        <v>0.34770000000000001</v>
      </c>
      <c r="C4" t="s">
        <v>75</v>
      </c>
      <c r="D4" t="s">
        <v>76</v>
      </c>
      <c r="E4" s="2">
        <v>0.36749999999999999</v>
      </c>
      <c r="F4" t="s">
        <v>77</v>
      </c>
      <c r="G4" t="s">
        <v>78</v>
      </c>
      <c r="H4" s="2">
        <v>0.35210000000000002</v>
      </c>
    </row>
    <row r="5" spans="1:8" x14ac:dyDescent="0.35">
      <c r="A5" t="s">
        <v>25</v>
      </c>
      <c r="B5" s="2">
        <v>0.38200000000000001</v>
      </c>
      <c r="C5" t="s">
        <v>79</v>
      </c>
      <c r="D5" t="s">
        <v>80</v>
      </c>
      <c r="E5" s="2">
        <v>0.3896</v>
      </c>
      <c r="F5" t="s">
        <v>81</v>
      </c>
      <c r="G5" t="s">
        <v>82</v>
      </c>
      <c r="H5" s="2">
        <v>0.38229999999999997</v>
      </c>
    </row>
    <row r="6" spans="1:8" x14ac:dyDescent="0.35">
      <c r="A6" t="s">
        <v>26</v>
      </c>
      <c r="B6" s="2">
        <v>0.50039999999999996</v>
      </c>
      <c r="C6" t="s">
        <v>83</v>
      </c>
      <c r="D6" t="s">
        <v>84</v>
      </c>
      <c r="E6" s="2">
        <v>0.43159999999999998</v>
      </c>
      <c r="F6" t="s">
        <v>85</v>
      </c>
      <c r="G6" t="s">
        <v>86</v>
      </c>
      <c r="H6" s="2">
        <v>0.4577</v>
      </c>
    </row>
    <row r="8" spans="1:8" ht="15.5" x14ac:dyDescent="0.35">
      <c r="A8" s="5" t="s">
        <v>88</v>
      </c>
      <c r="C8" s="8" t="s">
        <v>31</v>
      </c>
      <c r="D8" s="8"/>
      <c r="E8" s="8"/>
      <c r="F8" s="7" t="s">
        <v>32</v>
      </c>
      <c r="G8" s="7"/>
      <c r="H8" s="7"/>
    </row>
    <row r="9" spans="1:8" x14ac:dyDescent="0.35">
      <c r="A9" t="s">
        <v>0</v>
      </c>
      <c r="B9" t="s">
        <v>11</v>
      </c>
      <c r="C9" t="s">
        <v>33</v>
      </c>
      <c r="D9" t="s">
        <v>34</v>
      </c>
      <c r="E9" t="s">
        <v>6</v>
      </c>
      <c r="F9" t="s">
        <v>33</v>
      </c>
      <c r="G9" t="s">
        <v>34</v>
      </c>
      <c r="H9" t="s">
        <v>6</v>
      </c>
    </row>
    <row r="10" spans="1:8" x14ac:dyDescent="0.35">
      <c r="A10" t="s">
        <v>23</v>
      </c>
      <c r="B10" s="2">
        <v>0.3866</v>
      </c>
      <c r="C10" t="s">
        <v>36</v>
      </c>
      <c r="D10" t="s">
        <v>37</v>
      </c>
      <c r="E10" s="2">
        <v>0.38690000000000002</v>
      </c>
      <c r="F10" t="s">
        <v>38</v>
      </c>
      <c r="G10" t="s">
        <v>39</v>
      </c>
      <c r="H10" s="2">
        <v>0.34660000000000002</v>
      </c>
    </row>
    <row r="11" spans="1:8" x14ac:dyDescent="0.35">
      <c r="A11" t="s">
        <v>24</v>
      </c>
      <c r="B11" s="2">
        <v>0.28270000000000001</v>
      </c>
      <c r="C11" t="s">
        <v>40</v>
      </c>
      <c r="D11" t="s">
        <v>41</v>
      </c>
      <c r="E11" s="2">
        <v>0.35759999999999997</v>
      </c>
      <c r="F11" t="s">
        <v>42</v>
      </c>
      <c r="G11" t="s">
        <v>43</v>
      </c>
      <c r="H11" s="2">
        <v>0.36720000000000003</v>
      </c>
    </row>
    <row r="12" spans="1:8" x14ac:dyDescent="0.35">
      <c r="A12" t="s">
        <v>25</v>
      </c>
      <c r="B12" s="2">
        <v>0.30580000000000002</v>
      </c>
      <c r="C12" t="s">
        <v>44</v>
      </c>
      <c r="D12" t="s">
        <v>45</v>
      </c>
      <c r="E12" s="2">
        <v>0.37419999999999998</v>
      </c>
      <c r="F12" t="s">
        <v>46</v>
      </c>
      <c r="G12" t="s">
        <v>47</v>
      </c>
      <c r="H12" s="2">
        <v>0.31879999999999997</v>
      </c>
    </row>
    <row r="13" spans="1:8" x14ac:dyDescent="0.35">
      <c r="A13" t="s">
        <v>26</v>
      </c>
      <c r="B13" s="2">
        <v>0.37040000000000001</v>
      </c>
      <c r="C13" t="s">
        <v>48</v>
      </c>
      <c r="D13" t="s">
        <v>49</v>
      </c>
      <c r="E13" s="2">
        <v>0.38679999999999998</v>
      </c>
      <c r="F13" t="s">
        <v>50</v>
      </c>
      <c r="G13" t="s">
        <v>51</v>
      </c>
      <c r="H13" s="2">
        <v>0.3453</v>
      </c>
    </row>
    <row r="16" spans="1:8" x14ac:dyDescent="0.35">
      <c r="A16" s="6" t="s">
        <v>89</v>
      </c>
      <c r="B16" t="s">
        <v>52</v>
      </c>
      <c r="C16" s="8" t="s">
        <v>31</v>
      </c>
      <c r="D16" s="8"/>
      <c r="E16" s="8"/>
      <c r="F16" s="7" t="s">
        <v>32</v>
      </c>
      <c r="G16" s="7"/>
      <c r="H16" s="7"/>
    </row>
    <row r="17" spans="1:8" x14ac:dyDescent="0.35">
      <c r="A17" t="s">
        <v>0</v>
      </c>
      <c r="B17" t="s">
        <v>11</v>
      </c>
      <c r="C17" t="s">
        <v>33</v>
      </c>
      <c r="D17" t="s">
        <v>34</v>
      </c>
      <c r="E17" t="s">
        <v>6</v>
      </c>
      <c r="F17" t="s">
        <v>33</v>
      </c>
      <c r="G17" t="s">
        <v>34</v>
      </c>
      <c r="H17" t="s">
        <v>6</v>
      </c>
    </row>
    <row r="18" spans="1:8" x14ac:dyDescent="0.35">
      <c r="A18" t="s">
        <v>23</v>
      </c>
      <c r="B18" s="2">
        <v>0.40560000000000002</v>
      </c>
      <c r="C18" t="s">
        <v>54</v>
      </c>
      <c r="D18" t="s">
        <v>55</v>
      </c>
      <c r="E18" s="2">
        <v>0.30130000000000001</v>
      </c>
      <c r="F18" t="s">
        <v>56</v>
      </c>
      <c r="G18" t="s">
        <v>57</v>
      </c>
      <c r="H18" s="2">
        <v>0.32369999999999999</v>
      </c>
    </row>
    <row r="19" spans="1:8" x14ac:dyDescent="0.35">
      <c r="A19" t="s">
        <v>24</v>
      </c>
      <c r="B19" s="2">
        <v>0.27489999999999998</v>
      </c>
      <c r="C19" t="s">
        <v>58</v>
      </c>
      <c r="D19" t="s">
        <v>59</v>
      </c>
      <c r="E19" s="2">
        <v>0.25019999999999998</v>
      </c>
      <c r="F19" t="s">
        <v>60</v>
      </c>
      <c r="G19" t="s">
        <v>61</v>
      </c>
      <c r="H19" s="2">
        <v>0.27800000000000002</v>
      </c>
    </row>
    <row r="20" spans="1:8" x14ac:dyDescent="0.35">
      <c r="A20" t="s">
        <v>25</v>
      </c>
      <c r="B20" s="2">
        <v>0.35820000000000002</v>
      </c>
      <c r="C20" t="s">
        <v>62</v>
      </c>
      <c r="D20" t="s">
        <v>63</v>
      </c>
      <c r="E20" s="2">
        <v>0.26500000000000001</v>
      </c>
      <c r="F20" t="s">
        <v>64</v>
      </c>
      <c r="G20" t="s">
        <v>65</v>
      </c>
      <c r="H20" s="2">
        <v>0.30630000000000002</v>
      </c>
    </row>
    <row r="21" spans="1:8" x14ac:dyDescent="0.35">
      <c r="A21" t="s">
        <v>26</v>
      </c>
      <c r="B21" s="2">
        <v>0.4078</v>
      </c>
      <c r="C21" t="s">
        <v>66</v>
      </c>
      <c r="D21" t="s">
        <v>67</v>
      </c>
      <c r="E21" s="2">
        <v>0.32490000000000002</v>
      </c>
      <c r="F21" t="s">
        <v>68</v>
      </c>
      <c r="G21" t="s">
        <v>69</v>
      </c>
      <c r="H21" s="2">
        <v>0.3574</v>
      </c>
    </row>
    <row r="24" spans="1:8" x14ac:dyDescent="0.35">
      <c r="A24" s="6" t="s">
        <v>106</v>
      </c>
    </row>
    <row r="25" spans="1:8" x14ac:dyDescent="0.35">
      <c r="B25" t="s">
        <v>52</v>
      </c>
      <c r="C25" s="8" t="s">
        <v>31</v>
      </c>
      <c r="D25" s="8"/>
      <c r="E25" s="8"/>
      <c r="F25" s="7" t="s">
        <v>32</v>
      </c>
      <c r="G25" s="7"/>
      <c r="H25" s="7"/>
    </row>
    <row r="26" spans="1:8" x14ac:dyDescent="0.35">
      <c r="A26" t="s">
        <v>0</v>
      </c>
      <c r="B26" t="s">
        <v>11</v>
      </c>
      <c r="C26" t="s">
        <v>33</v>
      </c>
      <c r="D26" t="s">
        <v>34</v>
      </c>
      <c r="E26" t="s">
        <v>6</v>
      </c>
      <c r="F26" t="s">
        <v>33</v>
      </c>
      <c r="G26" t="s">
        <v>34</v>
      </c>
      <c r="H26" t="s">
        <v>6</v>
      </c>
    </row>
    <row r="27" spans="1:8" x14ac:dyDescent="0.35">
      <c r="A27" t="s">
        <v>23</v>
      </c>
      <c r="B27" s="2">
        <v>0.40799999999999997</v>
      </c>
      <c r="C27" t="s">
        <v>90</v>
      </c>
      <c r="D27" t="s">
        <v>91</v>
      </c>
      <c r="E27" s="2">
        <v>0.34039999999999998</v>
      </c>
      <c r="F27" t="s">
        <v>96</v>
      </c>
      <c r="G27" t="s">
        <v>97</v>
      </c>
      <c r="H27" s="2">
        <v>0.3448</v>
      </c>
    </row>
    <row r="28" spans="1:8" x14ac:dyDescent="0.35">
      <c r="A28" t="s">
        <v>24</v>
      </c>
      <c r="B28" s="2">
        <v>0.3387</v>
      </c>
      <c r="C28" t="s">
        <v>94</v>
      </c>
      <c r="D28" t="s">
        <v>95</v>
      </c>
      <c r="E28" s="2">
        <v>0.30270000000000002</v>
      </c>
      <c r="F28" t="s">
        <v>100</v>
      </c>
      <c r="G28" t="s">
        <v>101</v>
      </c>
      <c r="H28" s="2">
        <v>0.29849999999999999</v>
      </c>
    </row>
    <row r="29" spans="1:8" x14ac:dyDescent="0.35">
      <c r="A29" t="s">
        <v>25</v>
      </c>
      <c r="B29" s="2">
        <v>0.3463</v>
      </c>
      <c r="C29" t="s">
        <v>98</v>
      </c>
      <c r="D29" t="s">
        <v>99</v>
      </c>
      <c r="E29" s="2">
        <v>0.32579999999999998</v>
      </c>
      <c r="F29" t="s">
        <v>104</v>
      </c>
      <c r="G29" t="s">
        <v>105</v>
      </c>
      <c r="H29" s="2">
        <v>0.33169999999999999</v>
      </c>
    </row>
    <row r="30" spans="1:8" x14ac:dyDescent="0.35">
      <c r="A30" t="s">
        <v>26</v>
      </c>
      <c r="B30" s="2">
        <v>0.41399999999999998</v>
      </c>
      <c r="C30" t="s">
        <v>102</v>
      </c>
      <c r="D30" t="s">
        <v>103</v>
      </c>
      <c r="E30" s="2">
        <v>0.35520000000000002</v>
      </c>
      <c r="F30" t="s">
        <v>92</v>
      </c>
      <c r="G30" t="s">
        <v>93</v>
      </c>
      <c r="H30" s="2">
        <v>0.33939999999999998</v>
      </c>
    </row>
  </sheetData>
  <mergeCells count="8">
    <mergeCell ref="F25:H25"/>
    <mergeCell ref="F16:H16"/>
    <mergeCell ref="F8:H8"/>
    <mergeCell ref="F1:H1"/>
    <mergeCell ref="C1:E1"/>
    <mergeCell ref="C8:E8"/>
    <mergeCell ref="C16:E16"/>
    <mergeCell ref="C25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38AC-EF0C-2E4B-BC60-D3F56CB6B532}">
  <dimension ref="A1:Q29"/>
  <sheetViews>
    <sheetView topLeftCell="I1" zoomScale="165" workbookViewId="0">
      <selection activeCell="R1" sqref="R1:CB1048576"/>
    </sheetView>
  </sheetViews>
  <sheetFormatPr defaultColWidth="10.81640625" defaultRowHeight="14.5" x14ac:dyDescent="0.35"/>
  <cols>
    <col min="1" max="1" width="14.36328125" customWidth="1"/>
    <col min="2" max="2" width="13.36328125" customWidth="1"/>
    <col min="4" max="4" width="14.1796875" customWidth="1"/>
    <col min="5" max="5" width="12.81640625" customWidth="1"/>
    <col min="6" max="6" width="9" customWidth="1"/>
    <col min="7" max="7" width="13.36328125" customWidth="1"/>
    <col min="8" max="8" width="13.6328125" customWidth="1"/>
  </cols>
  <sheetData>
    <row r="1" spans="1:17" x14ac:dyDescent="0.35">
      <c r="A1" t="s">
        <v>22</v>
      </c>
    </row>
    <row r="2" spans="1:1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x14ac:dyDescent="0.35">
      <c r="A3" t="s">
        <v>17</v>
      </c>
      <c r="B3">
        <v>0.44969999999999999</v>
      </c>
      <c r="C3">
        <v>4.8399999999999999E-2</v>
      </c>
      <c r="D3">
        <v>0.41589999999999999</v>
      </c>
      <c r="E3">
        <v>9.64E-2</v>
      </c>
      <c r="F3">
        <v>0.30969999999999998</v>
      </c>
      <c r="G3">
        <v>0.3296</v>
      </c>
      <c r="H3">
        <v>0.35630000000000001</v>
      </c>
      <c r="I3">
        <v>0.37940000000000002</v>
      </c>
      <c r="J3">
        <v>0.41110000000000002</v>
      </c>
      <c r="K3">
        <v>0.50249999999999995</v>
      </c>
      <c r="L3">
        <v>0.5151</v>
      </c>
      <c r="M3">
        <v>0.74860000000000004</v>
      </c>
      <c r="N3">
        <v>0.45</v>
      </c>
      <c r="O3">
        <v>0.29980000000000001</v>
      </c>
      <c r="P3">
        <v>0.57189999999999996</v>
      </c>
      <c r="Q3">
        <v>0.1356</v>
      </c>
    </row>
    <row r="4" spans="1:17" x14ac:dyDescent="0.35">
      <c r="A4" t="s">
        <v>18</v>
      </c>
      <c r="B4">
        <v>0.37790000000000001</v>
      </c>
      <c r="C4">
        <v>0.26750000000000002</v>
      </c>
      <c r="D4">
        <v>0.31940000000000002</v>
      </c>
      <c r="E4">
        <v>0.3543</v>
      </c>
      <c r="F4">
        <v>0.29509999999999997</v>
      </c>
      <c r="G4">
        <v>0.27879999999999999</v>
      </c>
      <c r="H4">
        <v>0.27389999999999998</v>
      </c>
      <c r="I4">
        <v>0.27850000000000003</v>
      </c>
      <c r="J4">
        <v>0.30199999999999999</v>
      </c>
      <c r="K4">
        <v>0.36609999999999998</v>
      </c>
      <c r="L4">
        <v>0.34770000000000001</v>
      </c>
      <c r="M4">
        <v>0.51259999999999994</v>
      </c>
      <c r="N4">
        <v>0.34789999999999999</v>
      </c>
      <c r="O4">
        <v>0.2198</v>
      </c>
      <c r="P4">
        <v>0.5655</v>
      </c>
      <c r="Q4">
        <v>0.1072</v>
      </c>
    </row>
    <row r="5" spans="1:17" x14ac:dyDescent="0.35">
      <c r="A5" t="s">
        <v>19</v>
      </c>
      <c r="B5">
        <v>0.40100000000000002</v>
      </c>
      <c r="C5">
        <v>0.1807</v>
      </c>
      <c r="D5">
        <v>0.34910000000000002</v>
      </c>
      <c r="E5">
        <v>0.26550000000000001</v>
      </c>
      <c r="F5">
        <v>0.32169999999999999</v>
      </c>
      <c r="G5">
        <v>0.31019999999999998</v>
      </c>
      <c r="H5">
        <v>0.30580000000000002</v>
      </c>
      <c r="I5">
        <v>0.31190000000000001</v>
      </c>
      <c r="J5">
        <v>0.3397</v>
      </c>
      <c r="K5">
        <v>0.41749999999999998</v>
      </c>
      <c r="L5">
        <v>0.38200000000000001</v>
      </c>
      <c r="M5">
        <v>0.59470000000000001</v>
      </c>
      <c r="N5">
        <v>0.37709999999999999</v>
      </c>
      <c r="O5">
        <v>0.24229999999999999</v>
      </c>
      <c r="P5">
        <v>0.56789999999999996</v>
      </c>
      <c r="Q5">
        <v>0.1087</v>
      </c>
    </row>
    <row r="6" spans="1:17" x14ac:dyDescent="0.35">
      <c r="A6" t="s">
        <v>20</v>
      </c>
      <c r="B6">
        <v>0.43280000000000002</v>
      </c>
      <c r="C6">
        <v>0.15459999999999999</v>
      </c>
      <c r="D6">
        <v>0.39410000000000001</v>
      </c>
      <c r="E6">
        <v>0.2114</v>
      </c>
      <c r="F6">
        <v>0.315</v>
      </c>
      <c r="G6">
        <v>0.32540000000000002</v>
      </c>
      <c r="H6">
        <v>0.3518</v>
      </c>
      <c r="I6">
        <v>0.37109999999999999</v>
      </c>
      <c r="J6">
        <v>0.40639999999999998</v>
      </c>
      <c r="K6">
        <v>0.49980000000000002</v>
      </c>
      <c r="L6">
        <v>0.50039999999999996</v>
      </c>
      <c r="M6">
        <v>0.73180000000000001</v>
      </c>
      <c r="N6">
        <v>0.42709999999999998</v>
      </c>
      <c r="O6">
        <v>0.29870000000000002</v>
      </c>
      <c r="P6">
        <v>0.56730000000000003</v>
      </c>
      <c r="Q6">
        <v>0.15</v>
      </c>
    </row>
    <row r="7" spans="1:17" x14ac:dyDescent="0.35">
      <c r="A7" t="s">
        <v>21</v>
      </c>
      <c r="B7">
        <v>0.42730000000000001</v>
      </c>
      <c r="C7">
        <v>0.16450000000000001</v>
      </c>
      <c r="D7">
        <v>0.39150000000000001</v>
      </c>
      <c r="E7">
        <v>0.2215</v>
      </c>
      <c r="F7">
        <v>0.29559999999999997</v>
      </c>
      <c r="G7">
        <v>0.31609999999999999</v>
      </c>
      <c r="H7">
        <v>0.34789999999999999</v>
      </c>
      <c r="I7">
        <v>0.3664</v>
      </c>
      <c r="J7">
        <v>0.40460000000000002</v>
      </c>
      <c r="K7">
        <v>0.50090000000000001</v>
      </c>
      <c r="L7">
        <v>0.50749999999999995</v>
      </c>
      <c r="M7">
        <v>0.74609999999999999</v>
      </c>
      <c r="N7">
        <v>0.42920000000000003</v>
      </c>
      <c r="O7">
        <v>0.29170000000000001</v>
      </c>
      <c r="P7">
        <v>0.54120000000000001</v>
      </c>
      <c r="Q7">
        <v>0.14130000000000001</v>
      </c>
    </row>
    <row r="9" spans="1:17" x14ac:dyDescent="0.35">
      <c r="A9" t="s">
        <v>31</v>
      </c>
    </row>
    <row r="10" spans="1:17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6</v>
      </c>
      <c r="G10" s="1" t="s">
        <v>5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</row>
    <row r="11" spans="1:17" x14ac:dyDescent="0.35">
      <c r="A11" t="s">
        <v>27</v>
      </c>
      <c r="B11">
        <v>0.52749999999999997</v>
      </c>
      <c r="C11">
        <v>0.10440000000000001</v>
      </c>
      <c r="D11">
        <v>0.4733</v>
      </c>
      <c r="E11">
        <v>0.15</v>
      </c>
      <c r="F11">
        <v>0.4138</v>
      </c>
      <c r="G11">
        <v>0.3926</v>
      </c>
      <c r="H11">
        <v>0.43070000000000003</v>
      </c>
      <c r="I11">
        <v>0.44629999999999997</v>
      </c>
      <c r="J11">
        <v>0.45519999999999999</v>
      </c>
      <c r="K11">
        <v>0.45490000000000003</v>
      </c>
      <c r="L11">
        <v>0.51739999999999997</v>
      </c>
      <c r="M11">
        <v>0.51739999999999997</v>
      </c>
      <c r="N11">
        <v>0.52710000000000001</v>
      </c>
      <c r="O11">
        <v>0.36</v>
      </c>
      <c r="P11">
        <v>0.70589999999999997</v>
      </c>
      <c r="Q11">
        <v>0.17560000000000001</v>
      </c>
    </row>
    <row r="12" spans="1:17" x14ac:dyDescent="0.35">
      <c r="A12" t="s">
        <v>28</v>
      </c>
      <c r="B12">
        <v>0.45910000000000001</v>
      </c>
      <c r="C12">
        <v>0.25340000000000001</v>
      </c>
      <c r="D12">
        <v>0.39479999999999998</v>
      </c>
      <c r="E12">
        <v>0.33389999999999997</v>
      </c>
      <c r="F12">
        <v>0.36749999999999999</v>
      </c>
      <c r="G12">
        <v>0.37459999999999999</v>
      </c>
      <c r="H12">
        <v>0.35420000000000001</v>
      </c>
      <c r="I12">
        <v>0.34360000000000002</v>
      </c>
      <c r="J12">
        <v>0.34300000000000003</v>
      </c>
      <c r="K12">
        <v>0.34260000000000002</v>
      </c>
      <c r="L12">
        <v>0.34770000000000001</v>
      </c>
      <c r="M12">
        <v>0.34770000000000001</v>
      </c>
      <c r="N12">
        <v>0.43540000000000001</v>
      </c>
      <c r="O12">
        <v>0.25359999999999999</v>
      </c>
      <c r="P12">
        <v>0.64539999999999997</v>
      </c>
      <c r="Q12">
        <v>0.14610000000000001</v>
      </c>
    </row>
    <row r="13" spans="1:17" x14ac:dyDescent="0.35">
      <c r="A13" t="s">
        <v>29</v>
      </c>
      <c r="B13">
        <v>0.47520000000000001</v>
      </c>
      <c r="C13">
        <v>0.1981</v>
      </c>
      <c r="D13">
        <v>0.4153</v>
      </c>
      <c r="E13">
        <v>0.26669999999999999</v>
      </c>
      <c r="F13">
        <v>0.3896</v>
      </c>
      <c r="G13">
        <v>0.40489999999999998</v>
      </c>
      <c r="H13">
        <v>0.38700000000000001</v>
      </c>
      <c r="I13">
        <v>0.38540000000000002</v>
      </c>
      <c r="J13">
        <v>0.38159999999999999</v>
      </c>
      <c r="K13">
        <v>0.38119999999999998</v>
      </c>
      <c r="L13">
        <v>0.3826</v>
      </c>
      <c r="M13">
        <v>0.3826</v>
      </c>
      <c r="N13">
        <v>0.44790000000000002</v>
      </c>
      <c r="O13">
        <v>0.28449999999999998</v>
      </c>
      <c r="P13">
        <v>0.66820000000000002</v>
      </c>
      <c r="Q13">
        <v>0.13539999999999999</v>
      </c>
    </row>
    <row r="14" spans="1:17" x14ac:dyDescent="0.35">
      <c r="A14" t="s">
        <v>30</v>
      </c>
      <c r="B14">
        <v>0.53010000000000002</v>
      </c>
      <c r="C14">
        <v>0.1552</v>
      </c>
      <c r="D14">
        <v>0.46989999999999998</v>
      </c>
      <c r="E14">
        <v>0.21390000000000001</v>
      </c>
      <c r="F14">
        <v>0.43159999999999998</v>
      </c>
      <c r="G14">
        <v>0.42609999999999998</v>
      </c>
      <c r="H14">
        <v>0.45050000000000001</v>
      </c>
      <c r="I14">
        <v>0.45019999999999999</v>
      </c>
      <c r="J14">
        <v>0.46179999999999999</v>
      </c>
      <c r="K14">
        <v>0.4617</v>
      </c>
      <c r="L14">
        <v>0.50070000000000003</v>
      </c>
      <c r="M14">
        <v>0.50070000000000003</v>
      </c>
      <c r="N14">
        <v>0.51670000000000005</v>
      </c>
      <c r="O14">
        <v>0.35830000000000001</v>
      </c>
      <c r="P14">
        <v>0.74790000000000001</v>
      </c>
      <c r="Q14">
        <v>0.19520000000000001</v>
      </c>
    </row>
    <row r="16" spans="1:17" x14ac:dyDescent="0.35">
      <c r="A16" t="s">
        <v>53</v>
      </c>
    </row>
    <row r="17" spans="1:17" x14ac:dyDescent="0.3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</row>
    <row r="18" spans="1:17" x14ac:dyDescent="0.35">
      <c r="A18" t="s">
        <v>27</v>
      </c>
      <c r="B18">
        <v>0.56859999999999999</v>
      </c>
      <c r="C18">
        <v>0.14180000000000001</v>
      </c>
      <c r="D18">
        <v>0.49059999999999998</v>
      </c>
      <c r="E18">
        <v>0.17380000000000001</v>
      </c>
      <c r="F18">
        <v>0.47799999999999998</v>
      </c>
      <c r="G18">
        <v>0.4733</v>
      </c>
      <c r="H18">
        <v>0.45479999999999998</v>
      </c>
      <c r="I18">
        <v>0.4642</v>
      </c>
      <c r="J18">
        <v>0.47749999999999998</v>
      </c>
      <c r="K18">
        <v>0.47720000000000001</v>
      </c>
      <c r="L18">
        <v>0.51739999999999997</v>
      </c>
      <c r="M18">
        <v>0.51739999999999997</v>
      </c>
      <c r="N18">
        <v>0.54379999999999995</v>
      </c>
      <c r="O18">
        <v>0.37580000000000002</v>
      </c>
      <c r="P18">
        <v>0.75029999999999997</v>
      </c>
      <c r="Q18">
        <v>0.17929999999999999</v>
      </c>
    </row>
    <row r="19" spans="1:17" x14ac:dyDescent="0.35">
      <c r="A19" t="s">
        <v>28</v>
      </c>
      <c r="B19">
        <v>0.4163</v>
      </c>
      <c r="C19">
        <v>0.30580000000000002</v>
      </c>
      <c r="D19">
        <v>0.36149999999999999</v>
      </c>
      <c r="E19">
        <v>0.3695</v>
      </c>
      <c r="F19">
        <v>0.36070000000000002</v>
      </c>
      <c r="G19">
        <v>0.35210000000000002</v>
      </c>
      <c r="H19">
        <v>0.33079999999999998</v>
      </c>
      <c r="I19">
        <v>0.32829999999999998</v>
      </c>
      <c r="J19">
        <v>0.33560000000000001</v>
      </c>
      <c r="K19">
        <v>0.3352</v>
      </c>
      <c r="L19">
        <v>0.34770000000000001</v>
      </c>
      <c r="M19">
        <v>0.34770000000000001</v>
      </c>
      <c r="N19">
        <v>0.38750000000000001</v>
      </c>
      <c r="O19">
        <v>0.25109999999999999</v>
      </c>
      <c r="P19">
        <v>0.60219999999999996</v>
      </c>
      <c r="Q19">
        <v>0.14169999999999999</v>
      </c>
    </row>
    <row r="20" spans="1:17" x14ac:dyDescent="0.35">
      <c r="A20" t="s">
        <v>29</v>
      </c>
      <c r="B20">
        <v>0.4597</v>
      </c>
      <c r="C20">
        <v>0.2382</v>
      </c>
      <c r="D20">
        <v>0.39639999999999997</v>
      </c>
      <c r="E20">
        <v>0.29670000000000002</v>
      </c>
      <c r="F20">
        <v>0.4037</v>
      </c>
      <c r="G20">
        <v>0.38229999999999997</v>
      </c>
      <c r="H20">
        <v>0.36509999999999998</v>
      </c>
      <c r="I20">
        <v>0.35980000000000001</v>
      </c>
      <c r="J20">
        <v>0.36899999999999999</v>
      </c>
      <c r="K20">
        <v>0.36859999999999998</v>
      </c>
      <c r="L20">
        <v>0.3826</v>
      </c>
      <c r="M20">
        <v>0.3826</v>
      </c>
      <c r="N20">
        <v>0.42709999999999998</v>
      </c>
      <c r="O20">
        <v>0.27179999999999999</v>
      </c>
      <c r="P20">
        <v>0.64159999999999995</v>
      </c>
      <c r="Q20">
        <v>0.1351</v>
      </c>
    </row>
    <row r="21" spans="1:17" x14ac:dyDescent="0.35">
      <c r="A21" t="s">
        <v>30</v>
      </c>
      <c r="B21">
        <v>0.54190000000000005</v>
      </c>
      <c r="C21">
        <v>0.18659999999999999</v>
      </c>
      <c r="D21">
        <v>0.46400000000000002</v>
      </c>
      <c r="E21">
        <v>0.23680000000000001</v>
      </c>
      <c r="F21">
        <v>0.4718</v>
      </c>
      <c r="G21">
        <v>0.4577</v>
      </c>
      <c r="H21">
        <v>0.44650000000000001</v>
      </c>
      <c r="I21">
        <v>0.45500000000000002</v>
      </c>
      <c r="J21">
        <v>0.46989999999999998</v>
      </c>
      <c r="K21">
        <v>0.4698</v>
      </c>
      <c r="L21">
        <v>0.50070000000000003</v>
      </c>
      <c r="M21">
        <v>0.50070000000000003</v>
      </c>
      <c r="N21">
        <v>0.50829999999999997</v>
      </c>
      <c r="O21">
        <v>0.3659</v>
      </c>
      <c r="P21">
        <v>0.74590000000000001</v>
      </c>
      <c r="Q21">
        <v>0.19450000000000001</v>
      </c>
    </row>
    <row r="24" spans="1:17" x14ac:dyDescent="0.35">
      <c r="C24" t="s">
        <v>52</v>
      </c>
      <c r="D24" t="s">
        <v>31</v>
      </c>
      <c r="G24" t="s">
        <v>32</v>
      </c>
    </row>
    <row r="25" spans="1:17" x14ac:dyDescent="0.35">
      <c r="B25" t="s">
        <v>0</v>
      </c>
      <c r="C25" t="s">
        <v>11</v>
      </c>
      <c r="D25" t="s">
        <v>33</v>
      </c>
      <c r="E25" t="s">
        <v>34</v>
      </c>
      <c r="F25" t="s">
        <v>6</v>
      </c>
      <c r="G25" t="s">
        <v>33</v>
      </c>
      <c r="H25" t="s">
        <v>34</v>
      </c>
      <c r="I25" t="s">
        <v>6</v>
      </c>
    </row>
    <row r="26" spans="1:17" x14ac:dyDescent="0.35">
      <c r="A26" t="s">
        <v>22</v>
      </c>
      <c r="B26" t="s">
        <v>23</v>
      </c>
      <c r="C26" s="2">
        <f>L3</f>
        <v>0.5151</v>
      </c>
      <c r="D26" t="str">
        <f>_xlfn.CONCAT(ROUND(B11, 3), " + ", ROUND( C11, 3))</f>
        <v>0.528 + 0.104</v>
      </c>
      <c r="E26" t="str">
        <f>_xlfn.CONCAT(ROUND(D11, 3), " + ", ROUND( E11, 3))</f>
        <v>0.473 + 0.15</v>
      </c>
      <c r="F26" s="2">
        <f>F11</f>
        <v>0.4138</v>
      </c>
      <c r="G26" t="str">
        <f>_xlfn.CONCAT(ROUND(B18, 3), " + ", ROUND( C18, 3))</f>
        <v>0.569 + 0.142</v>
      </c>
      <c r="H26" t="str">
        <f>_xlfn.CONCAT(ROUND(D18, 3), " + ", ROUND( E18, 3))</f>
        <v>0.491 + 0.174</v>
      </c>
      <c r="I26" s="2">
        <f>G18</f>
        <v>0.4733</v>
      </c>
    </row>
    <row r="27" spans="1:17" x14ac:dyDescent="0.35">
      <c r="B27" t="s">
        <v>24</v>
      </c>
      <c r="C27" s="2">
        <f t="shared" ref="C27:C29" si="0">L4</f>
        <v>0.34770000000000001</v>
      </c>
      <c r="D27" t="str">
        <f t="shared" ref="D27:D29" si="1">_xlfn.CONCAT(ROUND(B12, 3), " + ", ROUND( C12, 3))</f>
        <v>0.459 + 0.253</v>
      </c>
      <c r="E27" t="str">
        <f t="shared" ref="E27:E29" si="2">_xlfn.CONCAT(ROUND(D12, 3), " + ", ROUND( E12, 3))</f>
        <v>0.395 + 0.334</v>
      </c>
      <c r="F27" s="2">
        <f t="shared" ref="F27:F29" si="3">F12</f>
        <v>0.36749999999999999</v>
      </c>
      <c r="G27" t="str">
        <f t="shared" ref="G27:G29" si="4">_xlfn.CONCAT(ROUND(B19, 3), " + ", ROUND( C19, 3))</f>
        <v>0.416 + 0.306</v>
      </c>
      <c r="H27" t="str">
        <f t="shared" ref="H27:H29" si="5">_xlfn.CONCAT(ROUND(D19, 3), " + ", ROUND( E19, 3))</f>
        <v>0.362 + 0.37</v>
      </c>
      <c r="I27" s="2">
        <f t="shared" ref="I27:I29" si="6">G19</f>
        <v>0.35210000000000002</v>
      </c>
    </row>
    <row r="28" spans="1:17" x14ac:dyDescent="0.35">
      <c r="B28" t="s">
        <v>25</v>
      </c>
      <c r="C28" s="2">
        <f t="shared" si="0"/>
        <v>0.38200000000000001</v>
      </c>
      <c r="D28" t="str">
        <f t="shared" si="1"/>
        <v>0.475 + 0.198</v>
      </c>
      <c r="E28" t="str">
        <f t="shared" si="2"/>
        <v>0.415 + 0.267</v>
      </c>
      <c r="F28" s="2">
        <f t="shared" si="3"/>
        <v>0.3896</v>
      </c>
      <c r="G28" t="str">
        <f t="shared" si="4"/>
        <v>0.46 + 0.238</v>
      </c>
      <c r="H28" t="str">
        <f t="shared" si="5"/>
        <v>0.396 + 0.297</v>
      </c>
      <c r="I28" s="2">
        <f t="shared" si="6"/>
        <v>0.38229999999999997</v>
      </c>
    </row>
    <row r="29" spans="1:17" x14ac:dyDescent="0.35">
      <c r="B29" t="s">
        <v>26</v>
      </c>
      <c r="C29" s="2">
        <f t="shared" si="0"/>
        <v>0.50039999999999996</v>
      </c>
      <c r="D29" t="str">
        <f t="shared" si="1"/>
        <v>0.53 + 0.155</v>
      </c>
      <c r="E29" t="str">
        <f t="shared" si="2"/>
        <v>0.47 + 0.214</v>
      </c>
      <c r="F29" s="2">
        <f t="shared" si="3"/>
        <v>0.43159999999999998</v>
      </c>
      <c r="G29" t="str">
        <f t="shared" si="4"/>
        <v>0.542 + 0.187</v>
      </c>
      <c r="H29" t="str">
        <f t="shared" si="5"/>
        <v>0.464 + 0.237</v>
      </c>
      <c r="I29" s="2">
        <f t="shared" si="6"/>
        <v>0.4577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1178-CB54-F14A-A955-14938067F46D}">
  <dimension ref="A1:Q29"/>
  <sheetViews>
    <sheetView topLeftCell="H1" zoomScale="155" workbookViewId="0">
      <selection activeCell="R1" sqref="R1:CC1048576"/>
    </sheetView>
  </sheetViews>
  <sheetFormatPr defaultColWidth="10.81640625" defaultRowHeight="14.5" x14ac:dyDescent="0.35"/>
  <cols>
    <col min="4" max="4" width="14.36328125" customWidth="1"/>
    <col min="5" max="5" width="13.6328125" customWidth="1"/>
    <col min="7" max="7" width="15.453125" customWidth="1"/>
  </cols>
  <sheetData>
    <row r="1" spans="1:17" x14ac:dyDescent="0.35">
      <c r="A1" s="4" t="s">
        <v>70</v>
      </c>
    </row>
    <row r="2" spans="1:1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x14ac:dyDescent="0.35">
      <c r="A3" t="s">
        <v>27</v>
      </c>
      <c r="B3">
        <v>0.37909999999999999</v>
      </c>
      <c r="C3">
        <v>0.4209</v>
      </c>
      <c r="D3">
        <v>0.32929999999999998</v>
      </c>
      <c r="E3">
        <v>0.49209999999999998</v>
      </c>
      <c r="F3">
        <v>0.31169999999999998</v>
      </c>
      <c r="G3">
        <v>0.31409999999999999</v>
      </c>
      <c r="H3">
        <v>0.31859999999999999</v>
      </c>
      <c r="I3">
        <v>0.3211</v>
      </c>
      <c r="J3">
        <v>0.34660000000000002</v>
      </c>
      <c r="K3">
        <v>0.44209999999999999</v>
      </c>
      <c r="L3">
        <v>0.3866</v>
      </c>
      <c r="M3">
        <v>0.63759999999999994</v>
      </c>
      <c r="N3">
        <v>0.35420000000000001</v>
      </c>
      <c r="O3">
        <v>0.2472</v>
      </c>
      <c r="P3">
        <v>0.60160000000000002</v>
      </c>
      <c r="Q3">
        <v>0.1173</v>
      </c>
    </row>
    <row r="4" spans="1:17" x14ac:dyDescent="0.35">
      <c r="A4" t="s">
        <v>28</v>
      </c>
      <c r="B4">
        <v>0.33079999999999998</v>
      </c>
      <c r="C4">
        <v>0.50619999999999998</v>
      </c>
      <c r="D4">
        <v>0.2737</v>
      </c>
      <c r="E4">
        <v>0.57569999999999999</v>
      </c>
      <c r="F4">
        <v>0.29459999999999997</v>
      </c>
      <c r="G4">
        <v>0.27310000000000001</v>
      </c>
      <c r="H4">
        <v>0.25729999999999997</v>
      </c>
      <c r="I4">
        <v>0.255</v>
      </c>
      <c r="J4">
        <v>0.27210000000000001</v>
      </c>
      <c r="K4">
        <v>0.36280000000000001</v>
      </c>
      <c r="L4">
        <v>0.28270000000000001</v>
      </c>
      <c r="M4">
        <v>0.51849999999999996</v>
      </c>
      <c r="N4">
        <v>0.3</v>
      </c>
      <c r="O4">
        <v>0.18509999999999999</v>
      </c>
      <c r="P4">
        <v>0.52280000000000004</v>
      </c>
      <c r="Q4">
        <v>0.1023</v>
      </c>
    </row>
    <row r="5" spans="1:17" x14ac:dyDescent="0.35">
      <c r="A5" t="s">
        <v>29</v>
      </c>
      <c r="B5">
        <v>0.36149999999999999</v>
      </c>
      <c r="C5">
        <v>0.45700000000000002</v>
      </c>
      <c r="D5">
        <v>0.30120000000000002</v>
      </c>
      <c r="E5">
        <v>0.54049999999999998</v>
      </c>
      <c r="F5">
        <v>0.31780000000000003</v>
      </c>
      <c r="G5">
        <v>0.30890000000000001</v>
      </c>
      <c r="H5">
        <v>0.29010000000000002</v>
      </c>
      <c r="I5">
        <v>0.28870000000000001</v>
      </c>
      <c r="J5">
        <v>0.30230000000000001</v>
      </c>
      <c r="K5">
        <v>0.39900000000000002</v>
      </c>
      <c r="L5">
        <v>0.30580000000000002</v>
      </c>
      <c r="M5">
        <v>0.56789999999999996</v>
      </c>
      <c r="N5">
        <v>0.3458</v>
      </c>
      <c r="O5">
        <v>0.2064</v>
      </c>
      <c r="P5">
        <v>0.53969999999999996</v>
      </c>
      <c r="Q5">
        <v>0.113</v>
      </c>
    </row>
    <row r="6" spans="1:17" x14ac:dyDescent="0.35">
      <c r="A6" t="s">
        <v>30</v>
      </c>
      <c r="B6">
        <v>0.38030000000000003</v>
      </c>
      <c r="C6">
        <v>0.4108</v>
      </c>
      <c r="D6">
        <v>0.32479999999999998</v>
      </c>
      <c r="E6">
        <v>0.49469999999999997</v>
      </c>
      <c r="F6">
        <v>0.32879999999999998</v>
      </c>
      <c r="G6">
        <v>0.31159999999999999</v>
      </c>
      <c r="H6">
        <v>0.31209999999999999</v>
      </c>
      <c r="I6">
        <v>0.31569999999999998</v>
      </c>
      <c r="J6">
        <v>0.33900000000000002</v>
      </c>
      <c r="K6">
        <v>0.44309999999999999</v>
      </c>
      <c r="L6">
        <v>0.37040000000000001</v>
      </c>
      <c r="M6">
        <v>0.64900000000000002</v>
      </c>
      <c r="N6">
        <v>0.35210000000000002</v>
      </c>
      <c r="O6">
        <v>0.22969999999999999</v>
      </c>
      <c r="P6">
        <v>0.59079999999999999</v>
      </c>
      <c r="Q6">
        <v>0.12139999999999999</v>
      </c>
    </row>
    <row r="9" spans="1:17" x14ac:dyDescent="0.35">
      <c r="A9" t="s">
        <v>31</v>
      </c>
    </row>
    <row r="10" spans="1:17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</row>
    <row r="11" spans="1:17" x14ac:dyDescent="0.35">
      <c r="A11" t="s">
        <v>27</v>
      </c>
      <c r="B11">
        <v>0.49340000000000001</v>
      </c>
      <c r="C11">
        <v>0.20830000000000001</v>
      </c>
      <c r="D11">
        <v>0.42609999999999998</v>
      </c>
      <c r="E11">
        <v>0.31540000000000001</v>
      </c>
      <c r="F11">
        <v>0.38279999999999997</v>
      </c>
      <c r="G11">
        <v>0.38690000000000002</v>
      </c>
      <c r="H11">
        <v>0.38879999999999998</v>
      </c>
      <c r="I11">
        <v>0.38159999999999999</v>
      </c>
      <c r="J11">
        <v>0.38229999999999997</v>
      </c>
      <c r="K11">
        <v>0.38229999999999997</v>
      </c>
      <c r="L11">
        <v>0.3866</v>
      </c>
      <c r="M11">
        <v>0.3866</v>
      </c>
      <c r="N11">
        <v>0.47920000000000001</v>
      </c>
      <c r="O11">
        <v>0.2873</v>
      </c>
      <c r="P11">
        <v>0.65200000000000002</v>
      </c>
      <c r="Q11">
        <v>0.15490000000000001</v>
      </c>
    </row>
    <row r="12" spans="1:17" x14ac:dyDescent="0.35">
      <c r="A12" t="s">
        <v>28</v>
      </c>
      <c r="B12">
        <v>0.43190000000000001</v>
      </c>
      <c r="C12">
        <v>0.34660000000000002</v>
      </c>
      <c r="D12">
        <v>0.36180000000000001</v>
      </c>
      <c r="E12">
        <v>0.44309999999999999</v>
      </c>
      <c r="F12">
        <v>0.36969999999999997</v>
      </c>
      <c r="G12">
        <v>0.35759999999999997</v>
      </c>
      <c r="H12">
        <v>0.33629999999999999</v>
      </c>
      <c r="I12">
        <v>0.32</v>
      </c>
      <c r="J12">
        <v>0.31130000000000002</v>
      </c>
      <c r="K12">
        <v>0.31119999999999998</v>
      </c>
      <c r="L12">
        <v>0.28299999999999997</v>
      </c>
      <c r="M12">
        <v>0.28299999999999997</v>
      </c>
      <c r="N12">
        <v>0.41039999999999999</v>
      </c>
      <c r="O12">
        <v>0.21879999999999999</v>
      </c>
      <c r="P12">
        <v>0.63759999999999994</v>
      </c>
      <c r="Q12">
        <v>0.125</v>
      </c>
    </row>
    <row r="13" spans="1:17" x14ac:dyDescent="0.35">
      <c r="A13" t="s">
        <v>29</v>
      </c>
      <c r="B13">
        <v>0.4461</v>
      </c>
      <c r="C13">
        <v>0.28949999999999998</v>
      </c>
      <c r="D13">
        <v>0.37669999999999998</v>
      </c>
      <c r="E13">
        <v>0.39750000000000002</v>
      </c>
      <c r="F13">
        <v>0.38229999999999997</v>
      </c>
      <c r="G13">
        <v>0.37419999999999998</v>
      </c>
      <c r="H13">
        <v>0.35730000000000001</v>
      </c>
      <c r="I13">
        <v>0.34489999999999998</v>
      </c>
      <c r="J13">
        <v>0.33929999999999999</v>
      </c>
      <c r="K13">
        <v>0.33929999999999999</v>
      </c>
      <c r="L13">
        <v>0.31140000000000001</v>
      </c>
      <c r="M13">
        <v>0.31140000000000001</v>
      </c>
      <c r="N13">
        <v>0.4229</v>
      </c>
      <c r="O13">
        <v>0.25</v>
      </c>
      <c r="P13">
        <v>0.65010000000000001</v>
      </c>
      <c r="Q13">
        <v>0.13239999999999999</v>
      </c>
    </row>
    <row r="14" spans="1:17" x14ac:dyDescent="0.35">
      <c r="A14" t="s">
        <v>30</v>
      </c>
      <c r="B14">
        <v>0.4864</v>
      </c>
      <c r="C14">
        <v>0.25690000000000002</v>
      </c>
      <c r="D14">
        <v>0.42130000000000001</v>
      </c>
      <c r="E14">
        <v>0.3483</v>
      </c>
      <c r="F14">
        <v>0.39029999999999998</v>
      </c>
      <c r="G14">
        <v>0.38679999999999998</v>
      </c>
      <c r="H14">
        <v>0.39550000000000002</v>
      </c>
      <c r="I14">
        <v>0.38269999999999998</v>
      </c>
      <c r="J14">
        <v>0.38179999999999997</v>
      </c>
      <c r="K14">
        <v>0.38179999999999997</v>
      </c>
      <c r="L14">
        <v>0.37169999999999997</v>
      </c>
      <c r="M14">
        <v>0.37169999999999997</v>
      </c>
      <c r="N14">
        <v>0.46250000000000002</v>
      </c>
      <c r="O14">
        <v>0.29360000000000003</v>
      </c>
      <c r="P14">
        <v>0.69530000000000003</v>
      </c>
      <c r="Q14">
        <v>0.16339999999999999</v>
      </c>
    </row>
    <row r="16" spans="1:17" x14ac:dyDescent="0.35">
      <c r="A16" t="s">
        <v>32</v>
      </c>
    </row>
    <row r="17" spans="1:17" x14ac:dyDescent="0.3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</row>
    <row r="18" spans="1:17" x14ac:dyDescent="0.35">
      <c r="A18" t="s">
        <v>27</v>
      </c>
      <c r="B18">
        <v>0.41870000000000002</v>
      </c>
      <c r="C18">
        <v>0.39729999999999999</v>
      </c>
      <c r="D18">
        <v>0.35320000000000001</v>
      </c>
      <c r="E18">
        <v>0.4783</v>
      </c>
      <c r="F18">
        <v>0.379</v>
      </c>
      <c r="G18">
        <v>0.36720000000000003</v>
      </c>
      <c r="H18">
        <v>0.3569</v>
      </c>
      <c r="I18">
        <v>0.35439999999999999</v>
      </c>
      <c r="J18">
        <v>0.37640000000000001</v>
      </c>
      <c r="K18">
        <v>0.37640000000000001</v>
      </c>
      <c r="L18">
        <v>0.3866</v>
      </c>
      <c r="M18">
        <v>0.3866</v>
      </c>
      <c r="N18">
        <v>0.39169999999999999</v>
      </c>
      <c r="O18">
        <v>0.27889999999999998</v>
      </c>
      <c r="P18">
        <v>0.62790000000000001</v>
      </c>
      <c r="Q18">
        <v>0.15160000000000001</v>
      </c>
    </row>
    <row r="19" spans="1:17" x14ac:dyDescent="0.35">
      <c r="A19" t="s">
        <v>28</v>
      </c>
      <c r="B19">
        <v>0.36720000000000003</v>
      </c>
      <c r="C19">
        <v>0.45979999999999999</v>
      </c>
      <c r="D19">
        <v>0.30549999999999999</v>
      </c>
      <c r="E19">
        <v>0.54139999999999999</v>
      </c>
      <c r="F19">
        <v>0.33910000000000001</v>
      </c>
      <c r="G19">
        <v>0.31879999999999997</v>
      </c>
      <c r="H19">
        <v>0.30259999999999998</v>
      </c>
      <c r="I19">
        <v>0.29170000000000001</v>
      </c>
      <c r="J19">
        <v>0.29780000000000001</v>
      </c>
      <c r="K19">
        <v>0.29780000000000001</v>
      </c>
      <c r="L19">
        <v>0.28299999999999997</v>
      </c>
      <c r="M19">
        <v>0.28299999999999997</v>
      </c>
      <c r="N19">
        <v>0.33960000000000001</v>
      </c>
      <c r="O19">
        <v>0.20469999999999999</v>
      </c>
      <c r="P19">
        <v>0.61560000000000004</v>
      </c>
      <c r="Q19">
        <v>9.9599999999999994E-2</v>
      </c>
    </row>
    <row r="20" spans="1:17" x14ac:dyDescent="0.35">
      <c r="A20" t="s">
        <v>29</v>
      </c>
      <c r="B20">
        <v>0.3876</v>
      </c>
      <c r="C20">
        <v>0.42570000000000002</v>
      </c>
      <c r="D20">
        <v>0.31929999999999997</v>
      </c>
      <c r="E20">
        <v>0.51770000000000005</v>
      </c>
      <c r="F20">
        <v>0.3765</v>
      </c>
      <c r="G20">
        <v>0.3453</v>
      </c>
      <c r="H20">
        <v>0.32979999999999998</v>
      </c>
      <c r="I20">
        <v>0.32669999999999999</v>
      </c>
      <c r="J20">
        <v>0.33479999999999999</v>
      </c>
      <c r="K20">
        <v>0.33479999999999999</v>
      </c>
      <c r="L20">
        <v>0.31140000000000001</v>
      </c>
      <c r="M20">
        <v>0.31140000000000001</v>
      </c>
      <c r="N20">
        <v>0.33960000000000001</v>
      </c>
      <c r="O20">
        <v>0.23830000000000001</v>
      </c>
      <c r="P20">
        <v>0.63680000000000003</v>
      </c>
      <c r="Q20">
        <v>0.1283</v>
      </c>
    </row>
    <row r="21" spans="1:17" x14ac:dyDescent="0.35">
      <c r="A21" t="s">
        <v>30</v>
      </c>
      <c r="B21">
        <v>0.38879999999999998</v>
      </c>
      <c r="C21">
        <v>0.43790000000000001</v>
      </c>
      <c r="D21">
        <v>0.33550000000000002</v>
      </c>
      <c r="E21">
        <v>0.50339999999999996</v>
      </c>
      <c r="F21">
        <v>0.35510000000000003</v>
      </c>
      <c r="G21">
        <v>0.34660000000000002</v>
      </c>
      <c r="H21">
        <v>0.35020000000000001</v>
      </c>
      <c r="I21">
        <v>0.3528</v>
      </c>
      <c r="J21">
        <v>0.36699999999999999</v>
      </c>
      <c r="K21">
        <v>0.36699999999999999</v>
      </c>
      <c r="L21">
        <v>0.37169999999999997</v>
      </c>
      <c r="M21">
        <v>0.37169999999999997</v>
      </c>
      <c r="N21">
        <v>0.3604</v>
      </c>
      <c r="O21">
        <v>0.27479999999999999</v>
      </c>
      <c r="P21">
        <v>0.63429999999999997</v>
      </c>
      <c r="Q21">
        <v>0.14000000000000001</v>
      </c>
    </row>
    <row r="24" spans="1:17" x14ac:dyDescent="0.35">
      <c r="D24" t="s">
        <v>31</v>
      </c>
      <c r="G24" t="s">
        <v>32</v>
      </c>
    </row>
    <row r="25" spans="1:17" x14ac:dyDescent="0.35">
      <c r="B25" t="s">
        <v>0</v>
      </c>
      <c r="C25" t="s">
        <v>11</v>
      </c>
      <c r="D25" t="s">
        <v>33</v>
      </c>
      <c r="E25" t="s">
        <v>34</v>
      </c>
      <c r="F25" t="s">
        <v>6</v>
      </c>
      <c r="G25" t="s">
        <v>33</v>
      </c>
      <c r="H25" t="s">
        <v>34</v>
      </c>
      <c r="I25" t="s">
        <v>6</v>
      </c>
    </row>
    <row r="26" spans="1:17" x14ac:dyDescent="0.35">
      <c r="A26" t="s">
        <v>35</v>
      </c>
      <c r="B26" t="s">
        <v>23</v>
      </c>
      <c r="C26" s="2">
        <v>0.3866</v>
      </c>
      <c r="D26" t="str">
        <f>_xlfn.CONCAT(ROUND(B11, 3), " + ", ROUND( C11, 3))</f>
        <v>0.493 + 0.208</v>
      </c>
      <c r="E26" t="str">
        <f>_xlfn.CONCAT(ROUND(D11, 3), " + ", ROUND( E11, 3))</f>
        <v>0.426 + 0.315</v>
      </c>
      <c r="F26" s="2">
        <f>G11</f>
        <v>0.38690000000000002</v>
      </c>
      <c r="G26" t="str">
        <f>_xlfn.CONCAT(ROUND(B21, 3), " + ", ROUND( C21, 3))</f>
        <v>0.389 + 0.438</v>
      </c>
      <c r="H26" t="str">
        <f>_xlfn.CONCAT(ROUND(D21, 3), " + ", ROUND( E21, 3))</f>
        <v>0.336 + 0.503</v>
      </c>
      <c r="I26" s="2">
        <f>G21</f>
        <v>0.34660000000000002</v>
      </c>
    </row>
    <row r="27" spans="1:17" x14ac:dyDescent="0.35">
      <c r="B27" t="s">
        <v>24</v>
      </c>
      <c r="C27" s="2">
        <v>0.28270000000000001</v>
      </c>
      <c r="D27" t="str">
        <f t="shared" ref="D27:D29" si="0">_xlfn.CONCAT(ROUND(B12, 3), " + ", ROUND( C12, 3))</f>
        <v>0.432 + 0.347</v>
      </c>
      <c r="E27" t="str">
        <f t="shared" ref="E27:E29" si="1">_xlfn.CONCAT(ROUND(D12, 3), " + ", ROUND( E12, 3))</f>
        <v>0.362 + 0.443</v>
      </c>
      <c r="F27" s="2">
        <f t="shared" ref="F27:F29" si="2">G12</f>
        <v>0.35759999999999997</v>
      </c>
      <c r="G27" t="str">
        <f>_xlfn.CONCAT(ROUND(B18, 3), " + ", ROUND( C18, 3))</f>
        <v>0.419 + 0.397</v>
      </c>
      <c r="H27" t="str">
        <f>_xlfn.CONCAT(ROUND(D18, 3), " + ", ROUND( E18, 3))</f>
        <v>0.353 + 0.478</v>
      </c>
      <c r="I27" s="2">
        <f>G18</f>
        <v>0.36720000000000003</v>
      </c>
    </row>
    <row r="28" spans="1:17" x14ac:dyDescent="0.35">
      <c r="B28" t="s">
        <v>25</v>
      </c>
      <c r="C28" s="2">
        <v>0.30580000000000002</v>
      </c>
      <c r="D28" t="str">
        <f t="shared" si="0"/>
        <v>0.446 + 0.29</v>
      </c>
      <c r="E28" t="str">
        <f t="shared" si="1"/>
        <v>0.377 + 0.398</v>
      </c>
      <c r="F28" s="2">
        <f t="shared" si="2"/>
        <v>0.37419999999999998</v>
      </c>
      <c r="G28" t="str">
        <f>_xlfn.CONCAT(ROUND(B19, 3), " + ", ROUND( C19, 3))</f>
        <v>0.367 + 0.46</v>
      </c>
      <c r="H28" t="str">
        <f>_xlfn.CONCAT(ROUND(D19, 3), " + ", ROUND( E19, 3))</f>
        <v>0.306 + 0.541</v>
      </c>
      <c r="I28" s="2">
        <f>G19</f>
        <v>0.31879999999999997</v>
      </c>
    </row>
    <row r="29" spans="1:17" x14ac:dyDescent="0.35">
      <c r="B29" t="s">
        <v>26</v>
      </c>
      <c r="C29" s="2">
        <v>0.37040000000000001</v>
      </c>
      <c r="D29" t="str">
        <f t="shared" si="0"/>
        <v>0.486 + 0.257</v>
      </c>
      <c r="E29" t="str">
        <f t="shared" si="1"/>
        <v>0.421 + 0.348</v>
      </c>
      <c r="F29" s="2">
        <f t="shared" si="2"/>
        <v>0.38679999999999998</v>
      </c>
      <c r="G29" t="str">
        <f>_xlfn.CONCAT(ROUND(B20, 3), " + ", ROUND( C20, 3))</f>
        <v>0.388 + 0.426</v>
      </c>
      <c r="H29" t="str">
        <f>_xlfn.CONCAT(ROUND(D20, 3), " + ", ROUND( E20, 3))</f>
        <v>0.319 + 0.518</v>
      </c>
      <c r="I29" s="2">
        <f>G20</f>
        <v>0.3453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FC74-049B-5042-A418-9F101C16C8B9}">
  <dimension ref="A1:Q29"/>
  <sheetViews>
    <sheetView zoomScale="153" workbookViewId="0">
      <selection activeCell="O10" sqref="O10"/>
    </sheetView>
  </sheetViews>
  <sheetFormatPr defaultColWidth="10.90625" defaultRowHeight="14.5" x14ac:dyDescent="0.35"/>
  <sheetData>
    <row r="1" spans="1:17" x14ac:dyDescent="0.35">
      <c r="A1" t="s">
        <v>22</v>
      </c>
    </row>
    <row r="2" spans="1:17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</row>
    <row r="3" spans="1:17" x14ac:dyDescent="0.35">
      <c r="A3" t="s">
        <v>17</v>
      </c>
      <c r="B3">
        <v>0.2959</v>
      </c>
      <c r="C3">
        <v>2.8799999999999999E-2</v>
      </c>
      <c r="D3">
        <v>0.25259999999999999</v>
      </c>
      <c r="E3">
        <v>7.4999999999999997E-2</v>
      </c>
      <c r="F3">
        <v>0.24</v>
      </c>
      <c r="G3">
        <v>0.22370000000000001</v>
      </c>
      <c r="H3">
        <v>0.24199999999999999</v>
      </c>
      <c r="I3">
        <v>0.26</v>
      </c>
      <c r="J3">
        <v>0.30549999999999999</v>
      </c>
      <c r="K3">
        <v>0.40810000000000002</v>
      </c>
      <c r="L3">
        <v>0.40560000000000002</v>
      </c>
      <c r="M3">
        <v>0.71120000000000005</v>
      </c>
      <c r="N3">
        <v>0.26</v>
      </c>
      <c r="O3">
        <v>0.2056</v>
      </c>
      <c r="P3">
        <v>0.50280000000000002</v>
      </c>
      <c r="Q3">
        <v>0.1074</v>
      </c>
    </row>
    <row r="4" spans="1:17" x14ac:dyDescent="0.35">
      <c r="A4" t="s">
        <v>18</v>
      </c>
      <c r="B4">
        <v>0.20760000000000001</v>
      </c>
      <c r="C4">
        <v>0.27729999999999999</v>
      </c>
      <c r="D4">
        <v>0.17580000000000001</v>
      </c>
      <c r="E4">
        <v>0.3523</v>
      </c>
      <c r="F4">
        <v>0.16139999999999999</v>
      </c>
      <c r="G4">
        <v>0.155</v>
      </c>
      <c r="H4">
        <v>0.15809999999999999</v>
      </c>
      <c r="I4">
        <v>0.17680000000000001</v>
      </c>
      <c r="J4">
        <v>0.2026</v>
      </c>
      <c r="K4">
        <v>0.27260000000000001</v>
      </c>
      <c r="L4">
        <v>0.27489999999999998</v>
      </c>
      <c r="M4">
        <v>0.4819</v>
      </c>
      <c r="N4">
        <v>0.19400000000000001</v>
      </c>
      <c r="O4">
        <v>0.1366</v>
      </c>
      <c r="P4">
        <v>0.39140000000000003</v>
      </c>
      <c r="Q4">
        <v>7.4999999999999997E-2</v>
      </c>
    </row>
    <row r="5" spans="1:17" x14ac:dyDescent="0.35">
      <c r="A5" t="s">
        <v>19</v>
      </c>
      <c r="B5">
        <v>0.24640000000000001</v>
      </c>
      <c r="C5">
        <v>0.1908</v>
      </c>
      <c r="D5">
        <v>0.20710000000000001</v>
      </c>
      <c r="E5">
        <v>0.25330000000000003</v>
      </c>
      <c r="F5">
        <v>0.19700000000000001</v>
      </c>
      <c r="G5">
        <v>0.1865</v>
      </c>
      <c r="H5">
        <v>0.19489999999999999</v>
      </c>
      <c r="I5">
        <v>0.21790000000000001</v>
      </c>
      <c r="J5">
        <v>0.25530000000000003</v>
      </c>
      <c r="K5">
        <v>0.33200000000000002</v>
      </c>
      <c r="L5">
        <v>0.35820000000000002</v>
      </c>
      <c r="M5">
        <v>0.58320000000000005</v>
      </c>
      <c r="N5">
        <v>0.22800000000000001</v>
      </c>
      <c r="O5">
        <v>0.16689999999999999</v>
      </c>
      <c r="P5">
        <v>0.44400000000000001</v>
      </c>
      <c r="Q5">
        <v>9.0700000000000003E-2</v>
      </c>
    </row>
    <row r="6" spans="1:17" x14ac:dyDescent="0.35">
      <c r="A6" t="s">
        <v>20</v>
      </c>
      <c r="B6">
        <v>0.26800000000000002</v>
      </c>
      <c r="C6">
        <v>0.15790000000000001</v>
      </c>
      <c r="D6">
        <v>0.23419999999999999</v>
      </c>
      <c r="E6">
        <v>0.18790000000000001</v>
      </c>
      <c r="F6">
        <v>0.22170000000000001</v>
      </c>
      <c r="G6">
        <v>0.20749999999999999</v>
      </c>
      <c r="H6">
        <v>0.23330000000000001</v>
      </c>
      <c r="I6">
        <v>0.25469999999999998</v>
      </c>
      <c r="J6">
        <v>0.29780000000000001</v>
      </c>
      <c r="K6">
        <v>0.40189999999999998</v>
      </c>
      <c r="L6">
        <v>0.4078</v>
      </c>
      <c r="M6">
        <v>0.71740000000000004</v>
      </c>
      <c r="N6">
        <v>0.246</v>
      </c>
      <c r="O6">
        <v>0.2056</v>
      </c>
      <c r="P6">
        <v>0.4597</v>
      </c>
      <c r="Q6">
        <v>0.1113</v>
      </c>
    </row>
    <row r="7" spans="1:17" x14ac:dyDescent="0.35">
      <c r="A7" t="s">
        <v>21</v>
      </c>
      <c r="B7">
        <v>0.26869999999999999</v>
      </c>
      <c r="C7">
        <v>0.1792</v>
      </c>
      <c r="D7">
        <v>0.2341</v>
      </c>
      <c r="E7">
        <v>0.214</v>
      </c>
      <c r="F7">
        <v>0.21909999999999999</v>
      </c>
      <c r="G7">
        <v>0.21340000000000001</v>
      </c>
      <c r="H7">
        <v>0.23680000000000001</v>
      </c>
      <c r="I7">
        <v>0.25829999999999997</v>
      </c>
      <c r="J7">
        <v>0.30199999999999999</v>
      </c>
      <c r="K7">
        <v>0.40379999999999999</v>
      </c>
      <c r="L7">
        <v>0.41549999999999998</v>
      </c>
      <c r="M7">
        <v>0.70489999999999997</v>
      </c>
      <c r="N7">
        <v>0.248</v>
      </c>
      <c r="O7">
        <v>0.2074</v>
      </c>
      <c r="P7">
        <v>0.47660000000000002</v>
      </c>
      <c r="Q7">
        <v>0.1108</v>
      </c>
    </row>
    <row r="9" spans="1:17" x14ac:dyDescent="0.35">
      <c r="A9" t="s">
        <v>31</v>
      </c>
    </row>
    <row r="10" spans="1:17" x14ac:dyDescent="0.35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  <c r="K10" s="3" t="s">
        <v>10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16</v>
      </c>
    </row>
    <row r="11" spans="1:17" x14ac:dyDescent="0.35">
      <c r="A11" t="s">
        <v>27</v>
      </c>
      <c r="B11">
        <v>0.36709999999999998</v>
      </c>
      <c r="C11">
        <v>9.6000000000000002E-2</v>
      </c>
      <c r="D11">
        <v>0.30620000000000003</v>
      </c>
      <c r="E11">
        <v>0.15210000000000001</v>
      </c>
      <c r="F11">
        <v>0.30130000000000001</v>
      </c>
      <c r="G11">
        <v>0.29709999999999998</v>
      </c>
      <c r="H11">
        <v>0.2969</v>
      </c>
      <c r="I11">
        <v>0.3145</v>
      </c>
      <c r="J11">
        <v>0.34250000000000003</v>
      </c>
      <c r="K11">
        <v>0.34250000000000003</v>
      </c>
      <c r="L11">
        <v>0.40529999999999999</v>
      </c>
      <c r="M11">
        <v>0.40529999999999999</v>
      </c>
      <c r="N11">
        <v>0.34</v>
      </c>
      <c r="O11">
        <v>0.24349999999999999</v>
      </c>
      <c r="P11">
        <v>0.57030000000000003</v>
      </c>
      <c r="Q11">
        <v>0.13980000000000001</v>
      </c>
    </row>
    <row r="12" spans="1:17" x14ac:dyDescent="0.35">
      <c r="A12" t="s">
        <v>28</v>
      </c>
      <c r="B12">
        <v>0.29770000000000002</v>
      </c>
      <c r="C12">
        <v>0.28860000000000002</v>
      </c>
      <c r="D12">
        <v>0.24179999999999999</v>
      </c>
      <c r="E12">
        <v>0.36049999999999999</v>
      </c>
      <c r="F12">
        <v>0.25019999999999998</v>
      </c>
      <c r="G12">
        <v>0.25080000000000002</v>
      </c>
      <c r="H12">
        <v>0.23269999999999999</v>
      </c>
      <c r="I12">
        <v>0.23710000000000001</v>
      </c>
      <c r="J12">
        <v>0.2467</v>
      </c>
      <c r="K12">
        <v>0.2467</v>
      </c>
      <c r="L12">
        <v>0.27489999999999998</v>
      </c>
      <c r="M12">
        <v>0.27489999999999998</v>
      </c>
      <c r="N12">
        <v>0.28000000000000003</v>
      </c>
      <c r="O12">
        <v>0.1739</v>
      </c>
      <c r="P12">
        <v>0.54590000000000005</v>
      </c>
      <c r="Q12">
        <v>0.1075</v>
      </c>
    </row>
    <row r="13" spans="1:17" x14ac:dyDescent="0.35">
      <c r="A13" t="s">
        <v>29</v>
      </c>
      <c r="B13">
        <v>0.32450000000000001</v>
      </c>
      <c r="C13">
        <v>0.215</v>
      </c>
      <c r="D13">
        <v>0.27250000000000002</v>
      </c>
      <c r="E13">
        <v>0.27389999999999998</v>
      </c>
      <c r="F13">
        <v>0.26500000000000001</v>
      </c>
      <c r="G13">
        <v>0.26119999999999999</v>
      </c>
      <c r="H13">
        <v>0.26150000000000001</v>
      </c>
      <c r="I13">
        <v>0.2737</v>
      </c>
      <c r="J13">
        <v>0.2908</v>
      </c>
      <c r="K13">
        <v>0.2908</v>
      </c>
      <c r="L13">
        <v>0.35749999999999998</v>
      </c>
      <c r="M13">
        <v>0.35749999999999998</v>
      </c>
      <c r="N13">
        <v>0.316</v>
      </c>
      <c r="O13">
        <v>0.21709999999999999</v>
      </c>
      <c r="P13">
        <v>0.54100000000000004</v>
      </c>
      <c r="Q13">
        <v>0.11990000000000001</v>
      </c>
    </row>
    <row r="14" spans="1:17" x14ac:dyDescent="0.35">
      <c r="A14" t="s">
        <v>30</v>
      </c>
      <c r="B14">
        <v>0.36370000000000002</v>
      </c>
      <c r="C14">
        <v>0.14099999999999999</v>
      </c>
      <c r="D14">
        <v>0.30649999999999999</v>
      </c>
      <c r="E14">
        <v>0.1971</v>
      </c>
      <c r="F14">
        <v>0.32490000000000002</v>
      </c>
      <c r="G14">
        <v>0.3125</v>
      </c>
      <c r="H14">
        <v>0.318</v>
      </c>
      <c r="I14">
        <v>0.3306</v>
      </c>
      <c r="J14">
        <v>0.35439999999999999</v>
      </c>
      <c r="K14">
        <v>0.35439999999999999</v>
      </c>
      <c r="L14">
        <v>0.40960000000000002</v>
      </c>
      <c r="M14">
        <v>0.40960000000000002</v>
      </c>
      <c r="N14">
        <v>0.33800000000000002</v>
      </c>
      <c r="O14">
        <v>0.24859999999999999</v>
      </c>
      <c r="P14">
        <v>0.60960000000000003</v>
      </c>
      <c r="Q14">
        <v>0.1452</v>
      </c>
    </row>
    <row r="16" spans="1:17" x14ac:dyDescent="0.35">
      <c r="A16" t="s">
        <v>53</v>
      </c>
    </row>
    <row r="17" spans="1:17" x14ac:dyDescent="0.3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</row>
    <row r="18" spans="1:17" x14ac:dyDescent="0.35">
      <c r="A18" t="s">
        <v>27</v>
      </c>
      <c r="B18">
        <v>0.41880000000000001</v>
      </c>
      <c r="C18">
        <v>0.14460000000000001</v>
      </c>
      <c r="D18">
        <v>0.3382</v>
      </c>
      <c r="E18">
        <v>0.1686</v>
      </c>
      <c r="F18">
        <v>0.3392</v>
      </c>
      <c r="G18">
        <v>0.32369999999999999</v>
      </c>
      <c r="H18">
        <v>0.30959999999999999</v>
      </c>
      <c r="I18">
        <v>0.32250000000000001</v>
      </c>
      <c r="J18">
        <v>0.34689999999999999</v>
      </c>
      <c r="K18">
        <v>0.34689999999999999</v>
      </c>
      <c r="L18">
        <v>0.40529999999999999</v>
      </c>
      <c r="M18">
        <v>0.40529999999999999</v>
      </c>
      <c r="N18">
        <v>0.38200000000000001</v>
      </c>
      <c r="O18">
        <v>0.25319999999999998</v>
      </c>
      <c r="P18">
        <v>0.60499999999999998</v>
      </c>
      <c r="Q18">
        <v>0.155</v>
      </c>
    </row>
    <row r="19" spans="1:17" x14ac:dyDescent="0.35">
      <c r="A19" t="s">
        <v>28</v>
      </c>
      <c r="B19">
        <v>0.32819999999999999</v>
      </c>
      <c r="C19">
        <v>0.34010000000000001</v>
      </c>
      <c r="D19">
        <v>0.25209999999999999</v>
      </c>
      <c r="E19">
        <v>0.39960000000000001</v>
      </c>
      <c r="F19">
        <v>0.3034</v>
      </c>
      <c r="G19">
        <v>0.27800000000000002</v>
      </c>
      <c r="H19">
        <v>0.2364</v>
      </c>
      <c r="I19">
        <v>0.24510000000000001</v>
      </c>
      <c r="J19">
        <v>0.25629999999999997</v>
      </c>
      <c r="K19">
        <v>0.25629999999999997</v>
      </c>
      <c r="L19">
        <v>0.27489999999999998</v>
      </c>
      <c r="M19">
        <v>0.27489999999999998</v>
      </c>
      <c r="N19">
        <v>0.3</v>
      </c>
      <c r="O19">
        <v>0.17949999999999999</v>
      </c>
      <c r="P19">
        <v>0.55669999999999997</v>
      </c>
      <c r="Q19">
        <v>0.1244</v>
      </c>
    </row>
    <row r="20" spans="1:17" x14ac:dyDescent="0.35">
      <c r="A20" t="s">
        <v>29</v>
      </c>
      <c r="B20">
        <v>0.36349999999999999</v>
      </c>
      <c r="C20">
        <v>0.23269999999999999</v>
      </c>
      <c r="D20">
        <v>0.29139999999999999</v>
      </c>
      <c r="E20">
        <v>0.28860000000000002</v>
      </c>
      <c r="F20">
        <v>0.3095</v>
      </c>
      <c r="G20">
        <v>0.30630000000000002</v>
      </c>
      <c r="H20">
        <v>0.27960000000000002</v>
      </c>
      <c r="I20">
        <v>0.29310000000000003</v>
      </c>
      <c r="J20">
        <v>0.30840000000000001</v>
      </c>
      <c r="K20">
        <v>0.30840000000000001</v>
      </c>
      <c r="L20">
        <v>0.35749999999999998</v>
      </c>
      <c r="M20">
        <v>0.35749999999999998</v>
      </c>
      <c r="N20">
        <v>0.34599999999999997</v>
      </c>
      <c r="O20">
        <v>0.21360000000000001</v>
      </c>
      <c r="P20">
        <v>0.59179999999999999</v>
      </c>
      <c r="Q20">
        <v>0.1522</v>
      </c>
    </row>
    <row r="21" spans="1:17" x14ac:dyDescent="0.35">
      <c r="A21" t="s">
        <v>30</v>
      </c>
      <c r="B21">
        <v>0.4143</v>
      </c>
      <c r="C21">
        <v>0.19639999999999999</v>
      </c>
      <c r="D21">
        <v>0.3301</v>
      </c>
      <c r="E21">
        <v>0.2346</v>
      </c>
      <c r="F21">
        <v>0.37359999999999999</v>
      </c>
      <c r="G21">
        <v>0.3574</v>
      </c>
      <c r="H21">
        <v>0.32940000000000003</v>
      </c>
      <c r="I21">
        <v>0.3417</v>
      </c>
      <c r="J21">
        <v>0.36599999999999999</v>
      </c>
      <c r="K21">
        <v>0.36599999999999999</v>
      </c>
      <c r="L21">
        <v>0.40960000000000002</v>
      </c>
      <c r="M21">
        <v>0.40960000000000002</v>
      </c>
      <c r="N21">
        <v>0.39</v>
      </c>
      <c r="O21">
        <v>0.25769999999999998</v>
      </c>
      <c r="P21">
        <v>0.67159999999999997</v>
      </c>
      <c r="Q21">
        <v>0.17530000000000001</v>
      </c>
    </row>
    <row r="24" spans="1:17" x14ac:dyDescent="0.35">
      <c r="C24" t="s">
        <v>52</v>
      </c>
      <c r="D24" t="s">
        <v>31</v>
      </c>
      <c r="G24" t="s">
        <v>32</v>
      </c>
    </row>
    <row r="25" spans="1:17" x14ac:dyDescent="0.35">
      <c r="B25" t="s">
        <v>0</v>
      </c>
      <c r="C25" t="s">
        <v>11</v>
      </c>
      <c r="D25" t="s">
        <v>33</v>
      </c>
      <c r="E25" t="s">
        <v>34</v>
      </c>
      <c r="F25" t="s">
        <v>6</v>
      </c>
      <c r="G25" t="s">
        <v>33</v>
      </c>
      <c r="H25" t="s">
        <v>34</v>
      </c>
      <c r="I25" t="s">
        <v>6</v>
      </c>
    </row>
    <row r="26" spans="1:17" x14ac:dyDescent="0.35">
      <c r="A26" t="s">
        <v>22</v>
      </c>
      <c r="B26" t="s">
        <v>23</v>
      </c>
      <c r="C26" s="2">
        <f>L3</f>
        <v>0.40560000000000002</v>
      </c>
      <c r="D26" t="str">
        <f>_xlfn.CONCAT(ROUND(B11, 3), " + ", ROUND( C11, 3))</f>
        <v>0.367 + 0.096</v>
      </c>
      <c r="E26" t="str">
        <f>_xlfn.CONCAT(ROUND(D11, 3), " + ", ROUND( E11, 3))</f>
        <v>0.306 + 0.152</v>
      </c>
      <c r="F26" s="2">
        <f>F11</f>
        <v>0.30130000000000001</v>
      </c>
      <c r="G26" t="str">
        <f>_xlfn.CONCAT(ROUND(B18, 3), " + ", ROUND( C18, 3))</f>
        <v>0.419 + 0.145</v>
      </c>
      <c r="H26" t="str">
        <f>_xlfn.CONCAT(ROUND(D18, 3), " + ", ROUND( E18, 3))</f>
        <v>0.338 + 0.169</v>
      </c>
      <c r="I26" s="2">
        <f>G18</f>
        <v>0.32369999999999999</v>
      </c>
    </row>
    <row r="27" spans="1:17" x14ac:dyDescent="0.35">
      <c r="B27" t="s">
        <v>24</v>
      </c>
      <c r="C27" s="2">
        <f t="shared" ref="C27:C29" si="0">L4</f>
        <v>0.27489999999999998</v>
      </c>
      <c r="D27" t="str">
        <f t="shared" ref="D27:D29" si="1">_xlfn.CONCAT(ROUND(B12, 3), " + ", ROUND( C12, 3))</f>
        <v>0.298 + 0.289</v>
      </c>
      <c r="E27" t="str">
        <f t="shared" ref="E27:E29" si="2">_xlfn.CONCAT(ROUND(D12, 3), " + ", ROUND( E12, 3))</f>
        <v>0.242 + 0.361</v>
      </c>
      <c r="F27" s="2">
        <f t="shared" ref="F27:F29" si="3">F12</f>
        <v>0.25019999999999998</v>
      </c>
      <c r="G27" t="str">
        <f t="shared" ref="G27:G29" si="4">_xlfn.CONCAT(ROUND(B19, 3), " + ", ROUND( C19, 3))</f>
        <v>0.328 + 0.34</v>
      </c>
      <c r="H27" t="str">
        <f t="shared" ref="H27:H29" si="5">_xlfn.CONCAT(ROUND(D19, 3), " + ", ROUND( E19, 3))</f>
        <v>0.252 + 0.4</v>
      </c>
      <c r="I27" s="2">
        <f t="shared" ref="I27:I29" si="6">G19</f>
        <v>0.27800000000000002</v>
      </c>
    </row>
    <row r="28" spans="1:17" x14ac:dyDescent="0.35">
      <c r="B28" t="s">
        <v>25</v>
      </c>
      <c r="C28" s="2">
        <f t="shared" si="0"/>
        <v>0.35820000000000002</v>
      </c>
      <c r="D28" t="str">
        <f t="shared" si="1"/>
        <v>0.325 + 0.215</v>
      </c>
      <c r="E28" t="str">
        <f t="shared" si="2"/>
        <v>0.273 + 0.274</v>
      </c>
      <c r="F28" s="2">
        <f t="shared" si="3"/>
        <v>0.26500000000000001</v>
      </c>
      <c r="G28" t="str">
        <f t="shared" si="4"/>
        <v>0.364 + 0.233</v>
      </c>
      <c r="H28" t="str">
        <f t="shared" si="5"/>
        <v>0.291 + 0.289</v>
      </c>
      <c r="I28" s="2">
        <f t="shared" si="6"/>
        <v>0.30630000000000002</v>
      </c>
    </row>
    <row r="29" spans="1:17" x14ac:dyDescent="0.35">
      <c r="B29" t="s">
        <v>26</v>
      </c>
      <c r="C29" s="2">
        <f t="shared" si="0"/>
        <v>0.4078</v>
      </c>
      <c r="D29" t="str">
        <f t="shared" si="1"/>
        <v>0.364 + 0.141</v>
      </c>
      <c r="E29" t="str">
        <f t="shared" si="2"/>
        <v>0.307 + 0.197</v>
      </c>
      <c r="F29" s="2">
        <f t="shared" si="3"/>
        <v>0.32490000000000002</v>
      </c>
      <c r="G29" t="str">
        <f t="shared" si="4"/>
        <v>0.414 + 0.196</v>
      </c>
      <c r="H29" t="str">
        <f t="shared" si="5"/>
        <v>0.33 + 0.235</v>
      </c>
      <c r="I29" s="2">
        <f t="shared" si="6"/>
        <v>0.3574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24FA-2B76-4149-BFEC-ED3ACA0E9A72}">
  <dimension ref="A1:Q29"/>
  <sheetViews>
    <sheetView topLeftCell="H1" zoomScale="144" workbookViewId="0">
      <selection activeCell="R1" sqref="R1:BZ1048576"/>
    </sheetView>
  </sheetViews>
  <sheetFormatPr defaultColWidth="10.90625" defaultRowHeight="14.5" x14ac:dyDescent="0.35"/>
  <cols>
    <col min="4" max="4" width="13.7265625" customWidth="1"/>
    <col min="5" max="5" width="12.90625" customWidth="1"/>
    <col min="6" max="6" width="12.6328125" customWidth="1"/>
    <col min="7" max="7" width="14.26953125" customWidth="1"/>
    <col min="8" max="8" width="16.54296875" customWidth="1"/>
  </cols>
  <sheetData>
    <row r="1" spans="1:17" x14ac:dyDescent="0.35">
      <c r="A1" s="4" t="s">
        <v>70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x14ac:dyDescent="0.35">
      <c r="A3" t="s">
        <v>27</v>
      </c>
      <c r="B3">
        <v>0.3604</v>
      </c>
      <c r="C3">
        <v>0.3327</v>
      </c>
      <c r="D3">
        <v>0.2908</v>
      </c>
      <c r="E3">
        <v>0.4199</v>
      </c>
      <c r="F3">
        <v>0.28320000000000001</v>
      </c>
      <c r="G3">
        <v>0.27539999999999998</v>
      </c>
      <c r="H3">
        <v>0.2782</v>
      </c>
      <c r="I3">
        <v>0.2979</v>
      </c>
      <c r="J3">
        <v>0.33279999999999998</v>
      </c>
      <c r="K3">
        <v>0.42620000000000002</v>
      </c>
      <c r="L3">
        <v>0.40799999999999997</v>
      </c>
      <c r="M3">
        <v>0.67689999999999995</v>
      </c>
      <c r="N3">
        <v>0.33600000000000002</v>
      </c>
      <c r="O3">
        <v>0.2316</v>
      </c>
      <c r="P3">
        <v>0.59340000000000004</v>
      </c>
      <c r="Q3">
        <v>0.13389999999999999</v>
      </c>
    </row>
    <row r="4" spans="1:17" x14ac:dyDescent="0.35">
      <c r="A4" t="s">
        <v>28</v>
      </c>
      <c r="B4">
        <v>0.30170000000000002</v>
      </c>
      <c r="C4">
        <v>0.4451</v>
      </c>
      <c r="D4">
        <v>0.24540000000000001</v>
      </c>
      <c r="E4">
        <v>0.52359999999999995</v>
      </c>
      <c r="F4">
        <v>0.2636</v>
      </c>
      <c r="G4">
        <v>0.25</v>
      </c>
      <c r="H4">
        <v>0.2354</v>
      </c>
      <c r="I4">
        <v>0.2485</v>
      </c>
      <c r="J4">
        <v>0.28060000000000002</v>
      </c>
      <c r="K4">
        <v>0.3624</v>
      </c>
      <c r="L4">
        <v>0.3387</v>
      </c>
      <c r="M4">
        <v>0.57809999999999995</v>
      </c>
      <c r="N4">
        <v>0.28799999999999998</v>
      </c>
      <c r="O4">
        <v>0.1792</v>
      </c>
      <c r="P4">
        <v>0.52749999999999997</v>
      </c>
      <c r="Q4">
        <v>0.1154</v>
      </c>
    </row>
    <row r="5" spans="1:17" x14ac:dyDescent="0.35">
      <c r="A5" t="s">
        <v>29</v>
      </c>
      <c r="B5">
        <v>0.30009999999999998</v>
      </c>
      <c r="C5">
        <v>0.41370000000000001</v>
      </c>
      <c r="D5">
        <v>0.24840000000000001</v>
      </c>
      <c r="E5">
        <v>0.49120000000000003</v>
      </c>
      <c r="F5">
        <v>0.25269999999999998</v>
      </c>
      <c r="G5">
        <v>0.25090000000000001</v>
      </c>
      <c r="H5">
        <v>0.2462</v>
      </c>
      <c r="I5">
        <v>0.25850000000000001</v>
      </c>
      <c r="J5">
        <v>0.2923</v>
      </c>
      <c r="K5">
        <v>0.37859999999999999</v>
      </c>
      <c r="L5">
        <v>0.3463</v>
      </c>
      <c r="M5">
        <v>0.60029999999999994</v>
      </c>
      <c r="N5">
        <v>0.28799999999999998</v>
      </c>
      <c r="O5">
        <v>0.19359999999999999</v>
      </c>
      <c r="P5">
        <v>0.52200000000000002</v>
      </c>
      <c r="Q5">
        <v>0.10639999999999999</v>
      </c>
    </row>
    <row r="6" spans="1:17" x14ac:dyDescent="0.35">
      <c r="A6" t="s">
        <v>30</v>
      </c>
      <c r="B6">
        <v>0.33310000000000001</v>
      </c>
      <c r="C6">
        <v>0.3826</v>
      </c>
      <c r="D6">
        <v>0.27829999999999999</v>
      </c>
      <c r="E6">
        <v>0.45269999999999999</v>
      </c>
      <c r="F6">
        <v>0.26079999999999998</v>
      </c>
      <c r="G6">
        <v>0.25590000000000002</v>
      </c>
      <c r="H6">
        <v>0.27260000000000001</v>
      </c>
      <c r="I6">
        <v>0.29160000000000003</v>
      </c>
      <c r="J6">
        <v>0.3306</v>
      </c>
      <c r="K6">
        <v>0.4128</v>
      </c>
      <c r="L6">
        <v>0.41399999999999998</v>
      </c>
      <c r="M6">
        <v>0.64610000000000001</v>
      </c>
      <c r="N6">
        <v>0.30599999999999999</v>
      </c>
      <c r="O6">
        <v>0.2238</v>
      </c>
      <c r="P6">
        <v>0.54920000000000002</v>
      </c>
      <c r="Q6">
        <v>0.12180000000000001</v>
      </c>
    </row>
    <row r="7" spans="1:17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5">
      <c r="A9" s="4" t="s">
        <v>31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</row>
    <row r="11" spans="1:17" x14ac:dyDescent="0.35">
      <c r="A11" t="s">
        <v>27</v>
      </c>
      <c r="B11">
        <v>0.40660000000000002</v>
      </c>
      <c r="C11">
        <v>0.17699999999999999</v>
      </c>
      <c r="D11">
        <v>0.34150000000000003</v>
      </c>
      <c r="E11">
        <v>0.25950000000000001</v>
      </c>
      <c r="F11">
        <v>0.34039999999999998</v>
      </c>
      <c r="G11">
        <v>0.33450000000000002</v>
      </c>
      <c r="H11">
        <v>0.3392</v>
      </c>
      <c r="I11">
        <v>0.3493</v>
      </c>
      <c r="J11">
        <v>0.3634</v>
      </c>
      <c r="K11">
        <v>0.3634</v>
      </c>
      <c r="L11">
        <v>0.4073</v>
      </c>
      <c r="M11">
        <v>0.4073</v>
      </c>
      <c r="N11">
        <v>0.38600000000000001</v>
      </c>
      <c r="O11">
        <v>0.2697</v>
      </c>
      <c r="P11">
        <v>0.68920000000000003</v>
      </c>
      <c r="Q11">
        <v>0.15490000000000001</v>
      </c>
    </row>
    <row r="12" spans="1:17" x14ac:dyDescent="0.35">
      <c r="A12" t="s">
        <v>28</v>
      </c>
      <c r="B12">
        <v>0.35470000000000002</v>
      </c>
      <c r="C12">
        <v>0.31719999999999998</v>
      </c>
      <c r="D12">
        <v>0.28999999999999998</v>
      </c>
      <c r="E12">
        <v>0.40760000000000002</v>
      </c>
      <c r="F12">
        <v>0.30270000000000002</v>
      </c>
      <c r="G12">
        <v>0.29260000000000003</v>
      </c>
      <c r="H12">
        <v>0.28249999999999997</v>
      </c>
      <c r="I12">
        <v>0.28910000000000002</v>
      </c>
      <c r="J12">
        <v>0.30409999999999998</v>
      </c>
      <c r="K12">
        <v>0.30409999999999998</v>
      </c>
      <c r="L12">
        <v>0.34050000000000002</v>
      </c>
      <c r="M12">
        <v>0.34050000000000002</v>
      </c>
      <c r="N12">
        <v>0.33600000000000002</v>
      </c>
      <c r="O12">
        <v>0.22120000000000001</v>
      </c>
      <c r="P12">
        <v>0.59709999999999996</v>
      </c>
      <c r="Q12">
        <v>0.13980000000000001</v>
      </c>
    </row>
    <row r="13" spans="1:17" x14ac:dyDescent="0.35">
      <c r="A13" t="s">
        <v>29</v>
      </c>
      <c r="B13">
        <v>0.37030000000000002</v>
      </c>
      <c r="C13">
        <v>0.27089999999999997</v>
      </c>
      <c r="D13">
        <v>0.30449999999999999</v>
      </c>
      <c r="E13">
        <v>0.36059999999999998</v>
      </c>
      <c r="F13">
        <v>0.32579999999999998</v>
      </c>
      <c r="G13">
        <v>0.31569999999999998</v>
      </c>
      <c r="H13">
        <v>0.3085</v>
      </c>
      <c r="I13">
        <v>0.31769999999999998</v>
      </c>
      <c r="J13">
        <v>0.32719999999999999</v>
      </c>
      <c r="K13">
        <v>0.32719999999999999</v>
      </c>
      <c r="L13">
        <v>0.34649999999999997</v>
      </c>
      <c r="M13">
        <v>0.34649999999999997</v>
      </c>
      <c r="N13">
        <v>0.35599999999999998</v>
      </c>
      <c r="O13">
        <v>0.24179999999999999</v>
      </c>
      <c r="P13">
        <v>0.61439999999999995</v>
      </c>
      <c r="Q13">
        <v>0.14130000000000001</v>
      </c>
    </row>
    <row r="14" spans="1:17" x14ac:dyDescent="0.35">
      <c r="A14" t="s">
        <v>30</v>
      </c>
      <c r="B14">
        <v>0.40129999999999999</v>
      </c>
      <c r="C14">
        <v>0.224</v>
      </c>
      <c r="D14">
        <v>0.33600000000000002</v>
      </c>
      <c r="E14">
        <v>0.30669999999999997</v>
      </c>
      <c r="F14">
        <v>0.35520000000000002</v>
      </c>
      <c r="G14">
        <v>0.34</v>
      </c>
      <c r="H14">
        <v>0.34089999999999998</v>
      </c>
      <c r="I14">
        <v>0.35160000000000002</v>
      </c>
      <c r="J14">
        <v>0.37069999999999997</v>
      </c>
      <c r="K14">
        <v>0.37069999999999997</v>
      </c>
      <c r="L14">
        <v>0.41349999999999998</v>
      </c>
      <c r="M14">
        <v>0.41349999999999998</v>
      </c>
      <c r="N14">
        <v>0.38200000000000001</v>
      </c>
      <c r="O14">
        <v>0.2586</v>
      </c>
      <c r="P14">
        <v>0.64759999999999995</v>
      </c>
      <c r="Q14">
        <v>0.16739999999999999</v>
      </c>
    </row>
    <row r="15" spans="1:17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5">
      <c r="A16" s="4" t="s">
        <v>53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</row>
    <row r="18" spans="1:17" x14ac:dyDescent="0.35">
      <c r="A18" t="s">
        <v>27</v>
      </c>
      <c r="B18">
        <v>0.4133</v>
      </c>
      <c r="C18">
        <v>0.33979999999999999</v>
      </c>
      <c r="D18">
        <v>0.33589999999999998</v>
      </c>
      <c r="E18">
        <v>0.41339999999999999</v>
      </c>
      <c r="F18">
        <v>0.37990000000000002</v>
      </c>
      <c r="G18">
        <v>0.3448</v>
      </c>
      <c r="H18">
        <v>0.34300000000000003</v>
      </c>
      <c r="I18">
        <v>0.35060000000000002</v>
      </c>
      <c r="J18">
        <v>0.37209999999999999</v>
      </c>
      <c r="K18">
        <v>0.37209999999999999</v>
      </c>
      <c r="L18">
        <v>0.4073</v>
      </c>
      <c r="M18">
        <v>0.4073</v>
      </c>
      <c r="N18">
        <v>0.372</v>
      </c>
      <c r="O18">
        <v>0.2661</v>
      </c>
      <c r="P18">
        <v>0.65469999999999995</v>
      </c>
      <c r="Q18">
        <v>0.15939999999999999</v>
      </c>
    </row>
    <row r="19" spans="1:17" x14ac:dyDescent="0.35">
      <c r="A19" t="s">
        <v>28</v>
      </c>
      <c r="B19">
        <v>0.34429999999999999</v>
      </c>
      <c r="C19">
        <v>0.42299999999999999</v>
      </c>
      <c r="D19">
        <v>0.28210000000000002</v>
      </c>
      <c r="E19">
        <v>0.4995</v>
      </c>
      <c r="F19">
        <v>0.3201</v>
      </c>
      <c r="G19">
        <v>0.29849999999999999</v>
      </c>
      <c r="H19">
        <v>0.29370000000000002</v>
      </c>
      <c r="I19">
        <v>0.29870000000000002</v>
      </c>
      <c r="J19">
        <v>0.314</v>
      </c>
      <c r="K19">
        <v>0.314</v>
      </c>
      <c r="L19">
        <v>0.34050000000000002</v>
      </c>
      <c r="M19">
        <v>0.34050000000000002</v>
      </c>
      <c r="N19">
        <v>0.312</v>
      </c>
      <c r="O19">
        <v>0.2233</v>
      </c>
      <c r="P19">
        <v>0.64429999999999998</v>
      </c>
      <c r="Q19">
        <v>0.13800000000000001</v>
      </c>
    </row>
    <row r="20" spans="1:17" x14ac:dyDescent="0.35">
      <c r="A20" t="s">
        <v>29</v>
      </c>
      <c r="B20">
        <v>0.38369999999999999</v>
      </c>
      <c r="C20">
        <v>0.36070000000000002</v>
      </c>
      <c r="D20">
        <v>0.30470000000000003</v>
      </c>
      <c r="E20">
        <v>0.4501</v>
      </c>
      <c r="F20">
        <v>0.35399999999999998</v>
      </c>
      <c r="G20">
        <v>0.33169999999999999</v>
      </c>
      <c r="H20">
        <v>0.31540000000000001</v>
      </c>
      <c r="I20">
        <v>0.31850000000000001</v>
      </c>
      <c r="J20">
        <v>0.33660000000000001</v>
      </c>
      <c r="K20">
        <v>0.33660000000000001</v>
      </c>
      <c r="L20">
        <v>0.34649999999999997</v>
      </c>
      <c r="M20">
        <v>0.34649999999999997</v>
      </c>
      <c r="N20">
        <v>0.34599999999999997</v>
      </c>
      <c r="O20">
        <v>0.2407</v>
      </c>
      <c r="P20">
        <v>0.66790000000000005</v>
      </c>
      <c r="Q20">
        <v>0.14149999999999999</v>
      </c>
    </row>
    <row r="21" spans="1:17" x14ac:dyDescent="0.35">
      <c r="A21" t="s">
        <v>30</v>
      </c>
      <c r="B21">
        <v>0.3861</v>
      </c>
      <c r="C21">
        <v>0.36770000000000003</v>
      </c>
      <c r="D21">
        <v>0.3201</v>
      </c>
      <c r="E21">
        <v>0.43719999999999998</v>
      </c>
      <c r="F21">
        <v>0.33979999999999999</v>
      </c>
      <c r="G21">
        <v>0.33939999999999998</v>
      </c>
      <c r="H21">
        <v>0.3387</v>
      </c>
      <c r="I21">
        <v>0.34920000000000001</v>
      </c>
      <c r="J21">
        <v>0.37040000000000001</v>
      </c>
      <c r="K21">
        <v>0.37040000000000001</v>
      </c>
      <c r="L21">
        <v>0.41349999999999998</v>
      </c>
      <c r="M21">
        <v>0.41349999999999998</v>
      </c>
      <c r="N21">
        <v>0.36399999999999999</v>
      </c>
      <c r="O21">
        <v>0.27039999999999997</v>
      </c>
      <c r="P21">
        <v>0.64059999999999995</v>
      </c>
      <c r="Q21">
        <v>0.16719999999999999</v>
      </c>
    </row>
    <row r="22" spans="1:17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35">
      <c r="C24" t="s">
        <v>52</v>
      </c>
      <c r="D24" t="s">
        <v>31</v>
      </c>
      <c r="G24" t="s">
        <v>32</v>
      </c>
      <c r="J24" s="4"/>
      <c r="K24" s="4"/>
      <c r="L24" s="4"/>
      <c r="M24" s="4"/>
      <c r="N24" s="4"/>
      <c r="O24" s="4"/>
      <c r="P24" s="4"/>
      <c r="Q24" s="4"/>
    </row>
    <row r="25" spans="1:17" x14ac:dyDescent="0.35">
      <c r="B25" t="s">
        <v>0</v>
      </c>
      <c r="C25" t="s">
        <v>11</v>
      </c>
      <c r="D25" t="s">
        <v>33</v>
      </c>
      <c r="E25" t="s">
        <v>34</v>
      </c>
      <c r="F25" t="s">
        <v>6</v>
      </c>
      <c r="G25" t="s">
        <v>33</v>
      </c>
      <c r="H25" t="s">
        <v>34</v>
      </c>
      <c r="I25" t="s">
        <v>6</v>
      </c>
      <c r="J25" s="4"/>
      <c r="K25" s="4"/>
      <c r="L25" s="4"/>
      <c r="M25" s="4"/>
      <c r="N25" s="4"/>
      <c r="O25" s="4"/>
      <c r="P25" s="4"/>
      <c r="Q25" s="4"/>
    </row>
    <row r="26" spans="1:17" x14ac:dyDescent="0.35">
      <c r="A26" t="s">
        <v>35</v>
      </c>
      <c r="B26" t="s">
        <v>23</v>
      </c>
      <c r="C26" s="2">
        <f>L3</f>
        <v>0.40799999999999997</v>
      </c>
      <c r="D26" t="str">
        <f>_xlfn.CONCAT(ROUND(B11, 3), " + ", ROUND( C11, 3))</f>
        <v>0.407 + 0.177</v>
      </c>
      <c r="E26" t="str">
        <f>_xlfn.CONCAT(ROUND(D11, 3), " + ", ROUND( E11, 3))</f>
        <v>0.342 + 0.26</v>
      </c>
      <c r="F26" s="2">
        <f>F11</f>
        <v>0.34039999999999998</v>
      </c>
      <c r="G26" t="str">
        <f>_xlfn.CONCAT(ROUND(B18, 3), " + ", ROUND( C18, 3))</f>
        <v>0.413 + 0.34</v>
      </c>
      <c r="H26" t="str">
        <f>_xlfn.CONCAT(ROUND(D18, 3), " + ", ROUND( E18, 3))</f>
        <v>0.336 + 0.413</v>
      </c>
      <c r="I26" s="2">
        <f>G18</f>
        <v>0.3448</v>
      </c>
      <c r="J26" s="4"/>
      <c r="K26" s="4"/>
      <c r="L26" s="4"/>
      <c r="M26" s="4"/>
      <c r="N26" s="4"/>
      <c r="O26" s="4"/>
      <c r="P26" s="4"/>
      <c r="Q26" s="4"/>
    </row>
    <row r="27" spans="1:17" x14ac:dyDescent="0.35">
      <c r="B27" t="s">
        <v>24</v>
      </c>
      <c r="C27" s="2">
        <f t="shared" ref="C27:C29" si="0">L4</f>
        <v>0.3387</v>
      </c>
      <c r="D27" t="str">
        <f t="shared" ref="D27:D29" si="1">_xlfn.CONCAT(ROUND(B12, 3), " + ", ROUND( C12, 3))</f>
        <v>0.355 + 0.317</v>
      </c>
      <c r="E27" t="str">
        <f t="shared" ref="E27:E29" si="2">_xlfn.CONCAT(ROUND(D12, 3), " + ", ROUND( E12, 3))</f>
        <v>0.29 + 0.408</v>
      </c>
      <c r="F27" s="2">
        <f t="shared" ref="F27:F29" si="3">F12</f>
        <v>0.30270000000000002</v>
      </c>
      <c r="G27" t="str">
        <f t="shared" ref="G27:G29" si="4">_xlfn.CONCAT(ROUND(B19, 3), " + ", ROUND( C19, 3))</f>
        <v>0.344 + 0.423</v>
      </c>
      <c r="H27" t="str">
        <f t="shared" ref="H27:H29" si="5">_xlfn.CONCAT(ROUND(D19, 3), " + ", ROUND( E19, 3))</f>
        <v>0.282 + 0.5</v>
      </c>
      <c r="I27" s="2">
        <f t="shared" ref="I27:I29" si="6">G19</f>
        <v>0.29849999999999999</v>
      </c>
      <c r="J27" s="4"/>
      <c r="K27" s="4"/>
      <c r="L27" s="4"/>
      <c r="M27" s="4"/>
      <c r="N27" s="4"/>
      <c r="O27" s="4"/>
      <c r="P27" s="4"/>
      <c r="Q27" s="4"/>
    </row>
    <row r="28" spans="1:17" x14ac:dyDescent="0.35">
      <c r="B28" t="s">
        <v>25</v>
      </c>
      <c r="C28" s="2">
        <f t="shared" si="0"/>
        <v>0.3463</v>
      </c>
      <c r="D28" t="str">
        <f t="shared" si="1"/>
        <v>0.37 + 0.271</v>
      </c>
      <c r="E28" t="str">
        <f t="shared" si="2"/>
        <v>0.305 + 0.361</v>
      </c>
      <c r="F28" s="2">
        <f t="shared" si="3"/>
        <v>0.32579999999999998</v>
      </c>
      <c r="G28" t="str">
        <f t="shared" si="4"/>
        <v>0.384 + 0.361</v>
      </c>
      <c r="H28" t="str">
        <f t="shared" si="5"/>
        <v>0.305 + 0.45</v>
      </c>
      <c r="I28" s="2">
        <f t="shared" si="6"/>
        <v>0.33169999999999999</v>
      </c>
      <c r="J28" s="4"/>
      <c r="K28" s="4"/>
      <c r="L28" s="4"/>
      <c r="M28" s="4"/>
      <c r="N28" s="4"/>
      <c r="O28" s="4"/>
      <c r="P28" s="4"/>
      <c r="Q28" s="4"/>
    </row>
    <row r="29" spans="1:17" x14ac:dyDescent="0.35">
      <c r="B29" t="s">
        <v>26</v>
      </c>
      <c r="C29" s="2">
        <f t="shared" si="0"/>
        <v>0.41399999999999998</v>
      </c>
      <c r="D29" t="str">
        <f t="shared" si="1"/>
        <v>0.401 + 0.224</v>
      </c>
      <c r="E29" t="str">
        <f t="shared" si="2"/>
        <v>0.336 + 0.307</v>
      </c>
      <c r="F29" s="2">
        <f t="shared" si="3"/>
        <v>0.35520000000000002</v>
      </c>
      <c r="G29" t="str">
        <f t="shared" si="4"/>
        <v>0.386 + 0.368</v>
      </c>
      <c r="H29" t="str">
        <f t="shared" si="5"/>
        <v>0.32 + 0.437</v>
      </c>
      <c r="I29" s="2">
        <f t="shared" si="6"/>
        <v>0.33939999999999998</v>
      </c>
      <c r="J29" s="4"/>
      <c r="K29" s="4"/>
      <c r="L29" s="4"/>
      <c r="M29" s="4"/>
      <c r="N29" s="4"/>
      <c r="O29" s="4"/>
      <c r="P29" s="4"/>
      <c r="Q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all-combined</vt:lpstr>
      <vt:lpstr>Sparse-2020</vt:lpstr>
      <vt:lpstr>Dense-2020</vt:lpstr>
      <vt:lpstr>Sparse-2021</vt:lpstr>
      <vt:lpstr>Dense-2021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watheq mansour</cp:lastModifiedBy>
  <dcterms:created xsi:type="dcterms:W3CDTF">2024-10-23T07:38:17Z</dcterms:created>
  <dcterms:modified xsi:type="dcterms:W3CDTF">2024-11-02T00:24:16Z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2024-10-24T06:25:21Z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331a65c5-5c62-4ca2-95a5-8d900e246b78</vt:lpwstr>
  </property>
  <property fmtid="{D5CDD505-2E9C-101B-9397-08002B2CF9AE}" pid="8" name="MSIP_Label_0f488380-630a-4f55-a077-a19445e3f360_ContentBits">
    <vt:lpwstr>0</vt:lpwstr>
  </property>
</Properties>
</file>