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1.Educación\"/>
    </mc:Choice>
  </mc:AlternateContent>
  <xr:revisionPtr revIDLastSave="0" documentId="13_ncr:1_{1184D99F-1DCC-447C-8A62-8EEA6E3F7AE9}" xr6:coauthVersionLast="47" xr6:coauthVersionMax="47" xr10:uidLastSave="{00000000-0000-0000-0000-000000000000}"/>
  <bookViews>
    <workbookView minimized="1" xWindow="14370" yWindow="3585" windowWidth="15465" windowHeight="10920" xr2:uid="{00000000-000D-0000-FFFF-FFFF00000000}"/>
  </bookViews>
  <sheets>
    <sheet name="3.ED.4" sheetId="1" r:id="rId1"/>
  </sheets>
  <calcPr calcId="181029"/>
</workbook>
</file>

<file path=xl/calcChain.xml><?xml version="1.0" encoding="utf-8"?>
<calcChain xmlns="http://schemas.openxmlformats.org/spreadsheetml/2006/main">
  <c r="J32" i="1" l="1"/>
  <c r="Q31" i="1" l="1"/>
  <c r="P31" i="1"/>
  <c r="N31" i="1"/>
  <c r="O31" i="1" s="1"/>
  <c r="J31" i="1"/>
  <c r="Q30" i="1"/>
  <c r="P30" i="1"/>
  <c r="O30" i="1"/>
  <c r="N30" i="1"/>
  <c r="J30" i="1"/>
  <c r="N32" i="1"/>
  <c r="O32" i="1" s="1"/>
  <c r="Q29" i="1"/>
  <c r="P29" i="1"/>
  <c r="O29" i="1"/>
  <c r="J29" i="1"/>
  <c r="Q32" i="1"/>
  <c r="O28" i="1"/>
  <c r="P28" i="1"/>
  <c r="Q28" i="1"/>
  <c r="J28" i="1"/>
  <c r="P32" i="1" l="1"/>
  <c r="Q27" i="1"/>
  <c r="P27" i="1"/>
  <c r="O27" i="1"/>
  <c r="Q26" i="1" l="1"/>
  <c r="P26" i="1"/>
  <c r="O26" i="1"/>
  <c r="Q24" i="1" l="1"/>
  <c r="N24" i="1"/>
  <c r="O24" i="1" s="1"/>
  <c r="P24" i="1" l="1"/>
</calcChain>
</file>

<file path=xl/sharedStrings.xml><?xml version="1.0" encoding="utf-8"?>
<sst xmlns="http://schemas.openxmlformats.org/spreadsheetml/2006/main" count="42" uniqueCount="41">
  <si>
    <t>Ciclo escolar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</si>
  <si>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</si>
  <si>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</si>
  <si>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</si>
  <si>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</si>
  <si>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</si>
  <si>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</si>
  <si>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</si>
  <si>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</si>
  <si>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Escuelas</t>
  </si>
  <si>
    <t>Aulas</t>
  </si>
  <si>
    <t>Grupos</t>
  </si>
  <si>
    <t>Director sin grupo</t>
  </si>
  <si>
    <t>Docente</t>
  </si>
  <si>
    <t>Administrativo y auxiliar</t>
  </si>
  <si>
    <t>Otros</t>
  </si>
  <si>
    <t>Total</t>
  </si>
  <si>
    <t>Masculino</t>
  </si>
  <si>
    <t>Femenino</t>
  </si>
  <si>
    <t>Alumnos/ Grupo</t>
  </si>
  <si>
    <t>Alumnos/ Docente</t>
  </si>
  <si>
    <t>Aulas/ Escuelas</t>
  </si>
  <si>
    <t>Equipamiento</t>
  </si>
  <si>
    <t>Personal por funciones</t>
  </si>
  <si>
    <t>Indicadores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</si>
  <si>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datos de Servicios Educativos del Estado de Chihuahua, SEECH.</t>
    </r>
  </si>
  <si>
    <t>3.ED.4 Servicios de educación secundaria escolarizada a inicio de ciclo en el Municipio de Juárez</t>
  </si>
  <si>
    <t>2015-2016</t>
  </si>
  <si>
    <t xml:space="preserve"> </t>
  </si>
  <si>
    <t>2016-2017</t>
  </si>
  <si>
    <t>2017-2018</t>
  </si>
  <si>
    <t>2018-2019</t>
  </si>
  <si>
    <t>2019-2020</t>
  </si>
  <si>
    <t>2020-2021</t>
  </si>
  <si>
    <t>2021-2022</t>
  </si>
  <si>
    <t>2022-2023</t>
  </si>
  <si>
    <t>Alumnos por sexo</t>
  </si>
  <si>
    <t>2023-2024</t>
  </si>
  <si>
    <t>2024-2025</t>
  </si>
  <si>
    <t>Nota: En el ciclo escolar 2024-2025, se incluyen 33 alumnos de la modalidad secundaria comunitaria.</t>
  </si>
  <si>
    <t>Ciclo escolar 2007–2008 a 2024–2025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</si>
</sst>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33" borderId="0" xfId="0" applyFont="1" applyFill="1" applyAlignment="1">
      <alignment vertical="center"/>
    </xf>
    <xf numFmtId="0" fontId="19" fillId="34" borderId="0" xfId="0" applyFont="1" applyFill="1" applyAlignment="1">
      <alignment horizontal="right" vertical="center"/>
    </xf>
    <xf numFmtId="0" fontId="19" fillId="34" borderId="0" xfId="0" applyFont="1" applyFill="1" applyAlignment="1">
      <alignment horizontal="right" vertical="center" wrapText="1"/>
    </xf>
    <xf numFmtId="0" fontId="19" fillId="34" borderId="11" xfId="0" applyFont="1" applyFill="1" applyBorder="1" applyAlignment="1">
      <alignment horizontal="right" vertical="center"/>
    </xf>
    <xf numFmtId="3" fontId="18" fillId="0" borderId="11" xfId="0" applyNumberFormat="1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0" fontId="19" fillId="34" borderId="10" xfId="0" applyFont="1" applyFill="1" applyBorder="1" applyAlignment="1">
      <alignment horizontal="right" vertical="center"/>
    </xf>
    <xf numFmtId="3" fontId="18" fillId="0" borderId="0" xfId="0" applyNumberFormat="1" applyFont="1" applyAlignment="1">
      <alignment horizontal="right"/>
    </xf>
    <xf numFmtId="3" fontId="18" fillId="0" borderId="10" xfId="0" applyNumberFormat="1" applyFont="1" applyBorder="1" applyAlignment="1">
      <alignment horizontal="right"/>
    </xf>
    <xf numFmtId="0" fontId="19" fillId="34" borderId="11" xfId="0" applyFont="1" applyFill="1" applyBorder="1" applyAlignment="1">
      <alignment horizontal="right" vertical="center" wrapText="1"/>
    </xf>
    <xf numFmtId="0" fontId="18" fillId="34" borderId="0" xfId="0" applyFont="1" applyFill="1" applyAlignment="1">
      <alignment horizontal="right"/>
    </xf>
    <xf numFmtId="0" fontId="18" fillId="34" borderId="11" xfId="0" applyFont="1" applyFill="1" applyBorder="1" applyAlignment="1">
      <alignment horizontal="right"/>
    </xf>
    <xf numFmtId="3" fontId="18" fillId="34" borderId="0" xfId="0" applyNumberFormat="1" applyFont="1" applyFill="1" applyAlignment="1">
      <alignment horizontal="right"/>
    </xf>
    <xf numFmtId="3" fontId="18" fillId="34" borderId="10" xfId="0" applyNumberFormat="1" applyFont="1" applyFill="1" applyBorder="1" applyAlignment="1">
      <alignment horizontal="right"/>
    </xf>
    <xf numFmtId="3" fontId="18" fillId="34" borderId="11" xfId="0" applyNumberFormat="1" applyFont="1" applyFill="1" applyBorder="1" applyAlignment="1">
      <alignment horizontal="right"/>
    </xf>
    <xf numFmtId="1" fontId="18" fillId="0" borderId="0" xfId="0" applyNumberFormat="1" applyFont="1"/>
    <xf numFmtId="0" fontId="18" fillId="35" borderId="0" xfId="0" applyFont="1" applyFill="1" applyAlignment="1">
      <alignment horizontal="right"/>
    </xf>
    <xf numFmtId="3" fontId="18" fillId="35" borderId="0" xfId="0" applyNumberFormat="1" applyFont="1" applyFill="1" applyAlignment="1">
      <alignment horizontal="right"/>
    </xf>
    <xf numFmtId="0" fontId="18" fillId="0" borderId="12" xfId="0" applyFont="1" applyBorder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9" fillId="33" borderId="11" xfId="0" applyFont="1" applyFill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38100</xdr:rowOff>
    </xdr:from>
    <xdr:to>
      <xdr:col>6</xdr:col>
      <xdr:colOff>734196</xdr:colOff>
      <xdr:row>8</xdr:row>
      <xdr:rowOff>102491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3810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0:R40"/>
  <sheetViews>
    <sheetView showGridLines="0" tabSelected="1" topLeftCell="A7" zoomScaleNormal="100" workbookViewId="0">
      <selection activeCell="I37" sqref="I37"/>
    </sheetView>
  </sheetViews>
  <sheetFormatPr defaultColWidth="9.140625" defaultRowHeight="14.25" x14ac:dyDescent="0.2"/>
  <cols>
    <col min="1" max="1" width="3.7109375" style="1" customWidth="1"/>
    <col min="2" max="2" width="5" style="1" customWidth="1"/>
    <col min="3" max="3" width="14" style="1" customWidth="1"/>
    <col min="4" max="6" width="11.42578125" style="1" customWidth="1"/>
    <col min="7" max="8" width="14" style="1" customWidth="1"/>
    <col min="9" max="9" width="16" style="1" customWidth="1"/>
    <col min="10" max="10" width="14" style="1" customWidth="1"/>
    <col min="11" max="11" width="11.28515625" style="1" customWidth="1"/>
    <col min="12" max="13" width="12.85546875" style="1" customWidth="1"/>
    <col min="14" max="14" width="11.140625" style="1" customWidth="1"/>
    <col min="15" max="17" width="9.85546875" style="1" customWidth="1"/>
    <col min="18" max="16384" width="9.140625" style="1"/>
  </cols>
  <sheetData>
    <row r="10" spans="3:17" ht="15" x14ac:dyDescent="0.25">
      <c r="C10" s="22" t="s">
        <v>26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3:17" x14ac:dyDescent="0.2">
      <c r="C11" s="23" t="s">
        <v>40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3" spans="3:17" ht="20.25" customHeight="1" x14ac:dyDescent="0.2">
      <c r="C13" s="3"/>
      <c r="D13" s="25" t="s">
        <v>22</v>
      </c>
      <c r="E13" s="26"/>
      <c r="F13" s="27"/>
      <c r="G13" s="25" t="s">
        <v>23</v>
      </c>
      <c r="H13" s="26"/>
      <c r="I13" s="26"/>
      <c r="J13" s="26"/>
      <c r="K13" s="27"/>
      <c r="L13" s="25" t="s">
        <v>36</v>
      </c>
      <c r="M13" s="26"/>
      <c r="N13" s="27"/>
      <c r="O13" s="26" t="s">
        <v>24</v>
      </c>
      <c r="P13" s="26"/>
      <c r="Q13" s="26"/>
    </row>
    <row r="14" spans="3:17" ht="35.25" customHeight="1" x14ac:dyDescent="0.2">
      <c r="C14" s="4" t="s">
        <v>0</v>
      </c>
      <c r="D14" s="6" t="s">
        <v>9</v>
      </c>
      <c r="E14" s="4" t="s">
        <v>10</v>
      </c>
      <c r="F14" s="9" t="s">
        <v>11</v>
      </c>
      <c r="G14" s="12" t="s">
        <v>12</v>
      </c>
      <c r="H14" s="4" t="s">
        <v>13</v>
      </c>
      <c r="I14" s="5" t="s">
        <v>14</v>
      </c>
      <c r="J14" s="4" t="s">
        <v>15</v>
      </c>
      <c r="K14" s="9" t="s">
        <v>16</v>
      </c>
      <c r="L14" s="6" t="s">
        <v>17</v>
      </c>
      <c r="M14" s="4" t="s">
        <v>18</v>
      </c>
      <c r="N14" s="9" t="s">
        <v>16</v>
      </c>
      <c r="O14" s="5" t="s">
        <v>19</v>
      </c>
      <c r="P14" s="5" t="s">
        <v>20</v>
      </c>
      <c r="Q14" s="5" t="s">
        <v>21</v>
      </c>
    </row>
    <row r="15" spans="3:17" x14ac:dyDescent="0.2">
      <c r="C15" s="2" t="s">
        <v>1</v>
      </c>
      <c r="D15" s="8">
        <v>137</v>
      </c>
      <c r="E15" s="10">
        <v>1662</v>
      </c>
      <c r="F15" s="11">
        <v>1546</v>
      </c>
      <c r="G15" s="8">
        <v>185</v>
      </c>
      <c r="H15" s="10">
        <v>2210</v>
      </c>
      <c r="I15" s="2">
        <v>1211</v>
      </c>
      <c r="J15" s="2">
        <v>859</v>
      </c>
      <c r="K15" s="11">
        <v>4465</v>
      </c>
      <c r="L15" s="7">
        <v>31983</v>
      </c>
      <c r="M15" s="10">
        <v>32228</v>
      </c>
      <c r="N15" s="11">
        <v>64211</v>
      </c>
      <c r="O15" s="2">
        <v>42</v>
      </c>
      <c r="P15" s="2">
        <v>29</v>
      </c>
      <c r="Q15" s="2">
        <v>12</v>
      </c>
    </row>
    <row r="16" spans="3:17" x14ac:dyDescent="0.2">
      <c r="C16" s="13" t="s">
        <v>2</v>
      </c>
      <c r="D16" s="14">
        <v>144</v>
      </c>
      <c r="E16" s="15">
        <v>1830</v>
      </c>
      <c r="F16" s="16">
        <v>1601</v>
      </c>
      <c r="G16" s="14">
        <v>218</v>
      </c>
      <c r="H16" s="15">
        <v>2452</v>
      </c>
      <c r="I16" s="13">
        <v>1248</v>
      </c>
      <c r="J16" s="13">
        <v>733</v>
      </c>
      <c r="K16" s="16">
        <v>4651</v>
      </c>
      <c r="L16" s="17">
        <v>32592</v>
      </c>
      <c r="M16" s="15">
        <v>32654</v>
      </c>
      <c r="N16" s="16">
        <v>65246</v>
      </c>
      <c r="O16" s="13">
        <v>41</v>
      </c>
      <c r="P16" s="13">
        <v>27</v>
      </c>
      <c r="Q16" s="13">
        <v>13</v>
      </c>
    </row>
    <row r="17" spans="3:18" x14ac:dyDescent="0.2">
      <c r="C17" s="2" t="s">
        <v>3</v>
      </c>
      <c r="D17" s="8">
        <v>141</v>
      </c>
      <c r="E17" s="10">
        <v>1847</v>
      </c>
      <c r="F17" s="11">
        <v>1635</v>
      </c>
      <c r="G17" s="8">
        <v>213</v>
      </c>
      <c r="H17" s="10">
        <v>2508</v>
      </c>
      <c r="I17" s="2">
        <v>1264</v>
      </c>
      <c r="J17" s="2">
        <v>778</v>
      </c>
      <c r="K17" s="11">
        <v>4763</v>
      </c>
      <c r="L17" s="7">
        <v>33121</v>
      </c>
      <c r="M17" s="10">
        <v>33225</v>
      </c>
      <c r="N17" s="11">
        <v>66346</v>
      </c>
      <c r="O17" s="2">
        <v>41</v>
      </c>
      <c r="P17" s="2">
        <v>26</v>
      </c>
      <c r="Q17" s="2">
        <v>13</v>
      </c>
    </row>
    <row r="18" spans="3:18" x14ac:dyDescent="0.2">
      <c r="C18" s="13" t="s">
        <v>4</v>
      </c>
      <c r="D18" s="14">
        <v>145</v>
      </c>
      <c r="E18" s="15">
        <v>1901</v>
      </c>
      <c r="F18" s="16">
        <v>1705</v>
      </c>
      <c r="G18" s="14">
        <v>198</v>
      </c>
      <c r="H18" s="15">
        <v>2646</v>
      </c>
      <c r="I18" s="13">
        <v>1354</v>
      </c>
      <c r="J18" s="13">
        <v>769</v>
      </c>
      <c r="K18" s="16">
        <v>4967</v>
      </c>
      <c r="L18" s="17">
        <v>34721</v>
      </c>
      <c r="M18" s="15">
        <v>34438</v>
      </c>
      <c r="N18" s="16">
        <v>69159</v>
      </c>
      <c r="O18" s="13">
        <v>41</v>
      </c>
      <c r="P18" s="13">
        <v>26</v>
      </c>
      <c r="Q18" s="13">
        <v>13</v>
      </c>
    </row>
    <row r="19" spans="3:18" x14ac:dyDescent="0.2">
      <c r="C19" s="2" t="s">
        <v>5</v>
      </c>
      <c r="D19" s="8">
        <v>150</v>
      </c>
      <c r="E19" s="10">
        <v>1942</v>
      </c>
      <c r="F19" s="11">
        <v>1763</v>
      </c>
      <c r="G19" s="8">
        <v>208</v>
      </c>
      <c r="H19" s="10">
        <v>2751</v>
      </c>
      <c r="I19" s="2">
        <v>1352</v>
      </c>
      <c r="J19" s="2">
        <v>789</v>
      </c>
      <c r="K19" s="11">
        <v>5100</v>
      </c>
      <c r="L19" s="7">
        <v>35701</v>
      </c>
      <c r="M19" s="10">
        <v>35386</v>
      </c>
      <c r="N19" s="11">
        <v>71087</v>
      </c>
      <c r="O19" s="2">
        <v>40</v>
      </c>
      <c r="P19" s="2">
        <v>26</v>
      </c>
      <c r="Q19" s="2">
        <v>13</v>
      </c>
    </row>
    <row r="20" spans="3:18" x14ac:dyDescent="0.2">
      <c r="C20" s="13" t="s">
        <v>6</v>
      </c>
      <c r="D20" s="14">
        <v>155</v>
      </c>
      <c r="E20" s="15">
        <v>2030</v>
      </c>
      <c r="F20" s="16">
        <v>1831</v>
      </c>
      <c r="G20" s="14">
        <v>207</v>
      </c>
      <c r="H20" s="15">
        <v>2817</v>
      </c>
      <c r="I20" s="13">
        <v>1341</v>
      </c>
      <c r="J20" s="13">
        <v>809</v>
      </c>
      <c r="K20" s="16">
        <v>5174</v>
      </c>
      <c r="L20" s="17">
        <v>36770</v>
      </c>
      <c r="M20" s="15">
        <v>36507</v>
      </c>
      <c r="N20" s="16">
        <v>73277</v>
      </c>
      <c r="O20" s="13">
        <v>40</v>
      </c>
      <c r="P20" s="13">
        <v>26</v>
      </c>
      <c r="Q20" s="13">
        <v>13</v>
      </c>
    </row>
    <row r="21" spans="3:18" x14ac:dyDescent="0.2">
      <c r="C21" s="2" t="s">
        <v>7</v>
      </c>
      <c r="D21" s="7">
        <v>157</v>
      </c>
      <c r="E21" s="10">
        <v>2110</v>
      </c>
      <c r="F21" s="11">
        <v>1903</v>
      </c>
      <c r="G21" s="7">
        <v>207</v>
      </c>
      <c r="H21" s="10">
        <v>2894</v>
      </c>
      <c r="I21" s="10">
        <v>1376</v>
      </c>
      <c r="J21" s="10">
        <v>840</v>
      </c>
      <c r="K21" s="11">
        <v>5317</v>
      </c>
      <c r="L21" s="7">
        <v>37952</v>
      </c>
      <c r="M21" s="10">
        <v>37399</v>
      </c>
      <c r="N21" s="11">
        <v>75351</v>
      </c>
      <c r="O21" s="10">
        <v>40</v>
      </c>
      <c r="P21" s="10">
        <v>26</v>
      </c>
      <c r="Q21" s="10">
        <v>13</v>
      </c>
    </row>
    <row r="22" spans="3:18" x14ac:dyDescent="0.2">
      <c r="C22" s="13" t="s">
        <v>8</v>
      </c>
      <c r="D22" s="17">
        <v>163</v>
      </c>
      <c r="E22" s="15">
        <v>2132</v>
      </c>
      <c r="F22" s="16">
        <v>1955</v>
      </c>
      <c r="G22" s="17">
        <v>224</v>
      </c>
      <c r="H22" s="15">
        <v>2930</v>
      </c>
      <c r="I22" s="15">
        <v>1449</v>
      </c>
      <c r="J22" s="15">
        <v>837</v>
      </c>
      <c r="K22" s="16">
        <v>5440</v>
      </c>
      <c r="L22" s="17">
        <v>39050</v>
      </c>
      <c r="M22" s="15">
        <v>38425</v>
      </c>
      <c r="N22" s="16">
        <v>77475</v>
      </c>
      <c r="O22" s="15">
        <v>40</v>
      </c>
      <c r="P22" s="15">
        <v>26</v>
      </c>
      <c r="Q22" s="15">
        <v>13</v>
      </c>
      <c r="R22" s="18"/>
    </row>
    <row r="23" spans="3:18" x14ac:dyDescent="0.2">
      <c r="C23" s="2" t="s">
        <v>27</v>
      </c>
      <c r="D23" s="10">
        <v>165</v>
      </c>
      <c r="E23" s="10">
        <v>2223</v>
      </c>
      <c r="F23" s="10">
        <v>2000</v>
      </c>
      <c r="G23" s="10">
        <v>172</v>
      </c>
      <c r="H23" s="10">
        <v>2936</v>
      </c>
      <c r="I23" s="10">
        <v>1555</v>
      </c>
      <c r="J23" s="10">
        <v>852</v>
      </c>
      <c r="K23" s="10">
        <v>5515</v>
      </c>
      <c r="L23" s="10">
        <v>39235</v>
      </c>
      <c r="M23" s="10">
        <v>38599</v>
      </c>
      <c r="N23" s="10">
        <v>77834</v>
      </c>
      <c r="O23" s="10">
        <v>38.917000000000002</v>
      </c>
      <c r="P23" s="10">
        <v>26.510217983651227</v>
      </c>
      <c r="Q23" s="10">
        <v>13.472727272727273</v>
      </c>
    </row>
    <row r="24" spans="3:18" x14ac:dyDescent="0.2">
      <c r="C24" s="13" t="s">
        <v>29</v>
      </c>
      <c r="D24" s="15">
        <v>170</v>
      </c>
      <c r="E24" s="15">
        <v>2274</v>
      </c>
      <c r="F24" s="15">
        <v>2042</v>
      </c>
      <c r="G24" s="15">
        <v>191</v>
      </c>
      <c r="H24" s="15">
        <v>2989</v>
      </c>
      <c r="I24" s="15">
        <v>1482</v>
      </c>
      <c r="J24" s="15">
        <v>886</v>
      </c>
      <c r="K24" s="15">
        <v>5548</v>
      </c>
      <c r="L24" s="15">
        <v>38734</v>
      </c>
      <c r="M24" s="15">
        <v>38517</v>
      </c>
      <c r="N24" s="15">
        <f>SUM(L24:M24)</f>
        <v>77251</v>
      </c>
      <c r="O24" s="15">
        <f>N24/F24</f>
        <v>37.831047992164542</v>
      </c>
      <c r="P24" s="15">
        <f>N24/H24</f>
        <v>25.845098695215793</v>
      </c>
      <c r="Q24" s="15">
        <f>E24/D24</f>
        <v>13.376470588235295</v>
      </c>
    </row>
    <row r="25" spans="3:18" x14ac:dyDescent="0.2">
      <c r="C25" s="19" t="s">
        <v>30</v>
      </c>
      <c r="D25" s="20">
        <v>170</v>
      </c>
      <c r="E25" s="20">
        <v>2274</v>
      </c>
      <c r="F25" s="20">
        <v>2065</v>
      </c>
      <c r="G25" s="20">
        <v>181</v>
      </c>
      <c r="H25" s="20">
        <v>2973</v>
      </c>
      <c r="I25" s="20">
        <v>1469</v>
      </c>
      <c r="J25" s="20">
        <v>924</v>
      </c>
      <c r="K25" s="20">
        <v>5547</v>
      </c>
      <c r="L25" s="20">
        <v>38786</v>
      </c>
      <c r="M25" s="20">
        <v>38291</v>
      </c>
      <c r="N25" s="20">
        <v>77077</v>
      </c>
      <c r="O25" s="20">
        <v>37.325423728813561</v>
      </c>
      <c r="P25" s="20">
        <v>25.925664312142615</v>
      </c>
      <c r="Q25" s="20">
        <v>13.376470588235295</v>
      </c>
    </row>
    <row r="26" spans="3:18" x14ac:dyDescent="0.2">
      <c r="C26" s="13" t="s">
        <v>31</v>
      </c>
      <c r="D26" s="15">
        <v>171</v>
      </c>
      <c r="E26" s="15">
        <v>2370</v>
      </c>
      <c r="F26" s="15">
        <v>2095</v>
      </c>
      <c r="G26" s="15">
        <v>170</v>
      </c>
      <c r="H26" s="15">
        <v>2920</v>
      </c>
      <c r="I26" s="15">
        <v>1496</v>
      </c>
      <c r="J26" s="15">
        <v>956</v>
      </c>
      <c r="K26" s="15">
        <v>5542</v>
      </c>
      <c r="L26" s="15">
        <v>39255</v>
      </c>
      <c r="M26" s="15">
        <v>38694</v>
      </c>
      <c r="N26" s="15">
        <v>77949</v>
      </c>
      <c r="O26" s="15">
        <f t="shared" ref="O26:O32" si="0">N26/F26</f>
        <v>37.207159904534606</v>
      </c>
      <c r="P26" s="15">
        <f t="shared" ref="P26:P32" si="1">N26/H26</f>
        <v>26.69486301369863</v>
      </c>
      <c r="Q26" s="15">
        <f t="shared" ref="Q26:Q32" si="2">E26/D26</f>
        <v>13.859649122807017</v>
      </c>
    </row>
    <row r="27" spans="3:18" x14ac:dyDescent="0.2">
      <c r="C27" s="19" t="s">
        <v>32</v>
      </c>
      <c r="D27" s="20">
        <v>174</v>
      </c>
      <c r="E27" s="20">
        <v>2427</v>
      </c>
      <c r="F27" s="20">
        <v>2129</v>
      </c>
      <c r="G27" s="20">
        <v>155</v>
      </c>
      <c r="H27" s="20">
        <v>2915</v>
      </c>
      <c r="I27" s="20">
        <v>1513</v>
      </c>
      <c r="J27" s="20">
        <v>1069</v>
      </c>
      <c r="K27" s="20">
        <v>5652</v>
      </c>
      <c r="L27" s="20">
        <v>39787</v>
      </c>
      <c r="M27" s="20">
        <v>39621</v>
      </c>
      <c r="N27" s="20">
        <v>79408</v>
      </c>
      <c r="O27" s="20">
        <f t="shared" si="0"/>
        <v>37.298262094880222</v>
      </c>
      <c r="P27" s="20">
        <f t="shared" si="1"/>
        <v>27.241166380789021</v>
      </c>
      <c r="Q27" s="20">
        <f t="shared" si="2"/>
        <v>13.948275862068966</v>
      </c>
    </row>
    <row r="28" spans="3:18" x14ac:dyDescent="0.2">
      <c r="C28" s="13" t="s">
        <v>33</v>
      </c>
      <c r="D28" s="15">
        <v>178</v>
      </c>
      <c r="E28" s="15">
        <v>2657</v>
      </c>
      <c r="F28" s="15">
        <v>2139</v>
      </c>
      <c r="G28" s="15">
        <v>157</v>
      </c>
      <c r="H28" s="15">
        <v>2853</v>
      </c>
      <c r="I28" s="15">
        <v>1496</v>
      </c>
      <c r="J28" s="15">
        <f>K28-G28-H28-I28</f>
        <v>1063</v>
      </c>
      <c r="K28" s="15">
        <v>5569</v>
      </c>
      <c r="L28" s="15">
        <v>39809</v>
      </c>
      <c r="M28" s="15">
        <v>40036</v>
      </c>
      <c r="N28" s="15">
        <v>79835</v>
      </c>
      <c r="O28" s="15">
        <f t="shared" si="0"/>
        <v>37.323515661524077</v>
      </c>
      <c r="P28" s="15">
        <f t="shared" si="1"/>
        <v>27.982825096389764</v>
      </c>
      <c r="Q28" s="15">
        <f t="shared" si="2"/>
        <v>14.926966292134832</v>
      </c>
    </row>
    <row r="29" spans="3:18" x14ac:dyDescent="0.2">
      <c r="C29" s="19" t="s">
        <v>34</v>
      </c>
      <c r="D29" s="20">
        <v>177</v>
      </c>
      <c r="E29" s="20">
        <v>2496</v>
      </c>
      <c r="F29" s="20">
        <v>2150</v>
      </c>
      <c r="G29" s="20">
        <v>157</v>
      </c>
      <c r="H29" s="20">
        <v>2947</v>
      </c>
      <c r="I29" s="20">
        <v>1553</v>
      </c>
      <c r="J29" s="20">
        <f>K29-G29-H29-I29</f>
        <v>1077</v>
      </c>
      <c r="K29" s="20">
        <v>5734</v>
      </c>
      <c r="L29" s="20">
        <v>39688</v>
      </c>
      <c r="M29" s="20">
        <v>39645</v>
      </c>
      <c r="N29" s="20">
        <v>79333</v>
      </c>
      <c r="O29" s="20">
        <f t="shared" si="0"/>
        <v>36.899069767441858</v>
      </c>
      <c r="P29" s="20">
        <f t="shared" si="1"/>
        <v>26.919918561248728</v>
      </c>
      <c r="Q29" s="20">
        <f t="shared" si="2"/>
        <v>14.101694915254237</v>
      </c>
    </row>
    <row r="30" spans="3:18" x14ac:dyDescent="0.2">
      <c r="C30" s="13" t="s">
        <v>35</v>
      </c>
      <c r="D30" s="15">
        <v>176</v>
      </c>
      <c r="E30" s="15">
        <v>2523</v>
      </c>
      <c r="F30" s="15">
        <v>2153</v>
      </c>
      <c r="G30" s="15">
        <v>156</v>
      </c>
      <c r="H30" s="15">
        <v>3009</v>
      </c>
      <c r="I30" s="15">
        <v>1542</v>
      </c>
      <c r="J30" s="15">
        <f>K30-G30-H30-I30</f>
        <v>1100</v>
      </c>
      <c r="K30" s="15">
        <v>5807</v>
      </c>
      <c r="L30" s="15">
        <v>37809</v>
      </c>
      <c r="M30" s="15">
        <v>37688</v>
      </c>
      <c r="N30" s="15">
        <f>L30+M30</f>
        <v>75497</v>
      </c>
      <c r="O30" s="15">
        <f t="shared" si="0"/>
        <v>35.065954482117974</v>
      </c>
      <c r="P30" s="15">
        <f t="shared" si="1"/>
        <v>25.09039548022599</v>
      </c>
      <c r="Q30" s="15">
        <f t="shared" si="2"/>
        <v>14.335227272727273</v>
      </c>
    </row>
    <row r="31" spans="3:18" x14ac:dyDescent="0.2">
      <c r="C31" s="19" t="s">
        <v>37</v>
      </c>
      <c r="D31" s="20">
        <v>177</v>
      </c>
      <c r="E31" s="20">
        <v>2603</v>
      </c>
      <c r="F31" s="20">
        <v>2169</v>
      </c>
      <c r="G31" s="20">
        <v>159</v>
      </c>
      <c r="H31" s="20">
        <v>3113</v>
      </c>
      <c r="I31" s="20">
        <v>1545</v>
      </c>
      <c r="J31" s="20">
        <f>K31-G31-H31-I31</f>
        <v>1128</v>
      </c>
      <c r="K31" s="20">
        <v>5945</v>
      </c>
      <c r="L31" s="20">
        <v>37497</v>
      </c>
      <c r="M31" s="20">
        <v>37130</v>
      </c>
      <c r="N31" s="20">
        <f>L31+M31</f>
        <v>74627</v>
      </c>
      <c r="O31" s="20">
        <f t="shared" ref="O31" si="3">N31/F31</f>
        <v>34.406177962194562</v>
      </c>
      <c r="P31" s="20">
        <f t="shared" ref="P31" si="4">N31/H31</f>
        <v>23.972695149373596</v>
      </c>
      <c r="Q31" s="20">
        <f t="shared" ref="Q31" si="5">E31/D31</f>
        <v>14.706214689265536</v>
      </c>
    </row>
    <row r="32" spans="3:18" ht="15" thickBot="1" x14ac:dyDescent="0.25">
      <c r="C32" s="13" t="s">
        <v>38</v>
      </c>
      <c r="D32" s="15">
        <v>180</v>
      </c>
      <c r="E32" s="15">
        <v>2631</v>
      </c>
      <c r="F32" s="15">
        <v>2199</v>
      </c>
      <c r="G32" s="15">
        <v>158</v>
      </c>
      <c r="H32" s="15">
        <v>3107</v>
      </c>
      <c r="I32" s="15">
        <v>1547</v>
      </c>
      <c r="J32" s="15">
        <f>K32-G32-H32-I32</f>
        <v>1143</v>
      </c>
      <c r="K32" s="15">
        <v>5955</v>
      </c>
      <c r="L32" s="15">
        <v>37015</v>
      </c>
      <c r="M32" s="15">
        <v>36753</v>
      </c>
      <c r="N32" s="15">
        <f>L32+M32</f>
        <v>73768</v>
      </c>
      <c r="O32" s="15">
        <f t="shared" si="0"/>
        <v>33.546157344247383</v>
      </c>
      <c r="P32" s="15">
        <f t="shared" si="1"/>
        <v>23.742516897328613</v>
      </c>
      <c r="Q32" s="15">
        <f t="shared" si="2"/>
        <v>14.616666666666667</v>
      </c>
    </row>
    <row r="33" spans="3:17" ht="15" thickTop="1" x14ac:dyDescent="0.2"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3:17" x14ac:dyDescent="0.2">
      <c r="C34" s="24" t="s">
        <v>39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3:17" x14ac:dyDescent="0.2">
      <c r="C35" s="24" t="s">
        <v>25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40" spans="3:17" x14ac:dyDescent="0.2">
      <c r="Q40" s="1" t="s">
        <v>28</v>
      </c>
    </row>
  </sheetData>
  <mergeCells count="8">
    <mergeCell ref="C10:Q10"/>
    <mergeCell ref="C11:Q11"/>
    <mergeCell ref="C35:Q35"/>
    <mergeCell ref="D13:F13"/>
    <mergeCell ref="G13:K13"/>
    <mergeCell ref="L13:N13"/>
    <mergeCell ref="O13:Q13"/>
    <mergeCell ref="C34:Q34"/>
  </mergeCells>
  <pageMargins left="0.7" right="0.7" top="0.75" bottom="0.75" header="0.3" footer="0.3"/>
  <pageSetup paperSize="3" scale="63" orientation="landscape" horizontalDpi="4294967292" r:id="rId1"/>
  <ignoredErrors>
    <ignoredError sqref="N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3.ED.4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Michelle Ferriza Alvarez</dc:creator>
  <cp:lastModifiedBy>Francisco Ivan Montañez Galvez</cp:lastModifiedBy>
  <cp:lastPrinted>2025-05-27T21:31:19Z</cp:lastPrinted>
  <dcterms:created xsi:type="dcterms:W3CDTF">2015-05-13T18:48:14Z</dcterms:created>
  <dcterms:modified xsi:type="dcterms:W3CDTF">2025-05-27T22:08:56Z</dcterms:modified>
</cp:coreProperties>
</file>