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3.Salud\"/>
    </mc:Choice>
  </mc:AlternateContent>
  <xr:revisionPtr revIDLastSave="0" documentId="13_ncr:1_{D6EC1116-5849-446E-96D1-017D53B50D0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S.4" sheetId="1" r:id="rId1"/>
  </sheets>
  <calcPr calcId="181029"/>
</workbook>
</file>

<file path=xl/calcChain.xml><?xml version="1.0" encoding="utf-8"?>
<calcChain xmlns="http://schemas.openxmlformats.org/spreadsheetml/2006/main">
  <c r="K67" i="1" l="1"/>
  <c r="K68" i="1"/>
  <c r="K69" i="1"/>
  <c r="K70" i="1"/>
  <c r="K71" i="1"/>
  <c r="K72" i="1"/>
  <c r="K73" i="1"/>
  <c r="K74" i="1"/>
  <c r="K75" i="1"/>
  <c r="K76" i="1"/>
  <c r="K66" i="1"/>
  <c r="J76" i="1"/>
  <c r="I76" i="1"/>
  <c r="I67" i="1"/>
  <c r="I68" i="1"/>
  <c r="I69" i="1"/>
  <c r="I70" i="1"/>
  <c r="I71" i="1"/>
  <c r="I72" i="1"/>
  <c r="I73" i="1"/>
  <c r="I74" i="1"/>
  <c r="I75" i="1"/>
  <c r="I66" i="1"/>
  <c r="H76" i="1"/>
  <c r="F48" i="1" l="1"/>
  <c r="G44" i="1" s="1"/>
  <c r="H48" i="1"/>
  <c r="I46" i="1" s="1"/>
  <c r="J48" i="1"/>
  <c r="K40" i="1" s="1"/>
  <c r="D48" i="1"/>
  <c r="E42" i="1" s="1"/>
  <c r="J20" i="1"/>
  <c r="K19" i="1" s="1"/>
  <c r="H20" i="1"/>
  <c r="I16" i="1" s="1"/>
  <c r="F20" i="1"/>
  <c r="G13" i="1" s="1"/>
  <c r="D20" i="1"/>
  <c r="E17" i="1" s="1"/>
  <c r="F76" i="1"/>
  <c r="G74" i="1" l="1"/>
  <c r="G67" i="1"/>
  <c r="G75" i="1"/>
  <c r="G68" i="1"/>
  <c r="G66" i="1"/>
  <c r="G69" i="1"/>
  <c r="G70" i="1"/>
  <c r="G71" i="1"/>
  <c r="G72" i="1"/>
  <c r="G73" i="1"/>
  <c r="I44" i="1"/>
  <c r="K39" i="1"/>
  <c r="I45" i="1"/>
  <c r="I40" i="1"/>
  <c r="K47" i="1"/>
  <c r="I43" i="1"/>
  <c r="E38" i="1"/>
  <c r="E41" i="1"/>
  <c r="K45" i="1"/>
  <c r="K46" i="1"/>
  <c r="I38" i="1"/>
  <c r="K42" i="1"/>
  <c r="E39" i="1"/>
  <c r="G41" i="1"/>
  <c r="E46" i="1"/>
  <c r="G38" i="1"/>
  <c r="G40" i="1"/>
  <c r="I42" i="1"/>
  <c r="K44" i="1"/>
  <c r="E40" i="1"/>
  <c r="G42" i="1"/>
  <c r="E47" i="1"/>
  <c r="E45" i="1"/>
  <c r="G47" i="1"/>
  <c r="G39" i="1"/>
  <c r="I41" i="1"/>
  <c r="K43" i="1"/>
  <c r="E44" i="1"/>
  <c r="G46" i="1"/>
  <c r="E43" i="1"/>
  <c r="G45" i="1"/>
  <c r="I47" i="1"/>
  <c r="I39" i="1"/>
  <c r="K41" i="1"/>
  <c r="G43" i="1"/>
  <c r="K38" i="1"/>
  <c r="E14" i="1"/>
  <c r="G15" i="1"/>
  <c r="G11" i="1"/>
  <c r="G16" i="1"/>
  <c r="G12" i="1"/>
  <c r="E16" i="1"/>
  <c r="E11" i="1"/>
  <c r="E12" i="1"/>
  <c r="I19" i="1"/>
  <c r="E19" i="1"/>
  <c r="I18" i="1"/>
  <c r="E15" i="1"/>
  <c r="E13" i="1"/>
  <c r="E18" i="1"/>
  <c r="I15" i="1"/>
  <c r="K18" i="1"/>
  <c r="G19" i="1"/>
  <c r="I14" i="1"/>
  <c r="K17" i="1"/>
  <c r="I13" i="1"/>
  <c r="K16" i="1"/>
  <c r="G18" i="1"/>
  <c r="G17" i="1"/>
  <c r="I11" i="1"/>
  <c r="I12" i="1"/>
  <c r="K15" i="1"/>
  <c r="K14" i="1"/>
  <c r="K13" i="1"/>
  <c r="G14" i="1"/>
  <c r="I17" i="1"/>
  <c r="K11" i="1"/>
  <c r="K12" i="1"/>
  <c r="D76" i="1"/>
  <c r="G76" i="1" l="1"/>
  <c r="E68" i="1"/>
  <c r="E75" i="1"/>
  <c r="E67" i="1"/>
  <c r="E69" i="1"/>
  <c r="E66" i="1"/>
  <c r="E71" i="1"/>
  <c r="E74" i="1"/>
  <c r="E70" i="1"/>
  <c r="E73" i="1"/>
  <c r="E72" i="1"/>
  <c r="E48" i="1"/>
  <c r="I48" i="1"/>
  <c r="G48" i="1"/>
  <c r="K48" i="1"/>
  <c r="G20" i="1"/>
  <c r="E20" i="1"/>
  <c r="K20" i="1"/>
  <c r="I20" i="1"/>
  <c r="E76" i="1" l="1"/>
</calcChain>
</file>

<file path=xl/sharedStrings.xml><?xml version="1.0" encoding="utf-8"?>
<sst xmlns="http://schemas.openxmlformats.org/spreadsheetml/2006/main" count="65" uniqueCount="41">
  <si>
    <t>Causa                                                                                                                                                                                                                                                                                                                                                       CIE-10</t>
  </si>
  <si>
    <t>Defunciones 2013</t>
  </si>
  <si>
    <t>Porcentaje 2013</t>
  </si>
  <si>
    <t>Defunciones 2014</t>
  </si>
  <si>
    <t>Porcentaje 2014</t>
  </si>
  <si>
    <t>Ciertas afecciones  originadas  en el período perinatal</t>
  </si>
  <si>
    <t>Malformaciones congénitas,  deformidades y anomalías  cromosómicas</t>
  </si>
  <si>
    <t>Accidentes</t>
  </si>
  <si>
    <t>Neumonía e influenza</t>
  </si>
  <si>
    <t>Septicemia</t>
  </si>
  <si>
    <t>Desnutrición y otras deficiencias  nutricionales</t>
  </si>
  <si>
    <t>Enfermedad  por virus de la inmunodeficiencia humana</t>
  </si>
  <si>
    <t>Enfermedades del corazón</t>
  </si>
  <si>
    <t>Resto</t>
  </si>
  <si>
    <t>Total</t>
  </si>
  <si>
    <t>3.S.4 Principales causas de defunción infantil en el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</si>
  <si>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 la Secretaría de Salud Chihuahua. </t>
    </r>
  </si>
  <si>
    <t>Defunciones 2015</t>
  </si>
  <si>
    <t>Porcentaje 2015</t>
  </si>
  <si>
    <t>Defunciones 2016</t>
  </si>
  <si>
    <t>Porcentaje 2016</t>
  </si>
  <si>
    <t>Defunciones 2017</t>
  </si>
  <si>
    <t>Porcentaje 2017</t>
  </si>
  <si>
    <t>3.S.4 Continuación…</t>
  </si>
  <si>
    <t>Defunciones 2018</t>
  </si>
  <si>
    <t>Porcentaje 2018</t>
  </si>
  <si>
    <t>Defunciones 2019</t>
  </si>
  <si>
    <t>Porcentaje 2019</t>
  </si>
  <si>
    <t>Defunciones 2020</t>
  </si>
  <si>
    <t>Porcentaje 2020</t>
  </si>
  <si>
    <t>COVID-19</t>
  </si>
  <si>
    <t>Defunciones 2021</t>
  </si>
  <si>
    <t>Porcentaje 2021</t>
  </si>
  <si>
    <r>
      <rPr>
        <b/>
        <sz val="10"/>
        <color theme="5" tint="-0.499984740745262"/>
        <rFont val="Arial"/>
        <family val="2"/>
      </rPr>
      <t>Notas:</t>
    </r>
    <r>
      <rPr>
        <sz val="10"/>
        <color theme="5" tint="-0.499984740745262"/>
        <rFont val="Arial"/>
        <family val="2"/>
      </rPr>
      <t xml:space="preserve"> CIE-10 es el acrónimo de la Clasificación internacional de enfermedades, décima versión. Defunción infantil: menores de un año de edad. </t>
    </r>
  </si>
  <si>
    <t>Defunciones 2022</t>
  </si>
  <si>
    <t>Porcentaje 2022</t>
  </si>
  <si>
    <t>Defunciones 2023</t>
  </si>
  <si>
    <t>Porcentaje 2023</t>
  </si>
  <si>
    <t>Defunciones 2024</t>
  </si>
  <si>
    <t>Porcentaje 2024</t>
  </si>
  <si>
    <t>2013 - 2024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</si>
</sst>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/>
    <xf numFmtId="164" fontId="19" fillId="33" borderId="10" xfId="0" applyNumberFormat="1" applyFont="1" applyFill="1" applyBorder="1"/>
    <xf numFmtId="164" fontId="18" fillId="0" borderId="0" xfId="0" applyNumberFormat="1" applyFont="1"/>
    <xf numFmtId="0" fontId="18" fillId="34" borderId="0" xfId="0" applyFont="1" applyFill="1" applyAlignment="1">
      <alignment horizontal="right"/>
    </xf>
    <xf numFmtId="0" fontId="18" fillId="34" borderId="0" xfId="0" applyFont="1" applyFill="1"/>
    <xf numFmtId="1" fontId="18" fillId="34" borderId="0" xfId="0" applyNumberFormat="1" applyFont="1" applyFill="1"/>
    <xf numFmtId="164" fontId="18" fillId="34" borderId="0" xfId="0" applyNumberFormat="1" applyFont="1" applyFill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3" fontId="19" fillId="0" borderId="0" xfId="0" applyNumberFormat="1" applyFont="1"/>
    <xf numFmtId="1" fontId="18" fillId="0" borderId="0" xfId="0" applyNumberFormat="1" applyFont="1"/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2</xdr:col>
      <xdr:colOff>3324996</xdr:colOff>
      <xdr:row>5</xdr:row>
      <xdr:rowOff>102491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38100"/>
          <a:ext cx="4477521" cy="96926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28</xdr:row>
      <xdr:rowOff>95250</xdr:rowOff>
    </xdr:from>
    <xdr:to>
      <xdr:col>2</xdr:col>
      <xdr:colOff>3677421</xdr:colOff>
      <xdr:row>33</xdr:row>
      <xdr:rowOff>159641</xdr:rowOff>
    </xdr:to>
    <xdr:pic>
      <xdr:nvPicPr>
        <xdr:cNvPr id="3" name="Picture 2" descr="Logo2.png">
          <a:extLst>
            <a:ext uri="{FF2B5EF4-FFF2-40B4-BE49-F238E27FC236}">
              <a16:creationId xmlns:a16="http://schemas.microsoft.com/office/drawing/2014/main" id="{6482AC42-FBE2-4A41-B7B5-9682571C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3592175"/>
          <a:ext cx="4753746" cy="969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136070</xdr:rowOff>
    </xdr:from>
    <xdr:to>
      <xdr:col>2</xdr:col>
      <xdr:colOff>3458346</xdr:colOff>
      <xdr:row>61</xdr:row>
      <xdr:rowOff>91604</xdr:rowOff>
    </xdr:to>
    <xdr:pic>
      <xdr:nvPicPr>
        <xdr:cNvPr id="5" name="Picture 4" descr="Logo2.png">
          <a:extLst>
            <a:ext uri="{FF2B5EF4-FFF2-40B4-BE49-F238E27FC236}">
              <a16:creationId xmlns:a16="http://schemas.microsoft.com/office/drawing/2014/main" id="{85867310-DBA4-4F5F-83D4-E7B8C57C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716499"/>
          <a:ext cx="4682989" cy="1016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79"/>
  <sheetViews>
    <sheetView showGridLines="0" tabSelected="1" topLeftCell="C58" zoomScale="70" zoomScaleNormal="70" zoomScalePageLayoutView="50" workbookViewId="0">
      <selection activeCell="C78" sqref="C78:I78"/>
    </sheetView>
  </sheetViews>
  <sheetFormatPr defaultColWidth="9.140625" defaultRowHeight="14.25" x14ac:dyDescent="0.2"/>
  <cols>
    <col min="1" max="2" width="9.140625" style="1"/>
    <col min="3" max="3" width="66.85546875" style="1" customWidth="1"/>
    <col min="4" max="11" width="14.85546875" style="1" customWidth="1"/>
    <col min="12" max="16384" width="9.140625" style="1"/>
  </cols>
  <sheetData>
    <row r="7" spans="3:11" ht="15" x14ac:dyDescent="0.25">
      <c r="C7" s="16" t="s">
        <v>15</v>
      </c>
      <c r="D7" s="16"/>
      <c r="E7" s="16"/>
      <c r="F7" s="16"/>
      <c r="G7" s="16"/>
    </row>
    <row r="8" spans="3:11" x14ac:dyDescent="0.2">
      <c r="C8" s="18" t="s">
        <v>40</v>
      </c>
      <c r="D8" s="18"/>
      <c r="E8" s="18"/>
      <c r="F8" s="18"/>
      <c r="G8" s="18"/>
    </row>
    <row r="10" spans="3:11" ht="37.5" customHeight="1" thickBot="1" x14ac:dyDescent="0.3"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17</v>
      </c>
      <c r="I10" s="3" t="s">
        <v>18</v>
      </c>
      <c r="J10" s="3" t="s">
        <v>19</v>
      </c>
      <c r="K10" s="3" t="s">
        <v>20</v>
      </c>
    </row>
    <row r="11" spans="3:11" ht="37.5" customHeight="1" thickTop="1" x14ac:dyDescent="0.2">
      <c r="C11" s="2" t="s">
        <v>5</v>
      </c>
      <c r="D11" s="1">
        <v>133</v>
      </c>
      <c r="E11" s="7">
        <f>D11/$D$20*100</f>
        <v>43.606557377049185</v>
      </c>
      <c r="F11" s="1">
        <v>140</v>
      </c>
      <c r="G11" s="7">
        <f>F11/$F$20*100</f>
        <v>53.231939163498097</v>
      </c>
      <c r="H11" s="1">
        <v>171</v>
      </c>
      <c r="I11" s="7">
        <f>H11/$H$20*100</f>
        <v>53.605015673981192</v>
      </c>
      <c r="J11" s="1">
        <v>128</v>
      </c>
      <c r="K11" s="7">
        <f>J11/$J$20*100</f>
        <v>49.805447470817121</v>
      </c>
    </row>
    <row r="12" spans="3:11" ht="37.5" customHeight="1" x14ac:dyDescent="0.2">
      <c r="C12" s="8" t="s">
        <v>6</v>
      </c>
      <c r="D12" s="9">
        <v>56</v>
      </c>
      <c r="E12" s="11">
        <f t="shared" ref="E12:E19" si="0">D12/$D$20*100</f>
        <v>18.360655737704917</v>
      </c>
      <c r="F12" s="10">
        <v>60</v>
      </c>
      <c r="G12" s="11">
        <f t="shared" ref="G12:G19" si="1">F12/$F$20*100</f>
        <v>22.813688212927758</v>
      </c>
      <c r="H12" s="9">
        <v>63</v>
      </c>
      <c r="I12" s="11">
        <f t="shared" ref="I12:I19" si="2">H12/$H$20*100</f>
        <v>19.749216300940439</v>
      </c>
      <c r="J12" s="9">
        <v>53</v>
      </c>
      <c r="K12" s="11">
        <f t="shared" ref="K12:K19" si="3">J12/$J$20*100</f>
        <v>20.622568093385212</v>
      </c>
    </row>
    <row r="13" spans="3:11" ht="37.5" customHeight="1" x14ac:dyDescent="0.2">
      <c r="C13" s="2" t="s">
        <v>7</v>
      </c>
      <c r="D13" s="1">
        <v>38</v>
      </c>
      <c r="E13" s="7">
        <f t="shared" si="0"/>
        <v>12.459016393442624</v>
      </c>
      <c r="F13" s="1">
        <v>25</v>
      </c>
      <c r="G13" s="7">
        <f t="shared" si="1"/>
        <v>9.5057034220532319</v>
      </c>
      <c r="H13" s="1">
        <v>30</v>
      </c>
      <c r="I13" s="7">
        <f t="shared" si="2"/>
        <v>9.4043887147335425</v>
      </c>
      <c r="J13" s="1">
        <v>30</v>
      </c>
      <c r="K13" s="7">
        <f t="shared" si="3"/>
        <v>11.673151750972762</v>
      </c>
    </row>
    <row r="14" spans="3:11" ht="37.5" customHeight="1" x14ac:dyDescent="0.2">
      <c r="C14" s="8" t="s">
        <v>8</v>
      </c>
      <c r="D14" s="9">
        <v>34</v>
      </c>
      <c r="E14" s="11">
        <f t="shared" si="0"/>
        <v>11.147540983606557</v>
      </c>
      <c r="F14" s="10">
        <v>7</v>
      </c>
      <c r="G14" s="11">
        <f t="shared" si="1"/>
        <v>2.6615969581749046</v>
      </c>
      <c r="H14" s="9">
        <v>10</v>
      </c>
      <c r="I14" s="11">
        <f t="shared" si="2"/>
        <v>3.1347962382445136</v>
      </c>
      <c r="J14" s="9">
        <v>9</v>
      </c>
      <c r="K14" s="11">
        <f t="shared" si="3"/>
        <v>3.5019455252918288</v>
      </c>
    </row>
    <row r="15" spans="3:11" ht="37.5" customHeight="1" x14ac:dyDescent="0.2">
      <c r="C15" s="2" t="s">
        <v>9</v>
      </c>
      <c r="D15" s="1">
        <v>8</v>
      </c>
      <c r="E15" s="7">
        <f t="shared" si="0"/>
        <v>2.622950819672131</v>
      </c>
      <c r="F15" s="15">
        <v>3</v>
      </c>
      <c r="G15" s="7">
        <f t="shared" si="1"/>
        <v>1.1406844106463878</v>
      </c>
      <c r="H15" s="15">
        <v>8</v>
      </c>
      <c r="I15" s="7">
        <f t="shared" si="2"/>
        <v>2.507836990595611</v>
      </c>
      <c r="J15" s="15">
        <v>5</v>
      </c>
      <c r="K15" s="7">
        <f t="shared" si="3"/>
        <v>1.9455252918287937</v>
      </c>
    </row>
    <row r="16" spans="3:11" ht="37.5" customHeight="1" x14ac:dyDescent="0.2">
      <c r="C16" s="8" t="s">
        <v>10</v>
      </c>
      <c r="D16" s="9">
        <v>2</v>
      </c>
      <c r="E16" s="11">
        <f t="shared" si="0"/>
        <v>0.65573770491803274</v>
      </c>
      <c r="F16" s="10">
        <v>0</v>
      </c>
      <c r="G16" s="11">
        <f t="shared" si="1"/>
        <v>0</v>
      </c>
      <c r="H16" s="9">
        <v>0</v>
      </c>
      <c r="I16" s="11">
        <f t="shared" si="2"/>
        <v>0</v>
      </c>
      <c r="J16" s="9">
        <v>0</v>
      </c>
      <c r="K16" s="11">
        <f t="shared" si="3"/>
        <v>0</v>
      </c>
    </row>
    <row r="17" spans="3:11" ht="37.5" customHeight="1" x14ac:dyDescent="0.2">
      <c r="C17" s="2" t="s">
        <v>11</v>
      </c>
      <c r="D17" s="1">
        <v>2</v>
      </c>
      <c r="E17" s="7">
        <f t="shared" si="0"/>
        <v>0.65573770491803274</v>
      </c>
      <c r="F17" s="15">
        <v>0</v>
      </c>
      <c r="G17" s="7">
        <f t="shared" si="1"/>
        <v>0</v>
      </c>
      <c r="H17" s="15">
        <v>1</v>
      </c>
      <c r="I17" s="7">
        <f t="shared" si="2"/>
        <v>0.31347962382445138</v>
      </c>
      <c r="J17" s="15">
        <v>0</v>
      </c>
      <c r="K17" s="7">
        <f t="shared" si="3"/>
        <v>0</v>
      </c>
    </row>
    <row r="18" spans="3:11" ht="37.5" customHeight="1" x14ac:dyDescent="0.2">
      <c r="C18" s="8" t="s">
        <v>12</v>
      </c>
      <c r="D18" s="9">
        <v>2</v>
      </c>
      <c r="E18" s="11">
        <f t="shared" si="0"/>
        <v>0.65573770491803274</v>
      </c>
      <c r="F18" s="10">
        <v>0</v>
      </c>
      <c r="G18" s="11">
        <f t="shared" si="1"/>
        <v>0</v>
      </c>
      <c r="H18" s="9">
        <v>5</v>
      </c>
      <c r="I18" s="11">
        <f t="shared" si="2"/>
        <v>1.5673981191222568</v>
      </c>
      <c r="J18" s="9">
        <v>3</v>
      </c>
      <c r="K18" s="11">
        <f t="shared" si="3"/>
        <v>1.1673151750972763</v>
      </c>
    </row>
    <row r="19" spans="3:11" ht="37.5" customHeight="1" x14ac:dyDescent="0.2">
      <c r="C19" s="2" t="s">
        <v>13</v>
      </c>
      <c r="D19" s="1">
        <v>30</v>
      </c>
      <c r="E19" s="7">
        <f t="shared" si="0"/>
        <v>9.8360655737704921</v>
      </c>
      <c r="F19" s="15">
        <v>28</v>
      </c>
      <c r="G19" s="7">
        <f t="shared" si="1"/>
        <v>10.646387832699618</v>
      </c>
      <c r="H19" s="15">
        <v>31</v>
      </c>
      <c r="I19" s="7">
        <f t="shared" si="2"/>
        <v>9.7178683385579934</v>
      </c>
      <c r="J19" s="15">
        <v>29</v>
      </c>
      <c r="K19" s="7">
        <f t="shared" si="3"/>
        <v>11.284046692607005</v>
      </c>
    </row>
    <row r="20" spans="3:11" ht="37.5" customHeight="1" thickBot="1" x14ac:dyDescent="0.3">
      <c r="C20" s="4" t="s">
        <v>14</v>
      </c>
      <c r="D20" s="5">
        <f t="shared" ref="D20:K20" si="4">SUM(D11:D19)</f>
        <v>305</v>
      </c>
      <c r="E20" s="6">
        <f t="shared" si="4"/>
        <v>100.00000000000003</v>
      </c>
      <c r="F20" s="5">
        <f t="shared" si="4"/>
        <v>263</v>
      </c>
      <c r="G20" s="6">
        <f t="shared" si="4"/>
        <v>100</v>
      </c>
      <c r="H20" s="5">
        <f t="shared" si="4"/>
        <v>319</v>
      </c>
      <c r="I20" s="6">
        <f t="shared" si="4"/>
        <v>100</v>
      </c>
      <c r="J20" s="5">
        <f t="shared" si="4"/>
        <v>257</v>
      </c>
      <c r="K20" s="6">
        <f t="shared" si="4"/>
        <v>99.999999999999986</v>
      </c>
    </row>
    <row r="21" spans="3:11" ht="15" thickTop="1" x14ac:dyDescent="0.2"/>
    <row r="22" spans="3:11" x14ac:dyDescent="0.2">
      <c r="C22" s="17"/>
      <c r="D22" s="17"/>
      <c r="E22" s="17"/>
      <c r="F22" s="17"/>
      <c r="G22" s="17"/>
      <c r="H22" s="17"/>
      <c r="I22" s="17"/>
    </row>
    <row r="23" spans="3:11" x14ac:dyDescent="0.2">
      <c r="C23" s="17"/>
      <c r="D23" s="17"/>
      <c r="E23" s="17"/>
      <c r="F23" s="17"/>
      <c r="G23" s="17"/>
      <c r="H23" s="17"/>
      <c r="I23" s="17"/>
    </row>
    <row r="29" spans="3:11" ht="15" x14ac:dyDescent="0.25">
      <c r="C29" s="13"/>
      <c r="D29" s="14"/>
      <c r="E29" s="14"/>
      <c r="F29" s="14"/>
      <c r="G29" s="14"/>
      <c r="H29" s="14"/>
    </row>
    <row r="30" spans="3:11" ht="15" x14ac:dyDescent="0.25">
      <c r="C30" s="13"/>
      <c r="D30" s="14"/>
      <c r="E30" s="14"/>
      <c r="F30" s="14"/>
      <c r="G30" s="14"/>
      <c r="H30" s="14"/>
    </row>
    <row r="31" spans="3:11" ht="15" x14ac:dyDescent="0.25">
      <c r="C31" s="13"/>
      <c r="D31" s="14"/>
      <c r="E31" s="14"/>
      <c r="F31" s="14"/>
      <c r="G31" s="14"/>
      <c r="H31" s="14"/>
    </row>
    <row r="32" spans="3:11" ht="15" x14ac:dyDescent="0.25">
      <c r="C32" s="13"/>
      <c r="D32" s="14"/>
      <c r="E32" s="14"/>
      <c r="F32" s="14"/>
      <c r="G32" s="14"/>
      <c r="H32" s="14"/>
    </row>
    <row r="33" spans="3:11" ht="15" x14ac:dyDescent="0.25">
      <c r="C33" s="13"/>
      <c r="D33" s="14"/>
      <c r="E33" s="14"/>
      <c r="F33" s="14"/>
      <c r="G33" s="14"/>
      <c r="H33" s="14"/>
    </row>
    <row r="34" spans="3:11" ht="15" x14ac:dyDescent="0.25">
      <c r="C34" s="13"/>
      <c r="D34" s="14"/>
      <c r="E34" s="14"/>
      <c r="F34" s="14"/>
      <c r="G34" s="14"/>
      <c r="H34" s="14"/>
    </row>
    <row r="35" spans="3:11" ht="15" x14ac:dyDescent="0.25">
      <c r="C35" s="16" t="s">
        <v>23</v>
      </c>
      <c r="D35" s="16"/>
      <c r="E35" s="16"/>
      <c r="F35" s="16"/>
      <c r="G35" s="16"/>
      <c r="H35" s="16"/>
    </row>
    <row r="36" spans="3:11" ht="4.5" customHeight="1" x14ac:dyDescent="0.25">
      <c r="C36" s="12"/>
      <c r="D36" s="12"/>
      <c r="E36" s="12"/>
      <c r="F36" s="12"/>
      <c r="G36" s="12"/>
      <c r="H36" s="12"/>
    </row>
    <row r="37" spans="3:11" ht="37.5" customHeight="1" thickBot="1" x14ac:dyDescent="0.3">
      <c r="C37" s="3" t="s">
        <v>0</v>
      </c>
      <c r="D37" s="3" t="s">
        <v>21</v>
      </c>
      <c r="E37" s="3" t="s">
        <v>22</v>
      </c>
      <c r="F37" s="3" t="s">
        <v>24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29</v>
      </c>
    </row>
    <row r="38" spans="3:11" ht="37.5" customHeight="1" thickTop="1" x14ac:dyDescent="0.2">
      <c r="C38" s="2" t="s">
        <v>5</v>
      </c>
      <c r="D38" s="1">
        <v>142</v>
      </c>
      <c r="E38" s="7">
        <f>D38/$D$48*100</f>
        <v>51.263537906137181</v>
      </c>
      <c r="F38" s="1">
        <v>167</v>
      </c>
      <c r="G38" s="7">
        <f>F38/$F$48*100</f>
        <v>50.914634146341463</v>
      </c>
      <c r="H38" s="1">
        <v>140</v>
      </c>
      <c r="I38" s="7">
        <f>H38/$H$48*100</f>
        <v>49.295774647887328</v>
      </c>
      <c r="J38" s="1">
        <v>132</v>
      </c>
      <c r="K38" s="7">
        <f>J38/$J$48*100</f>
        <v>52.800000000000004</v>
      </c>
    </row>
    <row r="39" spans="3:11" ht="37.5" customHeight="1" x14ac:dyDescent="0.2">
      <c r="C39" s="8" t="s">
        <v>6</v>
      </c>
      <c r="D39" s="9">
        <v>59</v>
      </c>
      <c r="E39" s="11">
        <f t="shared" ref="E39:E47" si="5">D39/$D$48*100</f>
        <v>21.299638989169676</v>
      </c>
      <c r="F39" s="10">
        <v>57</v>
      </c>
      <c r="G39" s="11">
        <f t="shared" ref="G39:G47" si="6">F39/$F$48*100</f>
        <v>17.378048780487802</v>
      </c>
      <c r="H39" s="9">
        <v>63</v>
      </c>
      <c r="I39" s="11">
        <f t="shared" ref="I39:I47" si="7">H39/$H$48*100</f>
        <v>22.183098591549296</v>
      </c>
      <c r="J39" s="9">
        <v>57</v>
      </c>
      <c r="K39" s="11">
        <f t="shared" ref="K39:K47" si="8">J39/$J$48*100</f>
        <v>22.8</v>
      </c>
    </row>
    <row r="40" spans="3:11" ht="37.5" customHeight="1" x14ac:dyDescent="0.2">
      <c r="C40" s="2" t="s">
        <v>7</v>
      </c>
      <c r="D40" s="1">
        <v>24</v>
      </c>
      <c r="E40" s="7">
        <f t="shared" si="5"/>
        <v>8.6642599277978327</v>
      </c>
      <c r="F40" s="1">
        <v>52</v>
      </c>
      <c r="G40" s="7">
        <f t="shared" si="6"/>
        <v>15.853658536585366</v>
      </c>
      <c r="H40" s="1">
        <v>43</v>
      </c>
      <c r="I40" s="7">
        <f t="shared" si="7"/>
        <v>15.140845070422534</v>
      </c>
      <c r="J40" s="1">
        <v>33</v>
      </c>
      <c r="K40" s="7">
        <f t="shared" si="8"/>
        <v>13.200000000000001</v>
      </c>
    </row>
    <row r="41" spans="3:11" ht="37.5" customHeight="1" x14ac:dyDescent="0.2">
      <c r="C41" s="8" t="s">
        <v>8</v>
      </c>
      <c r="D41" s="9">
        <v>16</v>
      </c>
      <c r="E41" s="11">
        <f t="shared" si="5"/>
        <v>5.7761732851985563</v>
      </c>
      <c r="F41" s="10">
        <v>11</v>
      </c>
      <c r="G41" s="11">
        <f t="shared" si="6"/>
        <v>3.3536585365853662</v>
      </c>
      <c r="H41" s="9">
        <v>8</v>
      </c>
      <c r="I41" s="11">
        <f t="shared" si="7"/>
        <v>2.8169014084507045</v>
      </c>
      <c r="J41" s="9">
        <v>4</v>
      </c>
      <c r="K41" s="11">
        <f t="shared" si="8"/>
        <v>1.6</v>
      </c>
    </row>
    <row r="42" spans="3:11" ht="37.5" customHeight="1" x14ac:dyDescent="0.2">
      <c r="C42" s="2" t="s">
        <v>9</v>
      </c>
      <c r="D42" s="1">
        <v>3</v>
      </c>
      <c r="E42" s="7">
        <f t="shared" si="5"/>
        <v>1.0830324909747291</v>
      </c>
      <c r="F42" s="1">
        <v>8</v>
      </c>
      <c r="G42" s="7">
        <f t="shared" si="6"/>
        <v>2.4390243902439024</v>
      </c>
      <c r="H42" s="1">
        <v>6</v>
      </c>
      <c r="I42" s="7">
        <f t="shared" si="7"/>
        <v>2.112676056338028</v>
      </c>
      <c r="J42" s="1">
        <v>5</v>
      </c>
      <c r="K42" s="7">
        <f t="shared" si="8"/>
        <v>2</v>
      </c>
    </row>
    <row r="43" spans="3:11" ht="37.5" customHeight="1" x14ac:dyDescent="0.2">
      <c r="C43" s="8" t="s">
        <v>10</v>
      </c>
      <c r="D43" s="9">
        <v>3</v>
      </c>
      <c r="E43" s="11">
        <f t="shared" si="5"/>
        <v>1.0830324909747291</v>
      </c>
      <c r="F43" s="10">
        <v>2</v>
      </c>
      <c r="G43" s="11">
        <f t="shared" si="6"/>
        <v>0.6097560975609756</v>
      </c>
      <c r="H43" s="9">
        <v>1</v>
      </c>
      <c r="I43" s="11">
        <f t="shared" si="7"/>
        <v>0.35211267605633806</v>
      </c>
      <c r="J43" s="9">
        <v>0</v>
      </c>
      <c r="K43" s="11">
        <f t="shared" si="8"/>
        <v>0</v>
      </c>
    </row>
    <row r="44" spans="3:11" ht="37.5" customHeight="1" x14ac:dyDescent="0.2">
      <c r="C44" s="2" t="s">
        <v>11</v>
      </c>
      <c r="D44" s="1">
        <v>0</v>
      </c>
      <c r="E44" s="7">
        <f t="shared" si="5"/>
        <v>0</v>
      </c>
      <c r="F44" s="1">
        <v>0</v>
      </c>
      <c r="G44" s="7">
        <f t="shared" si="6"/>
        <v>0</v>
      </c>
      <c r="H44" s="1">
        <v>0</v>
      </c>
      <c r="I44" s="7">
        <f t="shared" si="7"/>
        <v>0</v>
      </c>
      <c r="J44" s="1">
        <v>0</v>
      </c>
      <c r="K44" s="7">
        <f t="shared" si="8"/>
        <v>0</v>
      </c>
    </row>
    <row r="45" spans="3:11" ht="37.5" customHeight="1" x14ac:dyDescent="0.2">
      <c r="C45" s="8" t="s">
        <v>12</v>
      </c>
      <c r="D45" s="9">
        <v>1</v>
      </c>
      <c r="E45" s="11">
        <f t="shared" si="5"/>
        <v>0.36101083032490977</v>
      </c>
      <c r="F45" s="10">
        <v>2</v>
      </c>
      <c r="G45" s="11">
        <f t="shared" si="6"/>
        <v>0.6097560975609756</v>
      </c>
      <c r="H45" s="9">
        <v>2</v>
      </c>
      <c r="I45" s="11">
        <f t="shared" si="7"/>
        <v>0.70422535211267612</v>
      </c>
      <c r="J45" s="9">
        <v>2</v>
      </c>
      <c r="K45" s="11">
        <f t="shared" si="8"/>
        <v>0.8</v>
      </c>
    </row>
    <row r="46" spans="3:11" ht="37.5" customHeight="1" x14ac:dyDescent="0.2">
      <c r="C46" s="2" t="s">
        <v>30</v>
      </c>
      <c r="E46" s="7">
        <f t="shared" si="5"/>
        <v>0</v>
      </c>
      <c r="G46" s="7">
        <f t="shared" si="6"/>
        <v>0</v>
      </c>
      <c r="I46" s="7">
        <f t="shared" si="7"/>
        <v>0</v>
      </c>
      <c r="J46" s="1">
        <v>3</v>
      </c>
      <c r="K46" s="7">
        <f t="shared" si="8"/>
        <v>1.2</v>
      </c>
    </row>
    <row r="47" spans="3:11" ht="37.5" customHeight="1" x14ac:dyDescent="0.2">
      <c r="C47" s="8" t="s">
        <v>13</v>
      </c>
      <c r="D47" s="9">
        <v>29</v>
      </c>
      <c r="E47" s="11">
        <f t="shared" si="5"/>
        <v>10.469314079422382</v>
      </c>
      <c r="F47" s="10">
        <v>29</v>
      </c>
      <c r="G47" s="11">
        <f t="shared" si="6"/>
        <v>8.8414634146341466</v>
      </c>
      <c r="H47" s="9">
        <v>21</v>
      </c>
      <c r="I47" s="11">
        <f t="shared" si="7"/>
        <v>7.3943661971830981</v>
      </c>
      <c r="J47" s="9">
        <v>14</v>
      </c>
      <c r="K47" s="11">
        <f t="shared" si="8"/>
        <v>5.6000000000000005</v>
      </c>
    </row>
    <row r="48" spans="3:11" ht="37.5" customHeight="1" thickBot="1" x14ac:dyDescent="0.3">
      <c r="C48" s="4" t="s">
        <v>14</v>
      </c>
      <c r="D48" s="5">
        <f>SUM(D38:D47)</f>
        <v>277</v>
      </c>
      <c r="E48" s="6">
        <f>SUM(E38:E47)</f>
        <v>100</v>
      </c>
      <c r="F48" s="5">
        <f t="shared" ref="F48:K48" si="9">SUM(F38:F47)</f>
        <v>328</v>
      </c>
      <c r="G48" s="6">
        <f t="shared" si="9"/>
        <v>100</v>
      </c>
      <c r="H48" s="5">
        <f t="shared" si="9"/>
        <v>284</v>
      </c>
      <c r="I48" s="6">
        <f t="shared" si="9"/>
        <v>100</v>
      </c>
      <c r="J48" s="5">
        <f t="shared" si="9"/>
        <v>250</v>
      </c>
      <c r="K48" s="6">
        <f t="shared" si="9"/>
        <v>100</v>
      </c>
    </row>
    <row r="49" spans="3:9" ht="15" thickTop="1" x14ac:dyDescent="0.2"/>
    <row r="50" spans="3:9" x14ac:dyDescent="0.2">
      <c r="C50" s="17"/>
      <c r="D50" s="17"/>
      <c r="E50" s="17"/>
      <c r="F50" s="17"/>
      <c r="G50" s="17"/>
      <c r="H50" s="17"/>
      <c r="I50" s="17"/>
    </row>
    <row r="51" spans="3:9" x14ac:dyDescent="0.2">
      <c r="C51" s="17"/>
      <c r="D51" s="17"/>
      <c r="E51" s="17"/>
      <c r="F51" s="17"/>
      <c r="G51" s="17"/>
      <c r="H51" s="17"/>
      <c r="I51" s="17"/>
    </row>
    <row r="63" spans="3:9" ht="15" x14ac:dyDescent="0.25">
      <c r="C63" s="16" t="s">
        <v>23</v>
      </c>
      <c r="D63" s="16"/>
      <c r="E63" s="16"/>
      <c r="F63" s="16"/>
      <c r="G63" s="16"/>
      <c r="H63" s="16"/>
    </row>
    <row r="64" spans="3:9" ht="6" customHeight="1" x14ac:dyDescent="0.2"/>
    <row r="65" spans="3:11" ht="30.75" thickBot="1" x14ac:dyDescent="0.3">
      <c r="C65" s="3" t="s">
        <v>0</v>
      </c>
      <c r="D65" s="3" t="s">
        <v>31</v>
      </c>
      <c r="E65" s="3" t="s">
        <v>32</v>
      </c>
      <c r="F65" s="3" t="s">
        <v>34</v>
      </c>
      <c r="G65" s="3" t="s">
        <v>35</v>
      </c>
      <c r="H65" s="3" t="s">
        <v>36</v>
      </c>
      <c r="I65" s="3" t="s">
        <v>37</v>
      </c>
      <c r="J65" s="3" t="s">
        <v>38</v>
      </c>
      <c r="K65" s="3" t="s">
        <v>39</v>
      </c>
    </row>
    <row r="66" spans="3:11" ht="37.5" customHeight="1" thickTop="1" x14ac:dyDescent="0.2">
      <c r="C66" s="2" t="s">
        <v>5</v>
      </c>
      <c r="D66" s="1">
        <v>115</v>
      </c>
      <c r="E66" s="7">
        <f t="shared" ref="E66:E75" si="10">D66/$D$76*100</f>
        <v>51.801801801801808</v>
      </c>
      <c r="F66" s="1">
        <v>136</v>
      </c>
      <c r="G66" s="7">
        <f>F66/$F$76*100</f>
        <v>53.754940711462453</v>
      </c>
      <c r="H66" s="1">
        <v>152</v>
      </c>
      <c r="I66" s="7">
        <f>H66/$H$76*100</f>
        <v>58.914728682170548</v>
      </c>
      <c r="J66" s="1">
        <v>159</v>
      </c>
      <c r="K66" s="7">
        <f>J66/$J$76*100</f>
        <v>64.634146341463421</v>
      </c>
    </row>
    <row r="67" spans="3:11" ht="37.5" customHeight="1" x14ac:dyDescent="0.2">
      <c r="C67" s="8" t="s">
        <v>6</v>
      </c>
      <c r="D67" s="9">
        <v>50</v>
      </c>
      <c r="E67" s="11">
        <f t="shared" si="10"/>
        <v>22.522522522522522</v>
      </c>
      <c r="F67" s="9">
        <v>47</v>
      </c>
      <c r="G67" s="11">
        <f t="shared" ref="G67:G75" si="11">F67/$F$76*100</f>
        <v>18.57707509881423</v>
      </c>
      <c r="H67" s="9">
        <v>54</v>
      </c>
      <c r="I67" s="11">
        <f t="shared" ref="I67:I75" si="12">H67/$H$76*100</f>
        <v>20.930232558139537</v>
      </c>
      <c r="J67" s="9">
        <v>41</v>
      </c>
      <c r="K67" s="11">
        <f t="shared" ref="K67:K76" si="13">J67/$J$76*100</f>
        <v>16.666666666666664</v>
      </c>
    </row>
    <row r="68" spans="3:11" ht="37.5" customHeight="1" x14ac:dyDescent="0.2">
      <c r="C68" s="2" t="s">
        <v>7</v>
      </c>
      <c r="D68" s="1">
        <v>31</v>
      </c>
      <c r="E68" s="7">
        <f t="shared" si="10"/>
        <v>13.963963963963963</v>
      </c>
      <c r="F68" s="1">
        <v>30</v>
      </c>
      <c r="G68" s="7">
        <f t="shared" si="11"/>
        <v>11.857707509881422</v>
      </c>
      <c r="H68" s="1">
        <v>24</v>
      </c>
      <c r="I68" s="7">
        <f t="shared" si="12"/>
        <v>9.3023255813953494</v>
      </c>
      <c r="J68" s="1">
        <v>21</v>
      </c>
      <c r="K68" s="7">
        <f t="shared" si="13"/>
        <v>8.536585365853659</v>
      </c>
    </row>
    <row r="69" spans="3:11" ht="37.5" customHeight="1" x14ac:dyDescent="0.2">
      <c r="C69" s="8" t="s">
        <v>8</v>
      </c>
      <c r="D69" s="9">
        <v>1</v>
      </c>
      <c r="E69" s="11">
        <f t="shared" si="10"/>
        <v>0.45045045045045046</v>
      </c>
      <c r="F69" s="9">
        <v>10</v>
      </c>
      <c r="G69" s="11">
        <f t="shared" si="11"/>
        <v>3.9525691699604746</v>
      </c>
      <c r="H69" s="9">
        <v>4</v>
      </c>
      <c r="I69" s="11">
        <f t="shared" si="12"/>
        <v>1.5503875968992249</v>
      </c>
      <c r="J69" s="9">
        <v>3</v>
      </c>
      <c r="K69" s="11">
        <f t="shared" si="13"/>
        <v>1.2195121951219512</v>
      </c>
    </row>
    <row r="70" spans="3:11" ht="37.5" customHeight="1" x14ac:dyDescent="0.2">
      <c r="C70" s="2" t="s">
        <v>9</v>
      </c>
      <c r="D70" s="1">
        <v>2</v>
      </c>
      <c r="E70" s="7">
        <f t="shared" si="10"/>
        <v>0.90090090090090091</v>
      </c>
      <c r="F70" s="1">
        <v>9</v>
      </c>
      <c r="G70" s="7">
        <f t="shared" si="11"/>
        <v>3.5573122529644272</v>
      </c>
      <c r="H70" s="1">
        <v>7</v>
      </c>
      <c r="I70" s="7">
        <f t="shared" si="12"/>
        <v>2.7131782945736433</v>
      </c>
      <c r="J70" s="1">
        <v>4</v>
      </c>
      <c r="K70" s="7">
        <f t="shared" si="13"/>
        <v>1.6260162601626018</v>
      </c>
    </row>
    <row r="71" spans="3:11" ht="37.5" customHeight="1" x14ac:dyDescent="0.2">
      <c r="C71" s="8" t="s">
        <v>10</v>
      </c>
      <c r="D71" s="9">
        <v>0</v>
      </c>
      <c r="E71" s="11">
        <f t="shared" si="10"/>
        <v>0</v>
      </c>
      <c r="F71" s="9">
        <v>0</v>
      </c>
      <c r="G71" s="11">
        <f t="shared" si="11"/>
        <v>0</v>
      </c>
      <c r="H71" s="9">
        <v>1</v>
      </c>
      <c r="I71" s="11">
        <f t="shared" si="12"/>
        <v>0.38759689922480622</v>
      </c>
      <c r="J71" s="9">
        <v>0</v>
      </c>
      <c r="K71" s="11">
        <f t="shared" si="13"/>
        <v>0</v>
      </c>
    </row>
    <row r="72" spans="3:11" ht="37.5" customHeight="1" x14ac:dyDescent="0.2">
      <c r="C72" s="2" t="s">
        <v>11</v>
      </c>
      <c r="D72" s="1">
        <v>0</v>
      </c>
      <c r="E72" s="7">
        <f t="shared" si="10"/>
        <v>0</v>
      </c>
      <c r="F72" s="1">
        <v>0</v>
      </c>
      <c r="G72" s="7">
        <f t="shared" si="11"/>
        <v>0</v>
      </c>
      <c r="H72" s="1">
        <v>0</v>
      </c>
      <c r="I72" s="7">
        <f t="shared" si="12"/>
        <v>0</v>
      </c>
      <c r="J72" s="1">
        <v>0</v>
      </c>
      <c r="K72" s="7">
        <f t="shared" si="13"/>
        <v>0</v>
      </c>
    </row>
    <row r="73" spans="3:11" ht="37.5" customHeight="1" x14ac:dyDescent="0.2">
      <c r="C73" s="8" t="s">
        <v>12</v>
      </c>
      <c r="D73" s="9">
        <v>0</v>
      </c>
      <c r="E73" s="11">
        <f t="shared" si="10"/>
        <v>0</v>
      </c>
      <c r="F73" s="9">
        <v>3</v>
      </c>
      <c r="G73" s="11">
        <f t="shared" si="11"/>
        <v>1.1857707509881421</v>
      </c>
      <c r="H73" s="9">
        <v>0</v>
      </c>
      <c r="I73" s="11">
        <f t="shared" si="12"/>
        <v>0</v>
      </c>
      <c r="J73" s="9">
        <v>1</v>
      </c>
      <c r="K73" s="11">
        <f t="shared" si="13"/>
        <v>0.40650406504065045</v>
      </c>
    </row>
    <row r="74" spans="3:11" ht="37.5" customHeight="1" x14ac:dyDescent="0.2">
      <c r="C74" s="2" t="s">
        <v>30</v>
      </c>
      <c r="D74" s="1">
        <v>0</v>
      </c>
      <c r="E74" s="7">
        <f t="shared" si="10"/>
        <v>0</v>
      </c>
      <c r="F74" s="1">
        <v>0</v>
      </c>
      <c r="G74" s="7">
        <f t="shared" si="11"/>
        <v>0</v>
      </c>
      <c r="H74" s="1">
        <v>0</v>
      </c>
      <c r="I74" s="7">
        <f t="shared" si="12"/>
        <v>0</v>
      </c>
      <c r="J74" s="1">
        <v>0</v>
      </c>
      <c r="K74" s="7">
        <f t="shared" si="13"/>
        <v>0</v>
      </c>
    </row>
    <row r="75" spans="3:11" ht="37.5" customHeight="1" x14ac:dyDescent="0.2">
      <c r="C75" s="8" t="s">
        <v>13</v>
      </c>
      <c r="D75" s="9">
        <v>23</v>
      </c>
      <c r="E75" s="11">
        <f t="shared" si="10"/>
        <v>10.36036036036036</v>
      </c>
      <c r="F75" s="9">
        <v>18</v>
      </c>
      <c r="G75" s="11">
        <f t="shared" si="11"/>
        <v>7.1146245059288544</v>
      </c>
      <c r="H75" s="9">
        <v>16</v>
      </c>
      <c r="I75" s="11">
        <f t="shared" si="12"/>
        <v>6.2015503875968996</v>
      </c>
      <c r="J75" s="9">
        <v>17</v>
      </c>
      <c r="K75" s="11">
        <f t="shared" si="13"/>
        <v>6.9105691056910574</v>
      </c>
    </row>
    <row r="76" spans="3:11" ht="37.5" customHeight="1" thickBot="1" x14ac:dyDescent="0.3">
      <c r="C76" s="4" t="s">
        <v>14</v>
      </c>
      <c r="D76" s="5">
        <f t="shared" ref="D76:J76" si="14">SUM(D66:D75)</f>
        <v>222</v>
      </c>
      <c r="E76" s="6">
        <f t="shared" si="14"/>
        <v>100</v>
      </c>
      <c r="F76" s="5">
        <f t="shared" si="14"/>
        <v>253</v>
      </c>
      <c r="G76" s="6">
        <f t="shared" si="14"/>
        <v>100</v>
      </c>
      <c r="H76" s="5">
        <f t="shared" si="14"/>
        <v>258</v>
      </c>
      <c r="I76" s="6">
        <f t="shared" si="14"/>
        <v>100</v>
      </c>
      <c r="J76" s="5">
        <f t="shared" si="14"/>
        <v>246</v>
      </c>
      <c r="K76" s="6">
        <f t="shared" si="13"/>
        <v>100</v>
      </c>
    </row>
    <row r="77" spans="3:11" ht="15" thickTop="1" x14ac:dyDescent="0.2"/>
    <row r="78" spans="3:11" x14ac:dyDescent="0.2">
      <c r="C78" s="17" t="s">
        <v>33</v>
      </c>
      <c r="D78" s="17"/>
      <c r="E78" s="17"/>
      <c r="F78" s="17"/>
      <c r="G78" s="17"/>
      <c r="H78" s="17"/>
      <c r="I78" s="17"/>
    </row>
    <row r="79" spans="3:11" x14ac:dyDescent="0.2">
      <c r="C79" s="17" t="s">
        <v>16</v>
      </c>
      <c r="D79" s="17"/>
      <c r="E79" s="17"/>
      <c r="F79" s="17"/>
      <c r="G79" s="17"/>
      <c r="H79" s="17"/>
      <c r="I79" s="17"/>
    </row>
  </sheetData>
  <mergeCells count="10">
    <mergeCell ref="C7:G7"/>
    <mergeCell ref="C8:G8"/>
    <mergeCell ref="C50:I50"/>
    <mergeCell ref="C51:I51"/>
    <mergeCell ref="C35:H35"/>
    <mergeCell ref="C63:H63"/>
    <mergeCell ref="C22:I22"/>
    <mergeCell ref="C23:I23"/>
    <mergeCell ref="C78:I78"/>
    <mergeCell ref="C79:I79"/>
  </mergeCells>
  <pageMargins left="0.25" right="0.25" top="0.75" bottom="0.75" header="0.3" footer="0.3"/>
  <pageSetup paperSize="17" orientation="landscape" horizontalDpi="4294967292" r:id="rId1"/>
  <rowBreaks count="2" manualBreakCount="2">
    <brk id="28" max="16383" man="1"/>
    <brk id="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moreno saenz</dc:creator>
  <cp:lastModifiedBy>Francisco Ivan Montañez Galvez</cp:lastModifiedBy>
  <cp:lastPrinted>2024-04-16T17:47:32Z</cp:lastPrinted>
  <dcterms:created xsi:type="dcterms:W3CDTF">2015-05-18T17:08:20Z</dcterms:created>
  <dcterms:modified xsi:type="dcterms:W3CDTF">2025-01-20T21:14:41Z</dcterms:modified>
</cp:coreProperties>
</file>