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X:\SIGEM\3.- Sociodemográfico\4.Seguridad y orden público\"/>
    </mc:Choice>
  </mc:AlternateContent>
  <xr:revisionPtr revIDLastSave="0" documentId="13_ncr:1_{60F991FF-57D2-4A7A-8972-9B724F560CD0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SOP.13" sheetId="1" r:id="rId1"/>
    <sheet name="Fuente" sheetId="2" r:id="rId2"/>
    <sheet name="Borrar" sheetId="3" r:id="rId3"/>
  </sheets>
  <calcPr calcId="181029"/>
</workbook>
</file>

<file path=xl/calcChain.xml><?xml version="1.0" encoding="utf-8"?>
<calcChain xmlns="http://schemas.openxmlformats.org/spreadsheetml/2006/main">
  <c r="D215" i="1" l="1"/>
  <c r="E215" i="1"/>
  <c r="F215" i="1"/>
  <c r="G215" i="1"/>
  <c r="H215" i="1"/>
  <c r="I215" i="1"/>
  <c r="J215" i="1"/>
  <c r="K215" i="1"/>
  <c r="L215" i="1"/>
  <c r="M215" i="1"/>
  <c r="N214" i="1"/>
  <c r="N215" i="1" s="1"/>
  <c r="C215" i="1"/>
  <c r="N213" i="1"/>
  <c r="N212" i="1"/>
  <c r="N210" i="1"/>
  <c r="N211" i="1"/>
  <c r="N209" i="1"/>
  <c r="D190" i="1"/>
  <c r="E190" i="1"/>
  <c r="F190" i="1"/>
  <c r="G190" i="1"/>
  <c r="H190" i="1"/>
  <c r="I190" i="1"/>
  <c r="J190" i="1"/>
  <c r="K190" i="1"/>
  <c r="L190" i="1"/>
  <c r="M190" i="1"/>
  <c r="C190" i="1"/>
  <c r="N188" i="1"/>
  <c r="N189" i="1"/>
  <c r="N187" i="1"/>
  <c r="N186" i="1"/>
  <c r="N185" i="1"/>
  <c r="N184" i="1"/>
  <c r="N183" i="1"/>
  <c r="N182" i="1"/>
  <c r="N181" i="1"/>
  <c r="N176" i="1"/>
  <c r="N180" i="1"/>
  <c r="N179" i="1"/>
  <c r="N178" i="1"/>
  <c r="N168" i="1"/>
  <c r="N169" i="1"/>
  <c r="N170" i="1"/>
  <c r="N171" i="1"/>
  <c r="N172" i="1"/>
  <c r="N173" i="1"/>
  <c r="N174" i="1"/>
  <c r="N175" i="1"/>
  <c r="C177" i="1"/>
  <c r="J177" i="1"/>
  <c r="L177" i="1"/>
  <c r="K177" i="1"/>
  <c r="I177" i="1"/>
  <c r="H177" i="1"/>
  <c r="G177" i="1"/>
  <c r="F177" i="1"/>
  <c r="E177" i="1"/>
  <c r="D177" i="1"/>
  <c r="N167" i="1"/>
  <c r="N166" i="1"/>
  <c r="H31" i="3"/>
  <c r="H30" i="3"/>
  <c r="H29" i="3"/>
  <c r="H28" i="3"/>
  <c r="H27" i="3"/>
  <c r="H26" i="3"/>
  <c r="H25" i="3"/>
  <c r="H24" i="3"/>
  <c r="H22" i="3"/>
  <c r="H21" i="3"/>
  <c r="H20" i="3"/>
  <c r="H19" i="3"/>
  <c r="H18" i="3"/>
  <c r="H17" i="3"/>
  <c r="H16" i="3"/>
  <c r="H15" i="3"/>
  <c r="H14" i="3"/>
  <c r="H13" i="3"/>
  <c r="H12" i="3"/>
  <c r="H11" i="3"/>
  <c r="G32" i="3"/>
  <c r="F32" i="3"/>
  <c r="E32" i="3"/>
  <c r="D32" i="3"/>
  <c r="C32" i="3"/>
  <c r="H32" i="3" s="1"/>
  <c r="G23" i="3"/>
  <c r="F23" i="3"/>
  <c r="E23" i="3"/>
  <c r="D23" i="3"/>
  <c r="C23" i="3"/>
  <c r="H23" i="3" s="1"/>
  <c r="M145" i="1"/>
  <c r="C145" i="1"/>
  <c r="D145" i="1"/>
  <c r="E145" i="1"/>
  <c r="F145" i="1"/>
  <c r="G145" i="1"/>
  <c r="H145" i="1"/>
  <c r="I145" i="1"/>
  <c r="J145" i="1"/>
  <c r="K145" i="1"/>
  <c r="L145" i="1"/>
  <c r="N133" i="1"/>
  <c r="N131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6" i="1"/>
  <c r="N95" i="1"/>
  <c r="N94" i="1"/>
  <c r="N93" i="1"/>
  <c r="N92" i="1"/>
  <c r="N91" i="1"/>
  <c r="N90" i="1"/>
  <c r="N89" i="1"/>
  <c r="N88" i="1"/>
  <c r="N87" i="1"/>
  <c r="N86" i="1"/>
  <c r="N85" i="1"/>
  <c r="N74" i="1"/>
  <c r="N73" i="1"/>
  <c r="N72" i="1"/>
  <c r="N71" i="1"/>
  <c r="N70" i="1"/>
  <c r="N69" i="1"/>
  <c r="N68" i="1"/>
  <c r="N67" i="1"/>
  <c r="N66" i="1"/>
  <c r="N65" i="1"/>
  <c r="N64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25" i="1"/>
  <c r="N26" i="1"/>
  <c r="N27" i="1"/>
  <c r="N28" i="1"/>
  <c r="N29" i="1"/>
  <c r="N30" i="1"/>
  <c r="N31" i="1"/>
  <c r="N32" i="1"/>
  <c r="N33" i="1"/>
  <c r="N34" i="1"/>
  <c r="N35" i="1"/>
  <c r="N24" i="1"/>
  <c r="N22" i="1"/>
  <c r="N21" i="1"/>
  <c r="N20" i="1"/>
  <c r="N19" i="1"/>
  <c r="N18" i="1"/>
  <c r="N17" i="1"/>
  <c r="N16" i="1"/>
  <c r="N15" i="1"/>
  <c r="N14" i="1"/>
  <c r="N13" i="1"/>
  <c r="N12" i="1"/>
  <c r="N11" i="1"/>
  <c r="N129" i="1"/>
  <c r="N130" i="1"/>
  <c r="N121" i="1"/>
  <c r="N122" i="1"/>
  <c r="N123" i="1"/>
  <c r="N124" i="1"/>
  <c r="N125" i="1"/>
  <c r="N126" i="1"/>
  <c r="N127" i="1"/>
  <c r="N128" i="1"/>
  <c r="N120" i="1"/>
  <c r="J132" i="1"/>
  <c r="C132" i="1"/>
  <c r="D132" i="1"/>
  <c r="N190" i="1" l="1"/>
  <c r="N145" i="1"/>
  <c r="E132" i="1"/>
  <c r="F132" i="1"/>
  <c r="G132" i="1"/>
  <c r="H132" i="1"/>
  <c r="I132" i="1"/>
  <c r="K132" i="1"/>
  <c r="L132" i="1"/>
  <c r="M132" i="1"/>
  <c r="N132" i="1" l="1"/>
  <c r="M110" i="1"/>
  <c r="E110" i="1"/>
  <c r="D110" i="1"/>
  <c r="C110" i="1"/>
  <c r="L110" i="1" l="1"/>
  <c r="K110" i="1"/>
  <c r="J110" i="1"/>
  <c r="I110" i="1"/>
  <c r="H110" i="1"/>
  <c r="G110" i="1"/>
  <c r="F110" i="1"/>
  <c r="N110" i="1" l="1"/>
  <c r="D97" i="1"/>
  <c r="E97" i="1"/>
  <c r="F97" i="1"/>
  <c r="G97" i="1"/>
  <c r="H97" i="1"/>
  <c r="I97" i="1"/>
  <c r="J97" i="1"/>
  <c r="K97" i="1"/>
  <c r="L97" i="1"/>
  <c r="M97" i="1"/>
  <c r="C97" i="1"/>
  <c r="N97" i="1" l="1"/>
  <c r="J75" i="1"/>
  <c r="D75" i="1" l="1"/>
  <c r="E75" i="1"/>
  <c r="F75" i="1"/>
  <c r="G75" i="1"/>
  <c r="H75" i="1"/>
  <c r="I75" i="1"/>
  <c r="K75" i="1"/>
  <c r="L75" i="1"/>
  <c r="M75" i="1"/>
  <c r="D62" i="1"/>
  <c r="E62" i="1"/>
  <c r="F62" i="1"/>
  <c r="G62" i="1"/>
  <c r="H62" i="1"/>
  <c r="I62" i="1"/>
  <c r="J62" i="1"/>
  <c r="K62" i="1"/>
  <c r="L62" i="1"/>
  <c r="M62" i="1"/>
  <c r="D36" i="1"/>
  <c r="E36" i="1"/>
  <c r="F36" i="1"/>
  <c r="G36" i="1"/>
  <c r="H36" i="1"/>
  <c r="I36" i="1"/>
  <c r="J36" i="1"/>
  <c r="K36" i="1"/>
  <c r="L36" i="1"/>
  <c r="M36" i="1"/>
  <c r="C75" i="1"/>
  <c r="C62" i="1"/>
  <c r="C36" i="1"/>
  <c r="D23" i="1"/>
  <c r="E23" i="1"/>
  <c r="F23" i="1"/>
  <c r="G23" i="1"/>
  <c r="H23" i="1"/>
  <c r="I23" i="1"/>
  <c r="J23" i="1"/>
  <c r="K23" i="1"/>
  <c r="L23" i="1"/>
  <c r="M23" i="1"/>
  <c r="C23" i="1"/>
  <c r="N36" i="1" l="1"/>
  <c r="N62" i="1"/>
  <c r="N75" i="1"/>
  <c r="N23" i="1"/>
  <c r="N165" i="1"/>
  <c r="M177" i="1"/>
  <c r="N177" i="1" s="1"/>
</calcChain>
</file>

<file path=xl/sharedStrings.xml><?xml version="1.0" encoding="utf-8"?>
<sst xmlns="http://schemas.openxmlformats.org/spreadsheetml/2006/main" count="259" uniqueCount="159">
  <si>
    <t xml:space="preserve"> Año, Mes</t>
  </si>
  <si>
    <t>2015/01</t>
  </si>
  <si>
    <t>2015/02</t>
  </si>
  <si>
    <t>2015/03</t>
  </si>
  <si>
    <t>Total 2015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</si>
  <si>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</si>
  <si>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</si>
  <si>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</si>
  <si>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</si>
  <si>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</si>
  <si>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</si>
  <si>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</si>
  <si>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</si>
  <si>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</si>
  <si>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</si>
  <si>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</si>
  <si>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Total 2016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</si>
  <si>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</si>
  <si>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</si>
  <si>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</si>
  <si>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</si>
  <si>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</si>
  <si>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</si>
  <si>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</si>
  <si>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</si>
  <si>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</si>
  <si>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</si>
  <si>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</si>
  <si>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</si>
  <si>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</si>
  <si>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Total 2017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</si>
  <si>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</si>
  <si>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</si>
  <si>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</si>
  <si>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</si>
  <si>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</si>
  <si>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</si>
  <si>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</si>
  <si>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</si>
  <si>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</si>
  <si>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Incidencia Delictiva - Fuero Común Municipal (Nueva Metodología)</t>
  </si>
  <si>
    <t>Robo</t>
  </si>
  <si>
    <t xml:space="preserve">Narcomenudeo </t>
  </si>
  <si>
    <t>Violencia familiar</t>
  </si>
  <si>
    <t xml:space="preserve">Daño a la propiedad </t>
  </si>
  <si>
    <t xml:space="preserve">Lesiones </t>
  </si>
  <si>
    <t>Amenazas</t>
  </si>
  <si>
    <t>Fraude</t>
  </si>
  <si>
    <t xml:space="preserve">Homicidio </t>
  </si>
  <si>
    <t>Abuso sexual</t>
  </si>
  <si>
    <t>Allanamiento de morada</t>
  </si>
  <si>
    <t xml:space="preserve">Otros delitos 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</si>
  <si>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</si>
  <si>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</si>
  <si>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</si>
  <si>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</si>
  <si>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</si>
  <si>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</si>
  <si>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</si>
  <si>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</si>
  <si>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</si>
  <si>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</si>
  <si>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</si>
  <si>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</si>
  <si>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Total 2018</t>
  </si>
  <si>
    <t>3.SOP.13 Continuación…</t>
  </si>
  <si>
    <t>2019/01</t>
  </si>
  <si>
    <t>2019/02</t>
  </si>
  <si>
    <t>Total 2019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</si>
  <si>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</si>
  <si>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</si>
  <si>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</si>
  <si>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</si>
  <si>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</si>
  <si>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</si>
  <si>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</si>
  <si>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</si>
  <si>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</si>
  <si>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</si>
  <si>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</si>
  <si>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</si>
  <si>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</si>
  <si>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</si>
  <si>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</si>
  <si>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</si>
  <si>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</si>
  <si>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</si>
  <si>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</si>
  <si>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Total 2020</t>
  </si>
  <si>
    <t>2020/10</t>
  </si>
  <si>
    <t>2020/11</t>
  </si>
  <si>
    <t>2020/12</t>
  </si>
  <si>
    <t>https://www.gob.mx/sesnsp/articulos/incidencia-delictiva?idiom=es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</si>
  <si>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</si>
  <si>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</si>
  <si>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</si>
  <si>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</si>
  <si>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</si>
  <si>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</si>
  <si>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</si>
  <si>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</si>
  <si>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</si>
  <si>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</si>
  <si>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</si>
  <si>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</si>
  <si>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 xml:space="preserve">Total 2021 </t>
  </si>
  <si>
    <t xml:space="preserve">Nota: Los datos presentados es información preliminar proporcionada por los ministerios públicos de cada estado con fines informativos. </t>
  </si>
  <si>
    <t>Fuente: Elaboración propia IMIP con datos del Secretariado Ejecutivo del Sistema Nacional de Seguridad Pública.</t>
  </si>
  <si>
    <t>Total mes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</si>
  <si>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</si>
  <si>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</si>
  <si>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</si>
  <si>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</si>
  <si>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</si>
  <si>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</si>
  <si>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</si>
  <si>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</si>
  <si>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</si>
  <si>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</si>
  <si>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</si>
  <si>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</si>
  <si>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Acumulado 2022</t>
  </si>
  <si>
    <t>3.SOP.13 Delitos en el Municipio de Juárez</t>
  </si>
  <si>
    <t>Incidencia Delictiva - Fuero Común Municipal</t>
  </si>
  <si>
    <t>Total 2022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</si>
  <si>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</si>
  <si>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</si>
  <si>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</si>
  <si>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</si>
  <si>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</si>
  <si>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</si>
  <si>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</si>
  <si>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</si>
  <si>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</si>
  <si>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</si>
  <si>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</si>
  <si>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</si>
  <si>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Total 2023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</si>
  <si>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</si>
  <si>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</si>
  <si>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</si>
  <si>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</si>
  <si>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</si>
  <si>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</si>
  <si>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</si>
  <si>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</si>
  <si>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</si>
  <si>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</si>
  <si>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</si>
  <si>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</si>
  <si>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Total 2024</t>
  </si>
  <si>
    <t>2025/01</t>
  </si>
  <si>
    <t>2025/02</t>
  </si>
  <si>
    <t>Total 2025</t>
  </si>
  <si>
    <t>3.SOP.13 Delitos en el Municipio de Juárez, 2015 - 2025</t>
  </si>
  <si>
    <t>2025/03</t>
  </si>
  <si>
    <t>2025/04</t>
  </si>
  <si>
    <t>2025/05</t>
  </si>
  <si>
    <t>2025/06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</si>
</sst>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18" fillId="0" borderId="0" xfId="0" applyFont="1" applyAlignment="1">
      <alignment horizontal="right"/>
    </xf>
    <xf numFmtId="0" fontId="19" fillId="33" borderId="0" xfId="0" applyFont="1" applyFill="1" applyAlignment="1">
      <alignment horizontal="right" vertical="center"/>
    </xf>
    <xf numFmtId="0" fontId="18" fillId="34" borderId="0" xfId="0" applyFont="1" applyFill="1" applyAlignment="1">
      <alignment horizontal="right"/>
    </xf>
    <xf numFmtId="3" fontId="18" fillId="34" borderId="0" xfId="0" applyNumberFormat="1" applyFont="1" applyFill="1"/>
    <xf numFmtId="0" fontId="18" fillId="34" borderId="0" xfId="0" applyFont="1" applyFill="1"/>
    <xf numFmtId="0" fontId="19" fillId="33" borderId="0" xfId="0" applyFont="1" applyFill="1" applyAlignment="1">
      <alignment horizontal="right"/>
    </xf>
    <xf numFmtId="3" fontId="19" fillId="33" borderId="0" xfId="0" applyNumberFormat="1" applyFont="1" applyFill="1"/>
    <xf numFmtId="0" fontId="20" fillId="0" borderId="0" xfId="0" applyFont="1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 wrapText="1"/>
    </xf>
    <xf numFmtId="0" fontId="19" fillId="33" borderId="10" xfId="0" applyFont="1" applyFill="1" applyBorder="1" applyAlignment="1">
      <alignment horizontal="right"/>
    </xf>
    <xf numFmtId="3" fontId="19" fillId="33" borderId="10" xfId="0" applyNumberFormat="1" applyFont="1" applyFill="1" applyBorder="1"/>
    <xf numFmtId="0" fontId="22" fillId="0" borderId="0" xfId="0" applyFont="1" applyAlignment="1">
      <alignment horizontal="left"/>
    </xf>
    <xf numFmtId="0" fontId="18" fillId="35" borderId="0" xfId="0" applyFont="1" applyFill="1"/>
    <xf numFmtId="0" fontId="19" fillId="35" borderId="0" xfId="0" applyFont="1" applyFill="1" applyAlignment="1">
      <alignment horizontal="right"/>
    </xf>
    <xf numFmtId="3" fontId="19" fillId="35" borderId="0" xfId="0" applyNumberFormat="1" applyFont="1" applyFill="1"/>
    <xf numFmtId="0" fontId="18" fillId="35" borderId="0" xfId="0" applyFont="1" applyFill="1" applyAlignment="1">
      <alignment horizontal="right"/>
    </xf>
    <xf numFmtId="3" fontId="19" fillId="0" borderId="0" xfId="0" applyNumberFormat="1" applyFont="1"/>
    <xf numFmtId="3" fontId="19" fillId="34" borderId="0" xfId="0" applyNumberFormat="1" applyFont="1" applyFill="1"/>
    <xf numFmtId="0" fontId="18" fillId="0" borderId="11" xfId="0" applyFont="1" applyBorder="1" applyAlignment="1">
      <alignment horizontal="right"/>
    </xf>
    <xf numFmtId="3" fontId="18" fillId="0" borderId="11" xfId="0" applyNumberFormat="1" applyFont="1" applyBorder="1"/>
    <xf numFmtId="0" fontId="18" fillId="0" borderId="11" xfId="0" applyFont="1" applyBorder="1"/>
    <xf numFmtId="0" fontId="18" fillId="35" borderId="11" xfId="0" applyFont="1" applyFill="1" applyBorder="1"/>
    <xf numFmtId="164" fontId="18" fillId="34" borderId="0" xfId="42" applyNumberFormat="1" applyFont="1" applyFill="1"/>
    <xf numFmtId="164" fontId="18" fillId="0" borderId="0" xfId="42" applyNumberFormat="1" applyFont="1"/>
    <xf numFmtId="164" fontId="19" fillId="33" borderId="0" xfId="42" applyNumberFormat="1" applyFont="1" applyFill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Borrar!$C$10</c:f>
              <c:strCache>
                <c:ptCount val="1"/>
                <c:pt idx="0">
                  <c:v>Robo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Borrar!$B$24:$B$31</c:f>
              <c:strCache>
                <c:ptCount val="8"/>
                <c:pt idx="0">
                  <c:v>2022/01</c:v>
                </c:pt>
                <c:pt idx="1">
                  <c:v>2022/02</c:v>
                </c:pt>
                <c:pt idx="2">
                  <c:v>2022/03</c:v>
                </c:pt>
                <c:pt idx="3">
                  <c:v>2022/04</c:v>
                </c:pt>
                <c:pt idx="4">
                  <c:v>2022/05</c:v>
                </c:pt>
                <c:pt idx="5">
                  <c:v>2022/06</c:v>
                </c:pt>
                <c:pt idx="6">
                  <c:v>2022/07</c:v>
                </c:pt>
                <c:pt idx="7">
                  <c:v>2022/08</c:v>
                </c:pt>
              </c:strCache>
            </c:strRef>
          </c:cat>
          <c:val>
            <c:numRef>
              <c:f>Borrar!$C$24:$C$31</c:f>
              <c:numCache>
                <c:formatCode>General</c:formatCode>
                <c:ptCount val="8"/>
                <c:pt idx="0">
                  <c:v>532</c:v>
                </c:pt>
                <c:pt idx="1">
                  <c:v>566</c:v>
                </c:pt>
                <c:pt idx="2">
                  <c:v>538</c:v>
                </c:pt>
                <c:pt idx="3">
                  <c:v>474</c:v>
                </c:pt>
                <c:pt idx="4">
                  <c:v>547</c:v>
                </c:pt>
                <c:pt idx="5">
                  <c:v>566</c:v>
                </c:pt>
                <c:pt idx="6">
                  <c:v>484</c:v>
                </c:pt>
                <c:pt idx="7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1-46F7-A7CC-F702EB068E71}"/>
            </c:ext>
          </c:extLst>
        </c:ser>
        <c:ser>
          <c:idx val="1"/>
          <c:order val="1"/>
          <c:tx>
            <c:strRef>
              <c:f>Borrar!$D$10</c:f>
              <c:strCache>
                <c:ptCount val="1"/>
                <c:pt idx="0">
                  <c:v>Narcomenudeo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Borrar!$B$24:$B$31</c:f>
              <c:strCache>
                <c:ptCount val="8"/>
                <c:pt idx="0">
                  <c:v>2022/01</c:v>
                </c:pt>
                <c:pt idx="1">
                  <c:v>2022/02</c:v>
                </c:pt>
                <c:pt idx="2">
                  <c:v>2022/03</c:v>
                </c:pt>
                <c:pt idx="3">
                  <c:v>2022/04</c:v>
                </c:pt>
                <c:pt idx="4">
                  <c:v>2022/05</c:v>
                </c:pt>
                <c:pt idx="5">
                  <c:v>2022/06</c:v>
                </c:pt>
                <c:pt idx="6">
                  <c:v>2022/07</c:v>
                </c:pt>
                <c:pt idx="7">
                  <c:v>2022/08</c:v>
                </c:pt>
              </c:strCache>
            </c:strRef>
          </c:cat>
          <c:val>
            <c:numRef>
              <c:f>Borrar!$D$24:$D$31</c:f>
              <c:numCache>
                <c:formatCode>General</c:formatCode>
                <c:ptCount val="8"/>
                <c:pt idx="0">
                  <c:v>281</c:v>
                </c:pt>
                <c:pt idx="1">
                  <c:v>280</c:v>
                </c:pt>
                <c:pt idx="2">
                  <c:v>258</c:v>
                </c:pt>
                <c:pt idx="3">
                  <c:v>149</c:v>
                </c:pt>
                <c:pt idx="4">
                  <c:v>181</c:v>
                </c:pt>
                <c:pt idx="5">
                  <c:v>213</c:v>
                </c:pt>
                <c:pt idx="6">
                  <c:v>230</c:v>
                </c:pt>
                <c:pt idx="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1-46F7-A7CC-F702EB068E71}"/>
            </c:ext>
          </c:extLst>
        </c:ser>
        <c:ser>
          <c:idx val="2"/>
          <c:order val="2"/>
          <c:tx>
            <c:strRef>
              <c:f>Borrar!$E$10</c:f>
              <c:strCache>
                <c:ptCount val="1"/>
                <c:pt idx="0">
                  <c:v>Violencia familiar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Borrar!$B$24:$B$31</c:f>
              <c:strCache>
                <c:ptCount val="8"/>
                <c:pt idx="0">
                  <c:v>2022/01</c:v>
                </c:pt>
                <c:pt idx="1">
                  <c:v>2022/02</c:v>
                </c:pt>
                <c:pt idx="2">
                  <c:v>2022/03</c:v>
                </c:pt>
                <c:pt idx="3">
                  <c:v>2022/04</c:v>
                </c:pt>
                <c:pt idx="4">
                  <c:v>2022/05</c:v>
                </c:pt>
                <c:pt idx="5">
                  <c:v>2022/06</c:v>
                </c:pt>
                <c:pt idx="6">
                  <c:v>2022/07</c:v>
                </c:pt>
                <c:pt idx="7">
                  <c:v>2022/08</c:v>
                </c:pt>
              </c:strCache>
            </c:strRef>
          </c:cat>
          <c:val>
            <c:numRef>
              <c:f>Borrar!$E$24:$E$31</c:f>
              <c:numCache>
                <c:formatCode>General</c:formatCode>
                <c:ptCount val="8"/>
                <c:pt idx="0">
                  <c:v>535</c:v>
                </c:pt>
                <c:pt idx="1">
                  <c:v>569</c:v>
                </c:pt>
                <c:pt idx="2">
                  <c:v>619</c:v>
                </c:pt>
                <c:pt idx="3">
                  <c:v>701</c:v>
                </c:pt>
                <c:pt idx="4">
                  <c:v>747</c:v>
                </c:pt>
                <c:pt idx="5">
                  <c:v>729</c:v>
                </c:pt>
                <c:pt idx="6">
                  <c:v>775</c:v>
                </c:pt>
                <c:pt idx="7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1-46F7-A7CC-F702EB068E71}"/>
            </c:ext>
          </c:extLst>
        </c:ser>
        <c:ser>
          <c:idx val="3"/>
          <c:order val="3"/>
          <c:tx>
            <c:strRef>
              <c:f>Borrar!$F$10</c:f>
              <c:strCache>
                <c:ptCount val="1"/>
                <c:pt idx="0">
                  <c:v>Homicidio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Borrar!$B$24:$B$31</c:f>
              <c:strCache>
                <c:ptCount val="8"/>
                <c:pt idx="0">
                  <c:v>2022/01</c:v>
                </c:pt>
                <c:pt idx="1">
                  <c:v>2022/02</c:v>
                </c:pt>
                <c:pt idx="2">
                  <c:v>2022/03</c:v>
                </c:pt>
                <c:pt idx="3">
                  <c:v>2022/04</c:v>
                </c:pt>
                <c:pt idx="4">
                  <c:v>2022/05</c:v>
                </c:pt>
                <c:pt idx="5">
                  <c:v>2022/06</c:v>
                </c:pt>
                <c:pt idx="6">
                  <c:v>2022/07</c:v>
                </c:pt>
                <c:pt idx="7">
                  <c:v>2022/08</c:v>
                </c:pt>
              </c:strCache>
            </c:strRef>
          </c:cat>
          <c:val>
            <c:numRef>
              <c:f>Borrar!$F$24:$F$31</c:f>
              <c:numCache>
                <c:formatCode>General</c:formatCode>
                <c:ptCount val="8"/>
                <c:pt idx="0">
                  <c:v>64</c:v>
                </c:pt>
                <c:pt idx="1">
                  <c:v>75</c:v>
                </c:pt>
                <c:pt idx="2">
                  <c:v>56</c:v>
                </c:pt>
                <c:pt idx="3">
                  <c:v>57</c:v>
                </c:pt>
                <c:pt idx="4">
                  <c:v>89</c:v>
                </c:pt>
                <c:pt idx="5">
                  <c:v>69</c:v>
                </c:pt>
                <c:pt idx="6">
                  <c:v>104</c:v>
                </c:pt>
                <c:pt idx="7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F1-46F7-A7CC-F702EB068E71}"/>
            </c:ext>
          </c:extLst>
        </c:ser>
        <c:ser>
          <c:idx val="4"/>
          <c:order val="4"/>
          <c:tx>
            <c:strRef>
              <c:f>Borrar!$G$10</c:f>
              <c:strCache>
                <c:ptCount val="1"/>
                <c:pt idx="0">
                  <c:v>Abuso sexual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Borrar!$B$24:$B$31</c:f>
              <c:strCache>
                <c:ptCount val="8"/>
                <c:pt idx="0">
                  <c:v>2022/01</c:v>
                </c:pt>
                <c:pt idx="1">
                  <c:v>2022/02</c:v>
                </c:pt>
                <c:pt idx="2">
                  <c:v>2022/03</c:v>
                </c:pt>
                <c:pt idx="3">
                  <c:v>2022/04</c:v>
                </c:pt>
                <c:pt idx="4">
                  <c:v>2022/05</c:v>
                </c:pt>
                <c:pt idx="5">
                  <c:v>2022/06</c:v>
                </c:pt>
                <c:pt idx="6">
                  <c:v>2022/07</c:v>
                </c:pt>
                <c:pt idx="7">
                  <c:v>2022/08</c:v>
                </c:pt>
              </c:strCache>
            </c:strRef>
          </c:cat>
          <c:val>
            <c:numRef>
              <c:f>Borrar!$G$24:$G$31</c:f>
              <c:numCache>
                <c:formatCode>General</c:formatCode>
                <c:ptCount val="8"/>
                <c:pt idx="0">
                  <c:v>39</c:v>
                </c:pt>
                <c:pt idx="1">
                  <c:v>60</c:v>
                </c:pt>
                <c:pt idx="2">
                  <c:v>60</c:v>
                </c:pt>
                <c:pt idx="3">
                  <c:v>69</c:v>
                </c:pt>
                <c:pt idx="4">
                  <c:v>82</c:v>
                </c:pt>
                <c:pt idx="5">
                  <c:v>97</c:v>
                </c:pt>
                <c:pt idx="6">
                  <c:v>63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F1-46F7-A7CC-F702EB06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56719"/>
        <c:axId val="76749407"/>
      </c:barChart>
      <c:catAx>
        <c:axId val="756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407"/>
        <c:crosses val="autoZero"/>
        <c:auto val="1"/>
        <c:lblAlgn val="ctr"/>
        <c:lblOffset val="100"/>
        <c:noMultiLvlLbl val="0"/>
      </c:catAx>
      <c:valAx>
        <c:axId val="767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76200</xdr:rowOff>
    </xdr:from>
    <xdr:to>
      <xdr:col>4</xdr:col>
      <xdr:colOff>686571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" y="76200"/>
          <a:ext cx="4477521" cy="969266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40</xdr:row>
      <xdr:rowOff>0</xdr:rowOff>
    </xdr:from>
    <xdr:to>
      <xdr:col>4</xdr:col>
      <xdr:colOff>667521</xdr:colOff>
      <xdr:row>45</xdr:row>
      <xdr:rowOff>64391</xdr:rowOff>
    </xdr:to>
    <xdr:pic>
      <xdr:nvPicPr>
        <xdr:cNvPr id="3" name="Picture 2" descr="Logo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9077325"/>
          <a:ext cx="4477521" cy="969266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158750</xdr:colOff>
      <xdr:row>76</xdr:row>
      <xdr:rowOff>63500</xdr:rowOff>
    </xdr:from>
    <xdr:to>
      <xdr:col>4</xdr:col>
      <xdr:colOff>644661</xdr:colOff>
      <xdr:row>80</xdr:row>
      <xdr:rowOff>57406</xdr:rowOff>
    </xdr:to>
    <xdr:pic>
      <xdr:nvPicPr>
        <xdr:cNvPr id="4" name="Picture 1" descr="Logo2.png">
          <a:extLst>
            <a:ext uri="{FF2B5EF4-FFF2-40B4-BE49-F238E27FC236}">
              <a16:creationId xmlns:a16="http://schemas.microsoft.com/office/drawing/2014/main" id="{F3C54AB6-6F92-43F2-AC19-BDE3FF2D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750" y="17859375"/>
          <a:ext cx="4470536" cy="946406"/>
        </a:xfrm>
        <a:prstGeom prst="rect">
          <a:avLst/>
        </a:prstGeom>
      </xdr:spPr>
    </xdr:pic>
    <xdr:clientData/>
  </xdr:twoCellAnchor>
  <xdr:oneCellAnchor>
    <xdr:from>
      <xdr:col>0</xdr:col>
      <xdr:colOff>158750</xdr:colOff>
      <xdr:row>111</xdr:row>
      <xdr:rowOff>63500</xdr:rowOff>
    </xdr:from>
    <xdr:ext cx="4472804" cy="973620"/>
    <xdr:pic>
      <xdr:nvPicPr>
        <xdr:cNvPr id="5" name="Picture 1" descr="Logo2.png">
          <a:extLst>
            <a:ext uri="{FF2B5EF4-FFF2-40B4-BE49-F238E27FC236}">
              <a16:creationId xmlns:a16="http://schemas.microsoft.com/office/drawing/2014/main" id="{0DCD1D8A-B49E-478E-B00B-7FA4FB291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750" y="18841357"/>
          <a:ext cx="4472804" cy="97362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154</xdr:row>
      <xdr:rowOff>133350</xdr:rowOff>
    </xdr:from>
    <xdr:ext cx="4472804" cy="973620"/>
    <xdr:pic>
      <xdr:nvPicPr>
        <xdr:cNvPr id="7" name="Picture 1" descr="Logo2.png">
          <a:extLst>
            <a:ext uri="{FF2B5EF4-FFF2-40B4-BE49-F238E27FC236}">
              <a16:creationId xmlns:a16="http://schemas.microsoft.com/office/drawing/2014/main" id="{A55C0472-01AA-48F1-A6FB-B754758B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38014275"/>
          <a:ext cx="4472804" cy="973620"/>
        </a:xfrm>
        <a:prstGeom prst="rect">
          <a:avLst/>
        </a:prstGeom>
      </xdr:spPr>
    </xdr:pic>
    <xdr:clientData/>
  </xdr:oneCellAnchor>
  <xdr:oneCellAnchor>
    <xdr:from>
      <xdr:col>0</xdr:col>
      <xdr:colOff>105833</xdr:colOff>
      <xdr:row>199</xdr:row>
      <xdr:rowOff>10583</xdr:rowOff>
    </xdr:from>
    <xdr:ext cx="4472804" cy="973620"/>
    <xdr:pic>
      <xdr:nvPicPr>
        <xdr:cNvPr id="6" name="Picture 1" descr="Logo2.png">
          <a:extLst>
            <a:ext uri="{FF2B5EF4-FFF2-40B4-BE49-F238E27FC236}">
              <a16:creationId xmlns:a16="http://schemas.microsoft.com/office/drawing/2014/main" id="{6DAE1FF0-2BA5-437E-87C1-048B0C390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833" y="48260000"/>
          <a:ext cx="4472804" cy="97362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433916</xdr:colOff>
      <xdr:row>13</xdr:row>
      <xdr:rowOff>41275</xdr:rowOff>
    </xdr:from>
    <xdr:to>
      <xdr:col>21</xdr:col>
      <xdr:colOff>328083</xdr:colOff>
      <xdr:row>30</xdr:row>
      <xdr:rowOff>52916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12AD88-4D6D-8827-3155-B9114C3ED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Q218"/>
  <sheetViews>
    <sheetView showGridLines="0" tabSelected="1" topLeftCell="A197" zoomScale="90" zoomScaleNormal="90" zoomScaleSheetLayoutView="70" workbookViewId="0">
      <selection activeCell="F225" sqref="F225"/>
    </sheetView>
  </sheetViews>
  <sheetFormatPr defaultColWidth="9.140625" defaultRowHeight="14.25" x14ac:dyDescent="0.2"/>
  <cols>
    <col min="1" max="1" width="7" style="1" customWidth="1"/>
    <col min="2" max="2" width="20" style="1" customWidth="1"/>
    <col min="3" max="3" width="15.140625" style="1" customWidth="1"/>
    <col min="4" max="4" width="17.7109375" style="1" customWidth="1"/>
    <col min="5" max="12" width="15.140625" style="1" customWidth="1"/>
    <col min="13" max="13" width="14.28515625" style="1" customWidth="1"/>
    <col min="14" max="14" width="9.85546875" style="1" customWidth="1"/>
    <col min="15" max="16384" width="9.140625" style="1"/>
  </cols>
  <sheetData>
    <row r="7" spans="2:14" ht="15" x14ac:dyDescent="0.25">
      <c r="B7" s="29" t="s">
        <v>154</v>
      </c>
      <c r="C7" s="29"/>
      <c r="D7" s="29"/>
      <c r="E7" s="29"/>
      <c r="F7" s="29"/>
      <c r="G7" s="29"/>
      <c r="H7" s="29"/>
      <c r="I7" s="29"/>
    </row>
    <row r="8" spans="2:14" x14ac:dyDescent="0.2">
      <c r="B8" s="30" t="s">
        <v>40</v>
      </c>
      <c r="C8" s="30"/>
      <c r="D8" s="30"/>
      <c r="E8" s="30"/>
      <c r="F8" s="30"/>
      <c r="G8" s="30"/>
      <c r="H8" s="30"/>
      <c r="I8" s="30"/>
    </row>
    <row r="10" spans="2:14" ht="30" x14ac:dyDescent="0.2">
      <c r="B10" s="4" t="s">
        <v>0</v>
      </c>
      <c r="C10" s="11" t="s">
        <v>41</v>
      </c>
      <c r="D10" s="11" t="s">
        <v>42</v>
      </c>
      <c r="E10" s="12" t="s">
        <v>43</v>
      </c>
      <c r="F10" s="12" t="s">
        <v>44</v>
      </c>
      <c r="G10" s="12" t="s">
        <v>45</v>
      </c>
      <c r="H10" s="11" t="s">
        <v>46</v>
      </c>
      <c r="I10" s="11" t="s">
        <v>47</v>
      </c>
      <c r="J10" s="11" t="s">
        <v>48</v>
      </c>
      <c r="K10" s="12" t="s">
        <v>49</v>
      </c>
      <c r="L10" s="12" t="s">
        <v>50</v>
      </c>
      <c r="M10" s="12" t="s">
        <v>51</v>
      </c>
      <c r="N10" s="12" t="s">
        <v>108</v>
      </c>
    </row>
    <row r="11" spans="2:14" ht="21" customHeight="1" x14ac:dyDescent="0.25">
      <c r="B11" s="3" t="s">
        <v>1</v>
      </c>
      <c r="C11" s="2">
        <v>401</v>
      </c>
      <c r="D11" s="1">
        <v>82</v>
      </c>
      <c r="E11" s="1">
        <v>357</v>
      </c>
      <c r="F11" s="1">
        <v>212</v>
      </c>
      <c r="G11" s="3">
        <v>144</v>
      </c>
      <c r="H11" s="1">
        <v>86</v>
      </c>
      <c r="I11" s="1">
        <v>110</v>
      </c>
      <c r="J11" s="1">
        <v>29</v>
      </c>
      <c r="K11" s="1">
        <v>36</v>
      </c>
      <c r="L11" s="1">
        <v>8</v>
      </c>
      <c r="M11" s="1">
        <v>370</v>
      </c>
      <c r="N11" s="20">
        <f>SUM(C11:M11)</f>
        <v>1835</v>
      </c>
    </row>
    <row r="12" spans="2:14" ht="21" customHeight="1" x14ac:dyDescent="0.25">
      <c r="B12" s="5" t="s">
        <v>2</v>
      </c>
      <c r="C12" s="6">
        <v>464</v>
      </c>
      <c r="D12" s="7">
        <v>128</v>
      </c>
      <c r="E12" s="7">
        <v>382</v>
      </c>
      <c r="F12" s="7">
        <v>223</v>
      </c>
      <c r="G12" s="5">
        <v>163</v>
      </c>
      <c r="H12" s="7">
        <v>113</v>
      </c>
      <c r="I12" s="7">
        <v>88</v>
      </c>
      <c r="J12" s="7">
        <v>31</v>
      </c>
      <c r="K12" s="7">
        <v>37</v>
      </c>
      <c r="L12" s="7">
        <v>16</v>
      </c>
      <c r="M12" s="7">
        <v>345</v>
      </c>
      <c r="N12" s="21">
        <f t="shared" ref="N12:N23" si="0">SUM(C12:M12)</f>
        <v>1990</v>
      </c>
    </row>
    <row r="13" spans="2:14" ht="21" customHeight="1" x14ac:dyDescent="0.25">
      <c r="B13" s="3" t="s">
        <v>3</v>
      </c>
      <c r="C13" s="2">
        <v>461</v>
      </c>
      <c r="D13" s="1">
        <v>144</v>
      </c>
      <c r="E13" s="1">
        <v>435</v>
      </c>
      <c r="F13" s="1">
        <v>243</v>
      </c>
      <c r="G13" s="3">
        <v>203</v>
      </c>
      <c r="H13" s="1">
        <v>154</v>
      </c>
      <c r="I13" s="1">
        <v>96</v>
      </c>
      <c r="J13" s="1">
        <v>24</v>
      </c>
      <c r="K13" s="1">
        <v>44</v>
      </c>
      <c r="L13" s="1">
        <v>15</v>
      </c>
      <c r="M13" s="1">
        <v>432</v>
      </c>
      <c r="N13" s="20">
        <f t="shared" si="0"/>
        <v>2251</v>
      </c>
    </row>
    <row r="14" spans="2:14" ht="21" customHeight="1" x14ac:dyDescent="0.25">
      <c r="B14" s="5" t="s">
        <v>5</v>
      </c>
      <c r="C14" s="6">
        <v>438</v>
      </c>
      <c r="D14" s="7">
        <v>145</v>
      </c>
      <c r="E14" s="7">
        <v>468</v>
      </c>
      <c r="F14" s="7">
        <v>230</v>
      </c>
      <c r="G14" s="5">
        <v>219</v>
      </c>
      <c r="H14" s="7">
        <v>138</v>
      </c>
      <c r="I14" s="7">
        <v>93</v>
      </c>
      <c r="J14" s="7">
        <v>19</v>
      </c>
      <c r="K14" s="7">
        <v>40</v>
      </c>
      <c r="L14" s="7">
        <v>21</v>
      </c>
      <c r="M14" s="7">
        <v>344</v>
      </c>
      <c r="N14" s="21">
        <f t="shared" si="0"/>
        <v>2155</v>
      </c>
    </row>
    <row r="15" spans="2:14" ht="21" customHeight="1" x14ac:dyDescent="0.25">
      <c r="B15" s="3" t="s">
        <v>6</v>
      </c>
      <c r="C15" s="2">
        <v>448</v>
      </c>
      <c r="D15" s="1">
        <v>154</v>
      </c>
      <c r="E15" s="1">
        <v>518</v>
      </c>
      <c r="F15" s="1">
        <v>227</v>
      </c>
      <c r="G15" s="3">
        <v>242</v>
      </c>
      <c r="H15" s="1">
        <v>142</v>
      </c>
      <c r="I15" s="1">
        <v>77</v>
      </c>
      <c r="J15" s="1">
        <v>24</v>
      </c>
      <c r="K15" s="1">
        <v>66</v>
      </c>
      <c r="L15" s="1">
        <v>27</v>
      </c>
      <c r="M15" s="1">
        <v>334</v>
      </c>
      <c r="N15" s="20">
        <f t="shared" si="0"/>
        <v>2259</v>
      </c>
    </row>
    <row r="16" spans="2:14" ht="21" customHeight="1" x14ac:dyDescent="0.25">
      <c r="B16" s="5" t="s">
        <v>7</v>
      </c>
      <c r="C16" s="6">
        <v>473</v>
      </c>
      <c r="D16" s="7">
        <v>108</v>
      </c>
      <c r="E16" s="7">
        <v>583</v>
      </c>
      <c r="F16" s="7">
        <v>207</v>
      </c>
      <c r="G16" s="5">
        <v>256</v>
      </c>
      <c r="H16" s="7">
        <v>172</v>
      </c>
      <c r="I16" s="7">
        <v>73</v>
      </c>
      <c r="J16" s="7">
        <v>24</v>
      </c>
      <c r="K16" s="7">
        <v>50</v>
      </c>
      <c r="L16" s="7">
        <v>24</v>
      </c>
      <c r="M16" s="7">
        <v>336</v>
      </c>
      <c r="N16" s="21">
        <f t="shared" si="0"/>
        <v>2306</v>
      </c>
    </row>
    <row r="17" spans="2:14" ht="21" customHeight="1" x14ac:dyDescent="0.25">
      <c r="B17" s="3" t="s">
        <v>8</v>
      </c>
      <c r="C17" s="2">
        <v>479</v>
      </c>
      <c r="D17" s="1">
        <v>148</v>
      </c>
      <c r="E17" s="1">
        <v>622</v>
      </c>
      <c r="F17" s="1">
        <v>234</v>
      </c>
      <c r="G17" s="3">
        <v>194</v>
      </c>
      <c r="H17" s="1">
        <v>167</v>
      </c>
      <c r="I17" s="1">
        <v>96</v>
      </c>
      <c r="J17" s="1">
        <v>39</v>
      </c>
      <c r="K17" s="1">
        <v>41</v>
      </c>
      <c r="L17" s="1">
        <v>25</v>
      </c>
      <c r="M17" s="1">
        <v>373</v>
      </c>
      <c r="N17" s="20">
        <f t="shared" si="0"/>
        <v>2418</v>
      </c>
    </row>
    <row r="18" spans="2:14" ht="21" customHeight="1" x14ac:dyDescent="0.25">
      <c r="B18" s="5" t="s">
        <v>9</v>
      </c>
      <c r="C18" s="6">
        <v>439</v>
      </c>
      <c r="D18" s="7">
        <v>146</v>
      </c>
      <c r="E18" s="7">
        <v>684</v>
      </c>
      <c r="F18" s="7">
        <v>278</v>
      </c>
      <c r="G18" s="5">
        <v>236</v>
      </c>
      <c r="H18" s="7">
        <v>156</v>
      </c>
      <c r="I18" s="7">
        <v>71</v>
      </c>
      <c r="J18" s="7">
        <v>27</v>
      </c>
      <c r="K18" s="7">
        <v>40</v>
      </c>
      <c r="L18" s="7">
        <v>21</v>
      </c>
      <c r="M18" s="7">
        <v>358</v>
      </c>
      <c r="N18" s="21">
        <f t="shared" si="0"/>
        <v>2456</v>
      </c>
    </row>
    <row r="19" spans="2:14" ht="21" customHeight="1" x14ac:dyDescent="0.25">
      <c r="B19" s="3" t="s">
        <v>10</v>
      </c>
      <c r="C19" s="2">
        <v>489</v>
      </c>
      <c r="D19" s="1">
        <v>127</v>
      </c>
      <c r="E19" s="1">
        <v>590</v>
      </c>
      <c r="F19" s="1">
        <v>206</v>
      </c>
      <c r="G19" s="3">
        <v>237</v>
      </c>
      <c r="H19" s="1">
        <v>162</v>
      </c>
      <c r="I19" s="1">
        <v>88</v>
      </c>
      <c r="J19" s="1">
        <v>19</v>
      </c>
      <c r="K19" s="1">
        <v>38</v>
      </c>
      <c r="L19" s="1">
        <v>28</v>
      </c>
      <c r="M19" s="1">
        <v>363</v>
      </c>
      <c r="N19" s="20">
        <f t="shared" si="0"/>
        <v>2347</v>
      </c>
    </row>
    <row r="20" spans="2:14" ht="21" customHeight="1" x14ac:dyDescent="0.25">
      <c r="B20" s="5" t="s">
        <v>11</v>
      </c>
      <c r="C20" s="6">
        <v>431</v>
      </c>
      <c r="D20" s="7">
        <v>222</v>
      </c>
      <c r="E20" s="7">
        <v>551</v>
      </c>
      <c r="F20" s="7">
        <v>221</v>
      </c>
      <c r="G20" s="5">
        <v>188</v>
      </c>
      <c r="H20" s="7">
        <v>114</v>
      </c>
      <c r="I20" s="7">
        <v>68</v>
      </c>
      <c r="J20" s="7">
        <v>28</v>
      </c>
      <c r="K20" s="7">
        <v>29</v>
      </c>
      <c r="L20" s="7">
        <v>30</v>
      </c>
      <c r="M20" s="7">
        <v>373</v>
      </c>
      <c r="N20" s="21">
        <f t="shared" si="0"/>
        <v>2255</v>
      </c>
    </row>
    <row r="21" spans="2:14" ht="21" customHeight="1" x14ac:dyDescent="0.25">
      <c r="B21" s="3" t="s">
        <v>12</v>
      </c>
      <c r="C21" s="2">
        <v>416</v>
      </c>
      <c r="D21" s="1">
        <v>112</v>
      </c>
      <c r="E21" s="1">
        <v>473</v>
      </c>
      <c r="F21" s="1">
        <v>194</v>
      </c>
      <c r="G21" s="3">
        <v>153</v>
      </c>
      <c r="H21" s="1">
        <v>105</v>
      </c>
      <c r="I21" s="1">
        <v>84</v>
      </c>
      <c r="J21" s="1">
        <v>17</v>
      </c>
      <c r="K21" s="1">
        <v>34</v>
      </c>
      <c r="L21" s="1">
        <v>15</v>
      </c>
      <c r="M21" s="1">
        <v>317</v>
      </c>
      <c r="N21" s="20">
        <f>SUM(C21:M21)</f>
        <v>1920</v>
      </c>
    </row>
    <row r="22" spans="2:14" ht="21" customHeight="1" x14ac:dyDescent="0.25">
      <c r="B22" s="5" t="s">
        <v>13</v>
      </c>
      <c r="C22" s="6">
        <v>429</v>
      </c>
      <c r="D22" s="7">
        <v>131</v>
      </c>
      <c r="E22" s="7">
        <v>434</v>
      </c>
      <c r="F22" s="7">
        <v>224</v>
      </c>
      <c r="G22" s="5">
        <v>173</v>
      </c>
      <c r="H22" s="7">
        <v>73</v>
      </c>
      <c r="I22" s="7">
        <v>78</v>
      </c>
      <c r="J22" s="7">
        <v>24</v>
      </c>
      <c r="K22" s="7">
        <v>38</v>
      </c>
      <c r="L22" s="7">
        <v>26</v>
      </c>
      <c r="M22" s="7">
        <v>317</v>
      </c>
      <c r="N22" s="21">
        <f>SUM(C22:M22)</f>
        <v>1947</v>
      </c>
    </row>
    <row r="23" spans="2:14" ht="21" customHeight="1" x14ac:dyDescent="0.25">
      <c r="B23" s="8" t="s">
        <v>4</v>
      </c>
      <c r="C23" s="9">
        <f>SUM(C11:C22)</f>
        <v>5368</v>
      </c>
      <c r="D23" s="9">
        <f t="shared" ref="D23:M23" si="1">SUM(D11:D22)</f>
        <v>1647</v>
      </c>
      <c r="E23" s="9">
        <f t="shared" si="1"/>
        <v>6097</v>
      </c>
      <c r="F23" s="9">
        <f t="shared" si="1"/>
        <v>2699</v>
      </c>
      <c r="G23" s="9">
        <f t="shared" si="1"/>
        <v>2408</v>
      </c>
      <c r="H23" s="9">
        <f t="shared" si="1"/>
        <v>1582</v>
      </c>
      <c r="I23" s="9">
        <f t="shared" si="1"/>
        <v>1022</v>
      </c>
      <c r="J23" s="9">
        <f t="shared" si="1"/>
        <v>305</v>
      </c>
      <c r="K23" s="9">
        <f t="shared" si="1"/>
        <v>493</v>
      </c>
      <c r="L23" s="9">
        <f t="shared" si="1"/>
        <v>256</v>
      </c>
      <c r="M23" s="9">
        <f t="shared" si="1"/>
        <v>4262</v>
      </c>
      <c r="N23" s="9">
        <f t="shared" si="0"/>
        <v>26139</v>
      </c>
    </row>
    <row r="24" spans="2:14" ht="21" customHeight="1" x14ac:dyDescent="0.25">
      <c r="B24" s="3" t="s">
        <v>14</v>
      </c>
      <c r="C24" s="2">
        <v>463</v>
      </c>
      <c r="D24" s="1">
        <v>214</v>
      </c>
      <c r="E24" s="1">
        <v>528</v>
      </c>
      <c r="F24" s="1">
        <v>247</v>
      </c>
      <c r="G24" s="1">
        <v>141</v>
      </c>
      <c r="H24" s="1">
        <v>103</v>
      </c>
      <c r="I24" s="1">
        <v>71</v>
      </c>
      <c r="J24" s="1">
        <v>33</v>
      </c>
      <c r="K24" s="1">
        <v>36</v>
      </c>
      <c r="L24" s="1">
        <v>22</v>
      </c>
      <c r="M24" s="1">
        <v>269</v>
      </c>
      <c r="N24" s="20">
        <f>SUM(C24:M24)</f>
        <v>2127</v>
      </c>
    </row>
    <row r="25" spans="2:14" ht="21" customHeight="1" x14ac:dyDescent="0.25">
      <c r="B25" s="5" t="s">
        <v>15</v>
      </c>
      <c r="C25" s="6">
        <v>368</v>
      </c>
      <c r="D25" s="7">
        <v>223</v>
      </c>
      <c r="E25" s="7">
        <v>517</v>
      </c>
      <c r="F25" s="7">
        <v>205</v>
      </c>
      <c r="G25" s="5">
        <v>162</v>
      </c>
      <c r="H25" s="7">
        <v>122</v>
      </c>
      <c r="I25" s="7">
        <v>59</v>
      </c>
      <c r="J25" s="7">
        <v>23</v>
      </c>
      <c r="K25" s="7">
        <v>38</v>
      </c>
      <c r="L25" s="7">
        <v>14</v>
      </c>
      <c r="M25" s="7">
        <v>298</v>
      </c>
      <c r="N25" s="21">
        <f t="shared" ref="N25:N36" si="2">SUM(C25:M25)</f>
        <v>2029</v>
      </c>
    </row>
    <row r="26" spans="2:14" ht="21" customHeight="1" x14ac:dyDescent="0.25">
      <c r="B26" s="3" t="s">
        <v>17</v>
      </c>
      <c r="C26" s="2">
        <v>395</v>
      </c>
      <c r="D26" s="1">
        <v>267</v>
      </c>
      <c r="E26" s="1">
        <v>569</v>
      </c>
      <c r="F26" s="1">
        <v>224</v>
      </c>
      <c r="G26" s="1">
        <v>179</v>
      </c>
      <c r="H26" s="1">
        <v>145</v>
      </c>
      <c r="I26" s="1">
        <v>59</v>
      </c>
      <c r="J26" s="1">
        <v>30</v>
      </c>
      <c r="K26" s="1">
        <v>25</v>
      </c>
      <c r="L26" s="1">
        <v>14</v>
      </c>
      <c r="M26" s="1">
        <v>312</v>
      </c>
      <c r="N26" s="20">
        <f t="shared" si="2"/>
        <v>2219</v>
      </c>
    </row>
    <row r="27" spans="2:14" ht="21" customHeight="1" x14ac:dyDescent="0.25">
      <c r="B27" s="5" t="s">
        <v>18</v>
      </c>
      <c r="C27" s="6">
        <v>353</v>
      </c>
      <c r="D27" s="7">
        <v>189</v>
      </c>
      <c r="E27" s="7">
        <v>579</v>
      </c>
      <c r="F27" s="7">
        <v>211</v>
      </c>
      <c r="G27" s="7">
        <v>157</v>
      </c>
      <c r="H27" s="7">
        <v>136</v>
      </c>
      <c r="I27" s="7">
        <v>57</v>
      </c>
      <c r="J27" s="7">
        <v>27</v>
      </c>
      <c r="K27" s="7">
        <v>43</v>
      </c>
      <c r="L27" s="7">
        <v>20</v>
      </c>
      <c r="M27" s="7">
        <v>342</v>
      </c>
      <c r="N27" s="21">
        <f t="shared" si="2"/>
        <v>2114</v>
      </c>
    </row>
    <row r="28" spans="2:14" ht="21" customHeight="1" x14ac:dyDescent="0.25">
      <c r="B28" s="3" t="s">
        <v>19</v>
      </c>
      <c r="C28" s="2">
        <v>344</v>
      </c>
      <c r="D28" s="1">
        <v>221</v>
      </c>
      <c r="E28" s="1">
        <v>679</v>
      </c>
      <c r="F28" s="1">
        <v>252</v>
      </c>
      <c r="G28" s="1">
        <v>231</v>
      </c>
      <c r="H28" s="1">
        <v>161</v>
      </c>
      <c r="I28" s="1">
        <v>72</v>
      </c>
      <c r="J28" s="1">
        <v>36</v>
      </c>
      <c r="K28" s="1">
        <v>50</v>
      </c>
      <c r="L28" s="1">
        <v>24</v>
      </c>
      <c r="M28" s="1">
        <v>354</v>
      </c>
      <c r="N28" s="20">
        <f t="shared" si="2"/>
        <v>2424</v>
      </c>
    </row>
    <row r="29" spans="2:14" ht="21" customHeight="1" x14ac:dyDescent="0.25">
      <c r="B29" s="5" t="s">
        <v>20</v>
      </c>
      <c r="C29" s="6">
        <v>427</v>
      </c>
      <c r="D29" s="7">
        <v>145</v>
      </c>
      <c r="E29" s="7">
        <v>641</v>
      </c>
      <c r="F29" s="7">
        <v>225</v>
      </c>
      <c r="G29" s="7">
        <v>202</v>
      </c>
      <c r="H29" s="7">
        <v>160</v>
      </c>
      <c r="I29" s="7">
        <v>80</v>
      </c>
      <c r="J29" s="7">
        <v>33</v>
      </c>
      <c r="K29" s="7">
        <v>42</v>
      </c>
      <c r="L29" s="7">
        <v>20</v>
      </c>
      <c r="M29" s="7">
        <v>293</v>
      </c>
      <c r="N29" s="21">
        <f t="shared" si="2"/>
        <v>2268</v>
      </c>
    </row>
    <row r="30" spans="2:14" ht="21" customHeight="1" x14ac:dyDescent="0.25">
      <c r="B30" s="3" t="s">
        <v>21</v>
      </c>
      <c r="C30" s="2">
        <v>360</v>
      </c>
      <c r="D30" s="1">
        <v>154</v>
      </c>
      <c r="E30" s="1">
        <v>686</v>
      </c>
      <c r="F30" s="1">
        <v>209</v>
      </c>
      <c r="G30" s="1">
        <v>171</v>
      </c>
      <c r="H30" s="1">
        <v>109</v>
      </c>
      <c r="I30" s="1">
        <v>78</v>
      </c>
      <c r="J30" s="1">
        <v>49</v>
      </c>
      <c r="K30" s="1">
        <v>56</v>
      </c>
      <c r="L30" s="1">
        <v>10</v>
      </c>
      <c r="M30" s="1">
        <v>268</v>
      </c>
      <c r="N30" s="20">
        <f t="shared" si="2"/>
        <v>2150</v>
      </c>
    </row>
    <row r="31" spans="2:14" ht="21" customHeight="1" x14ac:dyDescent="0.25">
      <c r="B31" s="5" t="s">
        <v>22</v>
      </c>
      <c r="C31" s="6">
        <v>388</v>
      </c>
      <c r="D31" s="7">
        <v>139</v>
      </c>
      <c r="E31" s="7">
        <v>557</v>
      </c>
      <c r="F31" s="7">
        <v>196</v>
      </c>
      <c r="G31" s="7">
        <v>162</v>
      </c>
      <c r="H31" s="7">
        <v>121</v>
      </c>
      <c r="I31" s="7">
        <v>84</v>
      </c>
      <c r="J31" s="7">
        <v>47</v>
      </c>
      <c r="K31" s="7">
        <v>30</v>
      </c>
      <c r="L31" s="7">
        <v>20</v>
      </c>
      <c r="M31" s="7">
        <v>256</v>
      </c>
      <c r="N31" s="21">
        <f t="shared" si="2"/>
        <v>2000</v>
      </c>
    </row>
    <row r="32" spans="2:14" ht="21" customHeight="1" x14ac:dyDescent="0.25">
      <c r="B32" s="3" t="s">
        <v>23</v>
      </c>
      <c r="C32" s="2">
        <v>416</v>
      </c>
      <c r="D32" s="1">
        <v>112</v>
      </c>
      <c r="E32" s="1">
        <v>472</v>
      </c>
      <c r="F32" s="1">
        <v>225</v>
      </c>
      <c r="G32" s="1">
        <v>151</v>
      </c>
      <c r="H32" s="1">
        <v>118</v>
      </c>
      <c r="I32" s="1">
        <v>77</v>
      </c>
      <c r="J32" s="1">
        <v>54</v>
      </c>
      <c r="K32" s="1">
        <v>32</v>
      </c>
      <c r="L32" s="1">
        <v>10</v>
      </c>
      <c r="M32" s="1">
        <v>252</v>
      </c>
      <c r="N32" s="20">
        <f t="shared" si="2"/>
        <v>1919</v>
      </c>
    </row>
    <row r="33" spans="2:14" ht="21" customHeight="1" x14ac:dyDescent="0.25">
      <c r="B33" s="5" t="s">
        <v>24</v>
      </c>
      <c r="C33" s="6">
        <v>455</v>
      </c>
      <c r="D33" s="7">
        <v>291</v>
      </c>
      <c r="E33" s="7">
        <v>494</v>
      </c>
      <c r="F33" s="7">
        <v>190</v>
      </c>
      <c r="G33" s="7">
        <v>179</v>
      </c>
      <c r="H33" s="7">
        <v>118</v>
      </c>
      <c r="I33" s="7">
        <v>58</v>
      </c>
      <c r="J33" s="7">
        <v>80</v>
      </c>
      <c r="K33" s="7">
        <v>37</v>
      </c>
      <c r="L33" s="7">
        <v>14</v>
      </c>
      <c r="M33" s="7">
        <v>272</v>
      </c>
      <c r="N33" s="21">
        <f t="shared" si="2"/>
        <v>2188</v>
      </c>
    </row>
    <row r="34" spans="2:14" ht="21" customHeight="1" x14ac:dyDescent="0.25">
      <c r="B34" s="3" t="s">
        <v>25</v>
      </c>
      <c r="C34" s="2">
        <v>387</v>
      </c>
      <c r="D34" s="1">
        <v>428</v>
      </c>
      <c r="E34" s="1">
        <v>402</v>
      </c>
      <c r="F34" s="1">
        <v>202</v>
      </c>
      <c r="G34" s="1">
        <v>149</v>
      </c>
      <c r="H34" s="1">
        <v>117</v>
      </c>
      <c r="I34" s="1">
        <v>88</v>
      </c>
      <c r="J34" s="1">
        <v>39</v>
      </c>
      <c r="K34" s="1">
        <v>33</v>
      </c>
      <c r="L34" s="1">
        <v>14</v>
      </c>
      <c r="M34" s="1">
        <v>262</v>
      </c>
      <c r="N34" s="20">
        <f t="shared" si="2"/>
        <v>2121</v>
      </c>
    </row>
    <row r="35" spans="2:14" ht="21" customHeight="1" x14ac:dyDescent="0.25">
      <c r="B35" s="5" t="s">
        <v>26</v>
      </c>
      <c r="C35" s="6">
        <v>395</v>
      </c>
      <c r="D35" s="7">
        <v>396</v>
      </c>
      <c r="E35" s="7">
        <v>389</v>
      </c>
      <c r="F35" s="7">
        <v>239</v>
      </c>
      <c r="G35" s="7">
        <v>118</v>
      </c>
      <c r="H35" s="7">
        <v>93</v>
      </c>
      <c r="I35" s="7">
        <v>75</v>
      </c>
      <c r="J35" s="7">
        <v>51</v>
      </c>
      <c r="K35" s="7">
        <v>38</v>
      </c>
      <c r="L35" s="7">
        <v>14</v>
      </c>
      <c r="M35" s="7">
        <v>237</v>
      </c>
      <c r="N35" s="21">
        <f t="shared" si="2"/>
        <v>2045</v>
      </c>
    </row>
    <row r="36" spans="2:14" ht="21" customHeight="1" thickBot="1" x14ac:dyDescent="0.3">
      <c r="B36" s="8" t="s">
        <v>16</v>
      </c>
      <c r="C36" s="9">
        <f>SUM(C24:C35)</f>
        <v>4751</v>
      </c>
      <c r="D36" s="9">
        <f t="shared" ref="D36:M36" si="3">SUM(D24:D35)</f>
        <v>2779</v>
      </c>
      <c r="E36" s="9">
        <f t="shared" si="3"/>
        <v>6513</v>
      </c>
      <c r="F36" s="9">
        <f t="shared" si="3"/>
        <v>2625</v>
      </c>
      <c r="G36" s="9">
        <f t="shared" si="3"/>
        <v>2002</v>
      </c>
      <c r="H36" s="9">
        <f t="shared" si="3"/>
        <v>1503</v>
      </c>
      <c r="I36" s="9">
        <f t="shared" si="3"/>
        <v>858</v>
      </c>
      <c r="J36" s="9">
        <f t="shared" si="3"/>
        <v>502</v>
      </c>
      <c r="K36" s="9">
        <f t="shared" si="3"/>
        <v>460</v>
      </c>
      <c r="L36" s="9">
        <f t="shared" si="3"/>
        <v>196</v>
      </c>
      <c r="M36" s="9">
        <f t="shared" si="3"/>
        <v>3415</v>
      </c>
      <c r="N36" s="9">
        <f t="shared" si="2"/>
        <v>25604</v>
      </c>
    </row>
    <row r="37" spans="2:14" ht="15" thickTop="1" x14ac:dyDescent="0.2">
      <c r="B37" s="22"/>
      <c r="C37" s="23"/>
      <c r="D37" s="24"/>
      <c r="E37" s="24"/>
      <c r="F37" s="24"/>
      <c r="G37" s="22"/>
      <c r="H37" s="24"/>
      <c r="I37" s="24"/>
      <c r="J37" s="24"/>
      <c r="K37" s="24"/>
      <c r="L37" s="24"/>
      <c r="M37" s="24"/>
      <c r="N37" s="24"/>
    </row>
    <row r="38" spans="2:14" x14ac:dyDescent="0.2">
      <c r="B38" s="3"/>
      <c r="C38" s="2"/>
      <c r="G38" s="3"/>
    </row>
    <row r="39" spans="2:14" x14ac:dyDescent="0.2">
      <c r="B39" s="3"/>
      <c r="C39" s="2"/>
      <c r="G39" s="3"/>
    </row>
    <row r="40" spans="2:14" x14ac:dyDescent="0.2">
      <c r="B40" s="3"/>
      <c r="C40" s="2"/>
      <c r="G40" s="3"/>
    </row>
    <row r="41" spans="2:14" x14ac:dyDescent="0.2">
      <c r="B41" s="3"/>
      <c r="C41" s="2"/>
      <c r="G41" s="3"/>
    </row>
    <row r="42" spans="2:14" x14ac:dyDescent="0.2">
      <c r="B42" s="3"/>
      <c r="C42" s="2"/>
      <c r="G42" s="3"/>
    </row>
    <row r="43" spans="2:14" x14ac:dyDescent="0.2">
      <c r="B43" s="3"/>
      <c r="C43" s="2"/>
      <c r="G43" s="3"/>
    </row>
    <row r="44" spans="2:14" x14ac:dyDescent="0.2">
      <c r="B44" s="3"/>
      <c r="C44" s="2"/>
      <c r="G44" s="3"/>
    </row>
    <row r="45" spans="2:14" x14ac:dyDescent="0.2">
      <c r="B45" s="3"/>
      <c r="C45" s="2"/>
      <c r="G45" s="3"/>
    </row>
    <row r="46" spans="2:14" ht="6" customHeight="1" x14ac:dyDescent="0.2">
      <c r="B46" s="3"/>
      <c r="C46" s="2"/>
      <c r="G46" s="3"/>
    </row>
    <row r="47" spans="2:14" ht="15" x14ac:dyDescent="0.25">
      <c r="B47" s="29" t="s">
        <v>65</v>
      </c>
      <c r="C47" s="29"/>
      <c r="D47" s="29"/>
      <c r="E47" s="29"/>
      <c r="F47" s="29"/>
      <c r="G47" s="29"/>
      <c r="H47" s="29"/>
      <c r="I47" s="29"/>
    </row>
    <row r="48" spans="2:14" ht="15" x14ac:dyDescent="0.25">
      <c r="B48" s="10"/>
      <c r="C48" s="10"/>
      <c r="D48" s="10"/>
      <c r="E48" s="10"/>
      <c r="F48" s="10"/>
      <c r="G48" s="10"/>
      <c r="H48" s="10"/>
      <c r="I48" s="10"/>
    </row>
    <row r="49" spans="2:14" ht="27.6" customHeight="1" x14ac:dyDescent="0.2">
      <c r="B49" s="4" t="s">
        <v>0</v>
      </c>
      <c r="C49" s="11" t="s">
        <v>41</v>
      </c>
      <c r="D49" s="11" t="s">
        <v>42</v>
      </c>
      <c r="E49" s="12" t="s">
        <v>43</v>
      </c>
      <c r="F49" s="12" t="s">
        <v>44</v>
      </c>
      <c r="G49" s="12" t="s">
        <v>45</v>
      </c>
      <c r="H49" s="11" t="s">
        <v>46</v>
      </c>
      <c r="I49" s="11" t="s">
        <v>47</v>
      </c>
      <c r="J49" s="11" t="s">
        <v>48</v>
      </c>
      <c r="K49" s="12" t="s">
        <v>49</v>
      </c>
      <c r="L49" s="12" t="s">
        <v>50</v>
      </c>
      <c r="M49" s="12" t="s">
        <v>51</v>
      </c>
      <c r="N49" s="12" t="s">
        <v>108</v>
      </c>
    </row>
    <row r="50" spans="2:14" ht="21" customHeight="1" x14ac:dyDescent="0.25">
      <c r="B50" s="3" t="s">
        <v>27</v>
      </c>
      <c r="C50" s="2">
        <v>404</v>
      </c>
      <c r="D50" s="1">
        <v>720</v>
      </c>
      <c r="E50" s="1">
        <v>398</v>
      </c>
      <c r="F50" s="1">
        <v>221</v>
      </c>
      <c r="G50" s="3">
        <v>139</v>
      </c>
      <c r="H50" s="1">
        <v>116</v>
      </c>
      <c r="I50" s="1">
        <v>90</v>
      </c>
      <c r="J50" s="1">
        <v>49</v>
      </c>
      <c r="K50" s="1">
        <v>26</v>
      </c>
      <c r="L50" s="1">
        <v>31</v>
      </c>
      <c r="M50" s="1">
        <v>256</v>
      </c>
      <c r="N50" s="20">
        <f>SUM(C50:M50)</f>
        <v>2450</v>
      </c>
    </row>
    <row r="51" spans="2:14" ht="21" customHeight="1" x14ac:dyDescent="0.25">
      <c r="B51" s="5" t="s">
        <v>28</v>
      </c>
      <c r="C51" s="6">
        <v>433</v>
      </c>
      <c r="D51" s="7">
        <v>641</v>
      </c>
      <c r="E51" s="7">
        <v>424</v>
      </c>
      <c r="F51" s="7">
        <v>224</v>
      </c>
      <c r="G51" s="5">
        <v>148</v>
      </c>
      <c r="H51" s="7">
        <v>107</v>
      </c>
      <c r="I51" s="7">
        <v>67</v>
      </c>
      <c r="J51" s="7">
        <v>71</v>
      </c>
      <c r="K51" s="7">
        <v>36</v>
      </c>
      <c r="L51" s="7">
        <v>29</v>
      </c>
      <c r="M51" s="7">
        <v>366</v>
      </c>
      <c r="N51" s="21">
        <f t="shared" ref="N51:N75" si="4">SUM(C51:M51)</f>
        <v>2546</v>
      </c>
    </row>
    <row r="52" spans="2:14" ht="21" customHeight="1" x14ac:dyDescent="0.25">
      <c r="B52" s="3" t="s">
        <v>29</v>
      </c>
      <c r="C52" s="2">
        <v>566</v>
      </c>
      <c r="D52" s="1">
        <v>599</v>
      </c>
      <c r="E52" s="1">
        <v>536</v>
      </c>
      <c r="F52" s="1">
        <v>216</v>
      </c>
      <c r="G52" s="3">
        <v>179</v>
      </c>
      <c r="H52" s="1">
        <v>136</v>
      </c>
      <c r="I52" s="1">
        <v>86</v>
      </c>
      <c r="J52" s="1">
        <v>58</v>
      </c>
      <c r="K52" s="1">
        <v>38</v>
      </c>
      <c r="L52" s="1">
        <v>27</v>
      </c>
      <c r="M52" s="1">
        <v>385</v>
      </c>
      <c r="N52" s="20">
        <f t="shared" si="4"/>
        <v>2826</v>
      </c>
    </row>
    <row r="53" spans="2:14" ht="21" customHeight="1" x14ac:dyDescent="0.25">
      <c r="B53" s="5" t="s">
        <v>31</v>
      </c>
      <c r="C53" s="6">
        <v>482</v>
      </c>
      <c r="D53" s="7">
        <v>622</v>
      </c>
      <c r="E53" s="7">
        <v>503</v>
      </c>
      <c r="F53" s="7">
        <v>256</v>
      </c>
      <c r="G53" s="5">
        <v>217</v>
      </c>
      <c r="H53" s="7">
        <v>154</v>
      </c>
      <c r="I53" s="7">
        <v>89</v>
      </c>
      <c r="J53" s="7">
        <v>28</v>
      </c>
      <c r="K53" s="7">
        <v>42</v>
      </c>
      <c r="L53" s="7">
        <v>38</v>
      </c>
      <c r="M53" s="7">
        <v>431</v>
      </c>
      <c r="N53" s="21">
        <f t="shared" si="4"/>
        <v>2862</v>
      </c>
    </row>
    <row r="54" spans="2:14" ht="21" customHeight="1" x14ac:dyDescent="0.25">
      <c r="B54" s="3" t="s">
        <v>32</v>
      </c>
      <c r="C54" s="2">
        <v>535</v>
      </c>
      <c r="D54" s="1">
        <v>482</v>
      </c>
      <c r="E54" s="1">
        <v>578</v>
      </c>
      <c r="F54" s="1">
        <v>278</v>
      </c>
      <c r="G54" s="3">
        <v>198</v>
      </c>
      <c r="H54" s="1">
        <v>149</v>
      </c>
      <c r="I54" s="1">
        <v>117</v>
      </c>
      <c r="J54" s="1">
        <v>46</v>
      </c>
      <c r="K54" s="1">
        <v>56</v>
      </c>
      <c r="L54" s="1">
        <v>23</v>
      </c>
      <c r="M54" s="1">
        <v>384</v>
      </c>
      <c r="N54" s="20">
        <f t="shared" si="4"/>
        <v>2846</v>
      </c>
    </row>
    <row r="55" spans="2:14" ht="21" customHeight="1" x14ac:dyDescent="0.25">
      <c r="B55" s="5" t="s">
        <v>33</v>
      </c>
      <c r="C55" s="6">
        <v>516</v>
      </c>
      <c r="D55" s="7">
        <v>573</v>
      </c>
      <c r="E55" s="7">
        <v>650</v>
      </c>
      <c r="F55" s="7">
        <v>265</v>
      </c>
      <c r="G55" s="5">
        <v>237</v>
      </c>
      <c r="H55" s="7">
        <v>158</v>
      </c>
      <c r="I55" s="7">
        <v>107</v>
      </c>
      <c r="J55" s="7">
        <v>70</v>
      </c>
      <c r="K55" s="7">
        <v>41</v>
      </c>
      <c r="L55" s="7">
        <v>33</v>
      </c>
      <c r="M55" s="7">
        <v>454</v>
      </c>
      <c r="N55" s="21">
        <f t="shared" si="4"/>
        <v>3104</v>
      </c>
    </row>
    <row r="56" spans="2:14" ht="21" customHeight="1" x14ac:dyDescent="0.25">
      <c r="B56" s="3" t="s">
        <v>34</v>
      </c>
      <c r="C56" s="2">
        <v>583</v>
      </c>
      <c r="D56" s="1">
        <v>619</v>
      </c>
      <c r="E56" s="1">
        <v>645</v>
      </c>
      <c r="F56" s="1">
        <v>251</v>
      </c>
      <c r="G56" s="3">
        <v>197</v>
      </c>
      <c r="H56" s="1">
        <v>163</v>
      </c>
      <c r="I56" s="1">
        <v>86</v>
      </c>
      <c r="J56" s="1">
        <v>47</v>
      </c>
      <c r="K56" s="1">
        <v>66</v>
      </c>
      <c r="L56" s="1">
        <v>38</v>
      </c>
      <c r="M56" s="1">
        <v>492</v>
      </c>
      <c r="N56" s="20">
        <f t="shared" si="4"/>
        <v>3187</v>
      </c>
    </row>
    <row r="57" spans="2:14" ht="21" customHeight="1" x14ac:dyDescent="0.25">
      <c r="B57" s="5" t="s">
        <v>35</v>
      </c>
      <c r="C57" s="6">
        <v>629</v>
      </c>
      <c r="D57" s="7">
        <v>620</v>
      </c>
      <c r="E57" s="7">
        <v>590</v>
      </c>
      <c r="F57" s="7">
        <v>233</v>
      </c>
      <c r="G57" s="5">
        <v>222</v>
      </c>
      <c r="H57" s="7">
        <v>173</v>
      </c>
      <c r="I57" s="7">
        <v>85</v>
      </c>
      <c r="J57" s="7">
        <v>43</v>
      </c>
      <c r="K57" s="7">
        <v>51</v>
      </c>
      <c r="L57" s="7">
        <v>42</v>
      </c>
      <c r="M57" s="7">
        <v>472</v>
      </c>
      <c r="N57" s="21">
        <f t="shared" si="4"/>
        <v>3160</v>
      </c>
    </row>
    <row r="58" spans="2:14" ht="21" customHeight="1" x14ac:dyDescent="0.25">
      <c r="B58" s="3" t="s">
        <v>36</v>
      </c>
      <c r="C58" s="2">
        <v>587</v>
      </c>
      <c r="D58" s="1">
        <v>381</v>
      </c>
      <c r="E58" s="1">
        <v>515</v>
      </c>
      <c r="F58" s="1">
        <v>233</v>
      </c>
      <c r="G58" s="3">
        <v>181</v>
      </c>
      <c r="H58" s="1">
        <v>139</v>
      </c>
      <c r="I58" s="1">
        <v>94</v>
      </c>
      <c r="J58" s="1">
        <v>63</v>
      </c>
      <c r="K58" s="1">
        <v>51</v>
      </c>
      <c r="L58" s="1">
        <v>47</v>
      </c>
      <c r="M58" s="1">
        <v>400</v>
      </c>
      <c r="N58" s="20">
        <f t="shared" si="4"/>
        <v>2691</v>
      </c>
    </row>
    <row r="59" spans="2:14" ht="21" customHeight="1" x14ac:dyDescent="0.25">
      <c r="B59" s="5" t="s">
        <v>37</v>
      </c>
      <c r="C59" s="6">
        <v>645</v>
      </c>
      <c r="D59" s="7">
        <v>434</v>
      </c>
      <c r="E59" s="7">
        <v>573</v>
      </c>
      <c r="F59" s="7">
        <v>253</v>
      </c>
      <c r="G59" s="5">
        <v>212</v>
      </c>
      <c r="H59" s="7">
        <v>155</v>
      </c>
      <c r="I59" s="7">
        <v>86</v>
      </c>
      <c r="J59" s="7">
        <v>63</v>
      </c>
      <c r="K59" s="7">
        <v>48</v>
      </c>
      <c r="L59" s="7">
        <v>43</v>
      </c>
      <c r="M59" s="7">
        <v>429</v>
      </c>
      <c r="N59" s="21">
        <f t="shared" si="4"/>
        <v>2941</v>
      </c>
    </row>
    <row r="60" spans="2:14" ht="21" customHeight="1" x14ac:dyDescent="0.25">
      <c r="B60" s="3" t="s">
        <v>38</v>
      </c>
      <c r="C60" s="2">
        <v>614</v>
      </c>
      <c r="D60" s="1">
        <v>393</v>
      </c>
      <c r="E60" s="1">
        <v>507</v>
      </c>
      <c r="F60" s="1">
        <v>228</v>
      </c>
      <c r="G60" s="3">
        <v>183</v>
      </c>
      <c r="H60" s="1">
        <v>145</v>
      </c>
      <c r="I60" s="1">
        <v>83</v>
      </c>
      <c r="J60" s="1">
        <v>64</v>
      </c>
      <c r="K60" s="1">
        <v>44</v>
      </c>
      <c r="L60" s="1">
        <v>53</v>
      </c>
      <c r="M60" s="1">
        <v>340</v>
      </c>
      <c r="N60" s="20">
        <f>SUM(C60:M60)</f>
        <v>2654</v>
      </c>
    </row>
    <row r="61" spans="2:14" ht="21" customHeight="1" x14ac:dyDescent="0.25">
      <c r="B61" s="5" t="s">
        <v>39</v>
      </c>
      <c r="C61" s="6">
        <v>640</v>
      </c>
      <c r="D61" s="7">
        <v>492</v>
      </c>
      <c r="E61" s="7">
        <v>529</v>
      </c>
      <c r="F61" s="7">
        <v>251</v>
      </c>
      <c r="G61" s="5">
        <v>169</v>
      </c>
      <c r="H61" s="7">
        <v>114</v>
      </c>
      <c r="I61" s="7">
        <v>93</v>
      </c>
      <c r="J61" s="7">
        <v>74</v>
      </c>
      <c r="K61" s="7">
        <v>39</v>
      </c>
      <c r="L61" s="7">
        <v>60</v>
      </c>
      <c r="M61" s="7">
        <v>315</v>
      </c>
      <c r="N61" s="21">
        <f>SUM(C61:M61)</f>
        <v>2776</v>
      </c>
    </row>
    <row r="62" spans="2:14" ht="21" customHeight="1" x14ac:dyDescent="0.25">
      <c r="B62" s="8" t="s">
        <v>30</v>
      </c>
      <c r="C62" s="9">
        <f>SUM(C50:C61)</f>
        <v>6634</v>
      </c>
      <c r="D62" s="9">
        <f t="shared" ref="D62:M62" si="5">SUM(D50:D61)</f>
        <v>6576</v>
      </c>
      <c r="E62" s="9">
        <f t="shared" si="5"/>
        <v>6448</v>
      </c>
      <c r="F62" s="9">
        <f t="shared" si="5"/>
        <v>2909</v>
      </c>
      <c r="G62" s="9">
        <f t="shared" si="5"/>
        <v>2282</v>
      </c>
      <c r="H62" s="9">
        <f t="shared" si="5"/>
        <v>1709</v>
      </c>
      <c r="I62" s="9">
        <f t="shared" si="5"/>
        <v>1083</v>
      </c>
      <c r="J62" s="9">
        <f t="shared" si="5"/>
        <v>676</v>
      </c>
      <c r="K62" s="9">
        <f t="shared" si="5"/>
        <v>538</v>
      </c>
      <c r="L62" s="9">
        <f t="shared" si="5"/>
        <v>464</v>
      </c>
      <c r="M62" s="9">
        <f t="shared" si="5"/>
        <v>4724</v>
      </c>
      <c r="N62" s="9">
        <f t="shared" si="4"/>
        <v>34043</v>
      </c>
    </row>
    <row r="63" spans="2:14" ht="21" customHeight="1" x14ac:dyDescent="0.25">
      <c r="B63" s="3" t="s">
        <v>52</v>
      </c>
      <c r="C63" s="2">
        <v>581</v>
      </c>
      <c r="D63" s="1">
        <v>668</v>
      </c>
      <c r="E63" s="1">
        <v>436</v>
      </c>
      <c r="F63" s="1">
        <v>222</v>
      </c>
      <c r="G63" s="3">
        <v>148</v>
      </c>
      <c r="H63" s="1">
        <v>111</v>
      </c>
      <c r="I63" s="1">
        <v>80</v>
      </c>
      <c r="J63" s="1">
        <v>58</v>
      </c>
      <c r="K63" s="1">
        <v>34</v>
      </c>
      <c r="L63" s="1">
        <v>58</v>
      </c>
      <c r="M63" s="1">
        <v>431</v>
      </c>
      <c r="N63" s="20">
        <f>SUM(C63:M63)</f>
        <v>2827</v>
      </c>
    </row>
    <row r="64" spans="2:14" ht="21" customHeight="1" x14ac:dyDescent="0.25">
      <c r="B64" s="5" t="s">
        <v>53</v>
      </c>
      <c r="C64" s="6">
        <v>582</v>
      </c>
      <c r="D64" s="7">
        <v>828</v>
      </c>
      <c r="E64" s="7">
        <v>418</v>
      </c>
      <c r="F64" s="7">
        <v>208</v>
      </c>
      <c r="G64" s="5">
        <v>189</v>
      </c>
      <c r="H64" s="7">
        <v>133</v>
      </c>
      <c r="I64" s="7">
        <v>92</v>
      </c>
      <c r="J64" s="7">
        <v>36</v>
      </c>
      <c r="K64" s="7">
        <v>32</v>
      </c>
      <c r="L64" s="7">
        <v>74</v>
      </c>
      <c r="M64" s="7">
        <v>390</v>
      </c>
      <c r="N64" s="21">
        <f t="shared" si="4"/>
        <v>2982</v>
      </c>
    </row>
    <row r="65" spans="2:14" ht="21" customHeight="1" x14ac:dyDescent="0.25">
      <c r="B65" s="3" t="s">
        <v>54</v>
      </c>
      <c r="C65" s="2">
        <v>609</v>
      </c>
      <c r="D65" s="1">
        <v>686</v>
      </c>
      <c r="E65" s="1">
        <v>548</v>
      </c>
      <c r="F65" s="1">
        <v>230</v>
      </c>
      <c r="G65" s="3">
        <v>159</v>
      </c>
      <c r="H65" s="1">
        <v>155</v>
      </c>
      <c r="I65" s="1">
        <v>91</v>
      </c>
      <c r="J65" s="1">
        <v>54</v>
      </c>
      <c r="K65" s="1">
        <v>55</v>
      </c>
      <c r="L65" s="1">
        <v>65</v>
      </c>
      <c r="M65" s="1">
        <v>435</v>
      </c>
      <c r="N65" s="20">
        <f t="shared" si="4"/>
        <v>3087</v>
      </c>
    </row>
    <row r="66" spans="2:14" ht="21" customHeight="1" x14ac:dyDescent="0.25">
      <c r="B66" s="5" t="s">
        <v>55</v>
      </c>
      <c r="C66" s="6">
        <v>658</v>
      </c>
      <c r="D66" s="7">
        <v>643</v>
      </c>
      <c r="E66" s="7">
        <v>539</v>
      </c>
      <c r="F66" s="7">
        <v>222</v>
      </c>
      <c r="G66" s="5">
        <v>181</v>
      </c>
      <c r="H66" s="7">
        <v>183</v>
      </c>
      <c r="I66" s="7">
        <v>90</v>
      </c>
      <c r="J66" s="7">
        <v>55</v>
      </c>
      <c r="K66" s="7">
        <v>53</v>
      </c>
      <c r="L66" s="7">
        <v>61</v>
      </c>
      <c r="M66" s="7">
        <v>442</v>
      </c>
      <c r="N66" s="21">
        <f t="shared" si="4"/>
        <v>3127</v>
      </c>
    </row>
    <row r="67" spans="2:14" ht="21" customHeight="1" x14ac:dyDescent="0.25">
      <c r="B67" s="3" t="s">
        <v>56</v>
      </c>
      <c r="C67" s="2">
        <v>646</v>
      </c>
      <c r="D67" s="1">
        <v>579</v>
      </c>
      <c r="E67" s="1">
        <v>574</v>
      </c>
      <c r="F67" s="1">
        <v>253</v>
      </c>
      <c r="G67" s="3">
        <v>232</v>
      </c>
      <c r="H67" s="1">
        <v>172</v>
      </c>
      <c r="I67" s="1">
        <v>84</v>
      </c>
      <c r="J67" s="1">
        <v>110</v>
      </c>
      <c r="K67" s="1">
        <v>56</v>
      </c>
      <c r="L67" s="1">
        <v>82</v>
      </c>
      <c r="M67" s="1">
        <v>439</v>
      </c>
      <c r="N67" s="20">
        <f t="shared" si="4"/>
        <v>3227</v>
      </c>
    </row>
    <row r="68" spans="2:14" ht="21" customHeight="1" x14ac:dyDescent="0.25">
      <c r="B68" s="5" t="s">
        <v>57</v>
      </c>
      <c r="C68" s="6">
        <v>617</v>
      </c>
      <c r="D68" s="7">
        <v>346</v>
      </c>
      <c r="E68" s="7">
        <v>537</v>
      </c>
      <c r="F68" s="7">
        <v>272</v>
      </c>
      <c r="G68" s="5">
        <v>225</v>
      </c>
      <c r="H68" s="7">
        <v>169</v>
      </c>
      <c r="I68" s="7">
        <v>111</v>
      </c>
      <c r="J68" s="7">
        <v>142</v>
      </c>
      <c r="K68" s="7">
        <v>56</v>
      </c>
      <c r="L68" s="7">
        <v>39</v>
      </c>
      <c r="M68" s="7">
        <v>403</v>
      </c>
      <c r="N68" s="21">
        <f t="shared" si="4"/>
        <v>2917</v>
      </c>
    </row>
    <row r="69" spans="2:14" ht="21" customHeight="1" x14ac:dyDescent="0.25">
      <c r="B69" s="3" t="s">
        <v>58</v>
      </c>
      <c r="C69" s="2">
        <v>586</v>
      </c>
      <c r="D69" s="1">
        <v>304</v>
      </c>
      <c r="E69" s="1">
        <v>541</v>
      </c>
      <c r="F69" s="1">
        <v>265</v>
      </c>
      <c r="G69" s="3">
        <v>199</v>
      </c>
      <c r="H69" s="1">
        <v>146</v>
      </c>
      <c r="I69" s="1">
        <v>90</v>
      </c>
      <c r="J69" s="1">
        <v>149</v>
      </c>
      <c r="K69" s="1">
        <v>44</v>
      </c>
      <c r="L69" s="1">
        <v>59</v>
      </c>
      <c r="M69" s="1">
        <v>377</v>
      </c>
      <c r="N69" s="20">
        <f t="shared" si="4"/>
        <v>2760</v>
      </c>
    </row>
    <row r="70" spans="2:14" ht="21" customHeight="1" x14ac:dyDescent="0.25">
      <c r="B70" s="5" t="s">
        <v>59</v>
      </c>
      <c r="C70" s="6">
        <v>611</v>
      </c>
      <c r="D70" s="7">
        <v>448</v>
      </c>
      <c r="E70" s="7">
        <v>511</v>
      </c>
      <c r="F70" s="7">
        <v>244</v>
      </c>
      <c r="G70" s="5">
        <v>193</v>
      </c>
      <c r="H70" s="7">
        <v>158</v>
      </c>
      <c r="I70" s="7">
        <v>86</v>
      </c>
      <c r="J70" s="7">
        <v>148</v>
      </c>
      <c r="K70" s="7">
        <v>45</v>
      </c>
      <c r="L70" s="7">
        <v>74</v>
      </c>
      <c r="M70" s="7">
        <v>356</v>
      </c>
      <c r="N70" s="21">
        <f t="shared" si="4"/>
        <v>2874</v>
      </c>
    </row>
    <row r="71" spans="2:14" ht="21" customHeight="1" x14ac:dyDescent="0.25">
      <c r="B71" s="3" t="s">
        <v>60</v>
      </c>
      <c r="C71" s="2">
        <v>610</v>
      </c>
      <c r="D71" s="1">
        <v>522</v>
      </c>
      <c r="E71" s="1">
        <v>490</v>
      </c>
      <c r="F71" s="1">
        <v>248</v>
      </c>
      <c r="G71" s="3">
        <v>205</v>
      </c>
      <c r="H71" s="1">
        <v>174</v>
      </c>
      <c r="I71" s="1">
        <v>80</v>
      </c>
      <c r="J71" s="1">
        <v>83</v>
      </c>
      <c r="K71" s="1">
        <v>39</v>
      </c>
      <c r="L71" s="1">
        <v>111</v>
      </c>
      <c r="M71" s="1">
        <v>377</v>
      </c>
      <c r="N71" s="20">
        <f t="shared" si="4"/>
        <v>2939</v>
      </c>
    </row>
    <row r="72" spans="2:14" ht="21" customHeight="1" x14ac:dyDescent="0.25">
      <c r="B72" s="5" t="s">
        <v>61</v>
      </c>
      <c r="C72" s="6">
        <v>627</v>
      </c>
      <c r="D72" s="7">
        <v>480</v>
      </c>
      <c r="E72" s="7">
        <v>388</v>
      </c>
      <c r="F72" s="7">
        <v>279</v>
      </c>
      <c r="G72" s="5">
        <v>196</v>
      </c>
      <c r="H72" s="7">
        <v>167</v>
      </c>
      <c r="I72" s="7">
        <v>90</v>
      </c>
      <c r="J72" s="7">
        <v>59</v>
      </c>
      <c r="K72" s="7">
        <v>35</v>
      </c>
      <c r="L72" s="7">
        <v>63</v>
      </c>
      <c r="M72" s="7">
        <v>504</v>
      </c>
      <c r="N72" s="21">
        <f t="shared" si="4"/>
        <v>2888</v>
      </c>
    </row>
    <row r="73" spans="2:14" ht="21" customHeight="1" x14ac:dyDescent="0.25">
      <c r="B73" s="3" t="s">
        <v>62</v>
      </c>
      <c r="C73" s="2">
        <v>573</v>
      </c>
      <c r="D73" s="1">
        <v>367</v>
      </c>
      <c r="E73" s="1">
        <v>343</v>
      </c>
      <c r="F73" s="1">
        <v>278</v>
      </c>
      <c r="G73" s="3">
        <v>167</v>
      </c>
      <c r="H73" s="1">
        <v>175</v>
      </c>
      <c r="I73" s="1">
        <v>94</v>
      </c>
      <c r="J73" s="1">
        <v>88</v>
      </c>
      <c r="K73" s="1">
        <v>33</v>
      </c>
      <c r="L73" s="1">
        <v>66</v>
      </c>
      <c r="M73" s="1">
        <v>381</v>
      </c>
      <c r="N73" s="20">
        <f>SUM(C73:M73)</f>
        <v>2565</v>
      </c>
    </row>
    <row r="74" spans="2:14" ht="21" customHeight="1" x14ac:dyDescent="0.25">
      <c r="B74" s="5" t="s">
        <v>63</v>
      </c>
      <c r="C74" s="6">
        <v>604</v>
      </c>
      <c r="D74" s="7">
        <v>523</v>
      </c>
      <c r="E74" s="7">
        <v>324</v>
      </c>
      <c r="F74" s="7">
        <v>277</v>
      </c>
      <c r="G74" s="5">
        <v>194</v>
      </c>
      <c r="H74" s="7">
        <v>151</v>
      </c>
      <c r="I74" s="7">
        <v>99</v>
      </c>
      <c r="J74" s="7">
        <v>83</v>
      </c>
      <c r="K74" s="7">
        <v>28</v>
      </c>
      <c r="L74" s="7">
        <v>74</v>
      </c>
      <c r="M74" s="7">
        <v>398</v>
      </c>
      <c r="N74" s="21">
        <f>SUM(C74:M74)</f>
        <v>2755</v>
      </c>
    </row>
    <row r="75" spans="2:14" ht="21" customHeight="1" thickBot="1" x14ac:dyDescent="0.3">
      <c r="B75" s="13" t="s">
        <v>64</v>
      </c>
      <c r="C75" s="14">
        <f>SUM(C63:C74)</f>
        <v>7304</v>
      </c>
      <c r="D75" s="14">
        <f t="shared" ref="D75:M75" si="6">SUM(D63:D74)</f>
        <v>6394</v>
      </c>
      <c r="E75" s="14">
        <f t="shared" si="6"/>
        <v>5649</v>
      </c>
      <c r="F75" s="14">
        <f t="shared" si="6"/>
        <v>2998</v>
      </c>
      <c r="G75" s="14">
        <f t="shared" si="6"/>
        <v>2288</v>
      </c>
      <c r="H75" s="14">
        <f t="shared" si="6"/>
        <v>1894</v>
      </c>
      <c r="I75" s="14">
        <f t="shared" si="6"/>
        <v>1087</v>
      </c>
      <c r="J75" s="14">
        <f>SUM(J63:J74)</f>
        <v>1065</v>
      </c>
      <c r="K75" s="14">
        <f t="shared" si="6"/>
        <v>510</v>
      </c>
      <c r="L75" s="14">
        <f t="shared" si="6"/>
        <v>826</v>
      </c>
      <c r="M75" s="14">
        <f t="shared" si="6"/>
        <v>4933</v>
      </c>
      <c r="N75" s="9">
        <f t="shared" si="4"/>
        <v>34948</v>
      </c>
    </row>
    <row r="76" spans="2:14" s="16" customFormat="1" ht="18.75" customHeight="1" thickTop="1" x14ac:dyDescent="0.25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25"/>
    </row>
    <row r="77" spans="2:14" s="16" customFormat="1" ht="18.75" customHeight="1" x14ac:dyDescent="0.25">
      <c r="B77" s="17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2:14" s="16" customFormat="1" ht="18.75" customHeight="1" x14ac:dyDescent="0.25"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2:14" ht="18.75" customHeight="1" x14ac:dyDescent="0.2"/>
    <row r="80" spans="2:14" ht="18.75" customHeight="1" x14ac:dyDescent="0.2"/>
    <row r="81" spans="2:14" ht="18.75" customHeight="1" x14ac:dyDescent="0.2"/>
    <row r="82" spans="2:14" ht="18.75" customHeight="1" x14ac:dyDescent="0.25">
      <c r="B82" s="29" t="s">
        <v>65</v>
      </c>
      <c r="C82" s="29"/>
      <c r="D82" s="29"/>
      <c r="E82" s="29"/>
      <c r="F82" s="29"/>
      <c r="G82" s="29"/>
      <c r="H82" s="29"/>
      <c r="I82" s="29"/>
    </row>
    <row r="83" spans="2:14" ht="12.6" customHeight="1" x14ac:dyDescent="0.2"/>
    <row r="84" spans="2:14" ht="27.6" customHeight="1" x14ac:dyDescent="0.2">
      <c r="B84" s="4" t="s">
        <v>0</v>
      </c>
      <c r="C84" s="11" t="s">
        <v>41</v>
      </c>
      <c r="D84" s="11" t="s">
        <v>42</v>
      </c>
      <c r="E84" s="12" t="s">
        <v>43</v>
      </c>
      <c r="F84" s="12" t="s">
        <v>44</v>
      </c>
      <c r="G84" s="12" t="s">
        <v>45</v>
      </c>
      <c r="H84" s="11" t="s">
        <v>46</v>
      </c>
      <c r="I84" s="11" t="s">
        <v>47</v>
      </c>
      <c r="J84" s="11" t="s">
        <v>48</v>
      </c>
      <c r="K84" s="12" t="s">
        <v>49</v>
      </c>
      <c r="L84" s="12" t="s">
        <v>50</v>
      </c>
      <c r="M84" s="12" t="s">
        <v>51</v>
      </c>
      <c r="N84" s="12" t="s">
        <v>108</v>
      </c>
    </row>
    <row r="85" spans="2:14" ht="21" customHeight="1" x14ac:dyDescent="0.25">
      <c r="B85" s="3" t="s">
        <v>66</v>
      </c>
      <c r="C85" s="1">
        <v>640</v>
      </c>
      <c r="D85" s="1">
        <v>588</v>
      </c>
      <c r="E85" s="1">
        <v>330</v>
      </c>
      <c r="F85" s="1">
        <v>258</v>
      </c>
      <c r="G85" s="1">
        <v>155</v>
      </c>
      <c r="H85" s="1">
        <v>132</v>
      </c>
      <c r="I85" s="1">
        <v>138</v>
      </c>
      <c r="J85" s="1">
        <v>96</v>
      </c>
      <c r="K85" s="1">
        <v>22</v>
      </c>
      <c r="L85" s="1">
        <v>76</v>
      </c>
      <c r="M85" s="1">
        <v>382</v>
      </c>
      <c r="N85" s="20">
        <f>SUM(C85:M85)</f>
        <v>2817</v>
      </c>
    </row>
    <row r="86" spans="2:14" ht="21" customHeight="1" x14ac:dyDescent="0.25">
      <c r="B86" s="5" t="s">
        <v>67</v>
      </c>
      <c r="C86" s="7">
        <v>619</v>
      </c>
      <c r="D86" s="7">
        <v>576</v>
      </c>
      <c r="E86" s="7">
        <v>329</v>
      </c>
      <c r="F86" s="7">
        <v>266</v>
      </c>
      <c r="G86" s="7">
        <v>170</v>
      </c>
      <c r="H86" s="7">
        <v>169</v>
      </c>
      <c r="I86" s="7">
        <v>122</v>
      </c>
      <c r="J86" s="7">
        <v>89</v>
      </c>
      <c r="K86" s="7">
        <v>40</v>
      </c>
      <c r="L86" s="7">
        <v>87</v>
      </c>
      <c r="M86" s="7">
        <v>364</v>
      </c>
      <c r="N86" s="21">
        <f t="shared" ref="N86:N110" si="7">SUM(C86:M86)</f>
        <v>2831</v>
      </c>
    </row>
    <row r="87" spans="2:14" ht="21" customHeight="1" x14ac:dyDescent="0.25">
      <c r="B87" s="3" t="s">
        <v>69</v>
      </c>
      <c r="C87" s="1">
        <v>634</v>
      </c>
      <c r="D87" s="1">
        <v>482</v>
      </c>
      <c r="E87" s="1">
        <v>402</v>
      </c>
      <c r="F87" s="1">
        <v>314</v>
      </c>
      <c r="G87" s="1">
        <v>216</v>
      </c>
      <c r="H87" s="1">
        <v>187</v>
      </c>
      <c r="I87" s="1">
        <v>100</v>
      </c>
      <c r="J87" s="1">
        <v>104</v>
      </c>
      <c r="K87" s="1">
        <v>40</v>
      </c>
      <c r="L87" s="1">
        <v>83</v>
      </c>
      <c r="M87" s="1">
        <v>381</v>
      </c>
      <c r="N87" s="20">
        <f t="shared" si="7"/>
        <v>2943</v>
      </c>
    </row>
    <row r="88" spans="2:14" ht="21" customHeight="1" x14ac:dyDescent="0.25">
      <c r="B88" s="5" t="s">
        <v>70</v>
      </c>
      <c r="C88" s="7">
        <v>602</v>
      </c>
      <c r="D88" s="7">
        <v>471</v>
      </c>
      <c r="E88" s="7">
        <v>437</v>
      </c>
      <c r="F88" s="7">
        <v>341</v>
      </c>
      <c r="G88" s="7">
        <v>221</v>
      </c>
      <c r="H88" s="7">
        <v>209</v>
      </c>
      <c r="I88" s="7">
        <v>100</v>
      </c>
      <c r="J88" s="7">
        <v>127</v>
      </c>
      <c r="K88" s="7">
        <v>50</v>
      </c>
      <c r="L88" s="7">
        <v>52</v>
      </c>
      <c r="M88" s="7">
        <v>445</v>
      </c>
      <c r="N88" s="21">
        <f t="shared" si="7"/>
        <v>3055</v>
      </c>
    </row>
    <row r="89" spans="2:14" ht="21" customHeight="1" x14ac:dyDescent="0.25">
      <c r="B89" s="3" t="s">
        <v>71</v>
      </c>
      <c r="C89" s="1">
        <v>626</v>
      </c>
      <c r="D89" s="1">
        <v>683</v>
      </c>
      <c r="E89" s="1">
        <v>508</v>
      </c>
      <c r="F89" s="1">
        <v>345</v>
      </c>
      <c r="G89" s="1">
        <v>249</v>
      </c>
      <c r="H89" s="1">
        <v>203</v>
      </c>
      <c r="I89" s="1">
        <v>89</v>
      </c>
      <c r="J89" s="1">
        <v>128</v>
      </c>
      <c r="K89" s="1">
        <v>55</v>
      </c>
      <c r="L89" s="1">
        <v>73</v>
      </c>
      <c r="M89" s="1">
        <v>481</v>
      </c>
      <c r="N89" s="20">
        <f t="shared" si="7"/>
        <v>3440</v>
      </c>
    </row>
    <row r="90" spans="2:14" ht="21" customHeight="1" x14ac:dyDescent="0.25">
      <c r="B90" s="5" t="s">
        <v>72</v>
      </c>
      <c r="C90" s="7">
        <v>570</v>
      </c>
      <c r="D90" s="7">
        <v>602</v>
      </c>
      <c r="E90" s="7">
        <v>550</v>
      </c>
      <c r="F90" s="7">
        <v>348</v>
      </c>
      <c r="G90" s="7">
        <v>313</v>
      </c>
      <c r="H90" s="7">
        <v>261</v>
      </c>
      <c r="I90" s="7">
        <v>114</v>
      </c>
      <c r="J90" s="7">
        <v>113</v>
      </c>
      <c r="K90" s="7">
        <v>61</v>
      </c>
      <c r="L90" s="7">
        <v>73</v>
      </c>
      <c r="M90" s="7">
        <v>443</v>
      </c>
      <c r="N90" s="21">
        <f t="shared" si="7"/>
        <v>3448</v>
      </c>
    </row>
    <row r="91" spans="2:14" ht="21" customHeight="1" x14ac:dyDescent="0.25">
      <c r="B91" s="3" t="s">
        <v>73</v>
      </c>
      <c r="C91" s="1">
        <v>621</v>
      </c>
      <c r="D91" s="1">
        <v>679</v>
      </c>
      <c r="E91" s="1">
        <v>612</v>
      </c>
      <c r="F91" s="1">
        <v>346</v>
      </c>
      <c r="G91" s="1">
        <v>301</v>
      </c>
      <c r="H91" s="1">
        <v>216</v>
      </c>
      <c r="I91" s="1">
        <v>96</v>
      </c>
      <c r="J91" s="1">
        <v>123</v>
      </c>
      <c r="K91" s="1">
        <v>47</v>
      </c>
      <c r="L91" s="1">
        <v>65</v>
      </c>
      <c r="M91" s="1">
        <v>458</v>
      </c>
      <c r="N91" s="20">
        <f t="shared" si="7"/>
        <v>3564</v>
      </c>
    </row>
    <row r="92" spans="2:14" ht="21" customHeight="1" x14ac:dyDescent="0.25">
      <c r="B92" s="5" t="s">
        <v>74</v>
      </c>
      <c r="C92" s="7">
        <v>637</v>
      </c>
      <c r="D92" s="7">
        <v>611</v>
      </c>
      <c r="E92" s="7">
        <v>558</v>
      </c>
      <c r="F92" s="7">
        <v>373</v>
      </c>
      <c r="G92" s="7">
        <v>290</v>
      </c>
      <c r="H92" s="7">
        <v>267</v>
      </c>
      <c r="I92" s="7">
        <v>78</v>
      </c>
      <c r="J92" s="7">
        <v>115</v>
      </c>
      <c r="K92" s="7">
        <v>50</v>
      </c>
      <c r="L92" s="7">
        <v>64</v>
      </c>
      <c r="M92" s="7">
        <v>448</v>
      </c>
      <c r="N92" s="21">
        <f t="shared" si="7"/>
        <v>3491</v>
      </c>
    </row>
    <row r="93" spans="2:14" ht="21" customHeight="1" x14ac:dyDescent="0.25">
      <c r="B93" s="3" t="s">
        <v>75</v>
      </c>
      <c r="C93" s="1">
        <v>607</v>
      </c>
      <c r="D93" s="1">
        <v>596</v>
      </c>
      <c r="E93" s="1">
        <v>545</v>
      </c>
      <c r="F93" s="1">
        <v>370</v>
      </c>
      <c r="G93" s="1">
        <v>315</v>
      </c>
      <c r="H93" s="1">
        <v>223</v>
      </c>
      <c r="I93" s="1">
        <v>93</v>
      </c>
      <c r="J93" s="1">
        <v>113</v>
      </c>
      <c r="K93" s="1">
        <v>56</v>
      </c>
      <c r="L93" s="1">
        <v>72</v>
      </c>
      <c r="M93" s="1">
        <v>421</v>
      </c>
      <c r="N93" s="20">
        <f t="shared" si="7"/>
        <v>3411</v>
      </c>
    </row>
    <row r="94" spans="2:14" ht="21" customHeight="1" x14ac:dyDescent="0.25">
      <c r="B94" s="5" t="s">
        <v>76</v>
      </c>
      <c r="C94" s="7">
        <v>683</v>
      </c>
      <c r="D94" s="7">
        <v>617</v>
      </c>
      <c r="E94" s="7">
        <v>458</v>
      </c>
      <c r="F94" s="7">
        <v>375</v>
      </c>
      <c r="G94" s="7">
        <v>329</v>
      </c>
      <c r="H94" s="7">
        <v>244</v>
      </c>
      <c r="I94" s="7">
        <v>77</v>
      </c>
      <c r="J94" s="7">
        <v>109</v>
      </c>
      <c r="K94" s="7">
        <v>44</v>
      </c>
      <c r="L94" s="7">
        <v>77</v>
      </c>
      <c r="M94" s="7">
        <v>494</v>
      </c>
      <c r="N94" s="21">
        <f t="shared" si="7"/>
        <v>3507</v>
      </c>
    </row>
    <row r="95" spans="2:14" ht="21" customHeight="1" x14ac:dyDescent="0.25">
      <c r="B95" s="3" t="s">
        <v>77</v>
      </c>
      <c r="C95" s="1">
        <v>540</v>
      </c>
      <c r="D95" s="1">
        <v>368</v>
      </c>
      <c r="E95" s="1">
        <v>381</v>
      </c>
      <c r="F95" s="1">
        <v>368</v>
      </c>
      <c r="G95" s="1">
        <v>235</v>
      </c>
      <c r="H95" s="1">
        <v>185</v>
      </c>
      <c r="I95" s="1">
        <v>79</v>
      </c>
      <c r="J95" s="1">
        <v>127</v>
      </c>
      <c r="K95" s="1">
        <v>32</v>
      </c>
      <c r="L95" s="1">
        <v>57</v>
      </c>
      <c r="M95" s="1">
        <v>355</v>
      </c>
      <c r="N95" s="20">
        <f>SUM(C95:M95)</f>
        <v>2727</v>
      </c>
    </row>
    <row r="96" spans="2:14" ht="21" customHeight="1" x14ac:dyDescent="0.25">
      <c r="B96" s="5" t="s">
        <v>78</v>
      </c>
      <c r="C96" s="7">
        <v>534</v>
      </c>
      <c r="D96" s="7">
        <v>427</v>
      </c>
      <c r="E96" s="7">
        <v>410</v>
      </c>
      <c r="F96" s="7">
        <v>329</v>
      </c>
      <c r="G96" s="7">
        <v>240</v>
      </c>
      <c r="H96" s="7">
        <v>128</v>
      </c>
      <c r="I96" s="7">
        <v>70</v>
      </c>
      <c r="J96" s="7">
        <v>88</v>
      </c>
      <c r="K96" s="7">
        <v>37</v>
      </c>
      <c r="L96" s="7">
        <v>41</v>
      </c>
      <c r="M96" s="7">
        <v>364</v>
      </c>
      <c r="N96" s="21">
        <f>SUM(C96:M96)</f>
        <v>2668</v>
      </c>
    </row>
    <row r="97" spans="2:14" ht="21" customHeight="1" x14ac:dyDescent="0.25">
      <c r="B97" s="8" t="s">
        <v>68</v>
      </c>
      <c r="C97" s="9">
        <f>SUM(C85:C96)</f>
        <v>7313</v>
      </c>
      <c r="D97" s="9">
        <f t="shared" ref="D97:M97" si="8">SUM(D85:D96)</f>
        <v>6700</v>
      </c>
      <c r="E97" s="9">
        <f t="shared" si="8"/>
        <v>5520</v>
      </c>
      <c r="F97" s="9">
        <f t="shared" si="8"/>
        <v>4033</v>
      </c>
      <c r="G97" s="9">
        <f t="shared" si="8"/>
        <v>3034</v>
      </c>
      <c r="H97" s="9">
        <f t="shared" si="8"/>
        <v>2424</v>
      </c>
      <c r="I97" s="9">
        <f t="shared" si="8"/>
        <v>1156</v>
      </c>
      <c r="J97" s="9">
        <f t="shared" si="8"/>
        <v>1332</v>
      </c>
      <c r="K97" s="9">
        <f t="shared" si="8"/>
        <v>534</v>
      </c>
      <c r="L97" s="9">
        <f t="shared" si="8"/>
        <v>820</v>
      </c>
      <c r="M97" s="9">
        <f t="shared" si="8"/>
        <v>5036</v>
      </c>
      <c r="N97" s="9">
        <f t="shared" si="7"/>
        <v>37902</v>
      </c>
    </row>
    <row r="98" spans="2:14" ht="21" customHeight="1" x14ac:dyDescent="0.25">
      <c r="B98" s="3" t="s">
        <v>79</v>
      </c>
      <c r="C98" s="1">
        <v>586</v>
      </c>
      <c r="D98" s="1">
        <v>473</v>
      </c>
      <c r="E98" s="1">
        <v>377</v>
      </c>
      <c r="F98" s="1">
        <v>376</v>
      </c>
      <c r="G98" s="1">
        <v>178</v>
      </c>
      <c r="H98" s="1">
        <v>206</v>
      </c>
      <c r="I98" s="1">
        <v>80</v>
      </c>
      <c r="J98" s="1">
        <v>104</v>
      </c>
      <c r="K98" s="1">
        <v>48</v>
      </c>
      <c r="L98" s="1">
        <v>42</v>
      </c>
      <c r="M98" s="1">
        <v>435</v>
      </c>
      <c r="N98" s="20">
        <f>SUM(C98:M98)</f>
        <v>2905</v>
      </c>
    </row>
    <row r="99" spans="2:14" ht="21" customHeight="1" x14ac:dyDescent="0.25">
      <c r="B99" s="5" t="s">
        <v>80</v>
      </c>
      <c r="C99" s="7">
        <v>565</v>
      </c>
      <c r="D99" s="7">
        <v>325</v>
      </c>
      <c r="E99" s="7">
        <v>435</v>
      </c>
      <c r="F99" s="7">
        <v>368</v>
      </c>
      <c r="G99" s="7">
        <v>263</v>
      </c>
      <c r="H99" s="7">
        <v>164</v>
      </c>
      <c r="I99" s="7">
        <v>79</v>
      </c>
      <c r="J99" s="7">
        <v>110</v>
      </c>
      <c r="K99" s="7">
        <v>41</v>
      </c>
      <c r="L99" s="7">
        <v>47</v>
      </c>
      <c r="M99" s="7">
        <v>404</v>
      </c>
      <c r="N99" s="21">
        <f t="shared" si="7"/>
        <v>2801</v>
      </c>
    </row>
    <row r="100" spans="2:14" ht="21" customHeight="1" x14ac:dyDescent="0.25">
      <c r="B100" s="3" t="s">
        <v>81</v>
      </c>
      <c r="C100" s="1">
        <v>559</v>
      </c>
      <c r="D100" s="1">
        <v>399</v>
      </c>
      <c r="E100" s="1">
        <v>410</v>
      </c>
      <c r="F100" s="1">
        <v>315</v>
      </c>
      <c r="G100" s="1">
        <v>276</v>
      </c>
      <c r="H100" s="1">
        <v>186</v>
      </c>
      <c r="I100" s="1">
        <v>60</v>
      </c>
      <c r="J100" s="1">
        <v>147</v>
      </c>
      <c r="K100" s="1">
        <v>54</v>
      </c>
      <c r="L100" s="1">
        <v>49</v>
      </c>
      <c r="M100" s="1">
        <v>378</v>
      </c>
      <c r="N100" s="20">
        <f t="shared" si="7"/>
        <v>2833</v>
      </c>
    </row>
    <row r="101" spans="2:14" ht="21" customHeight="1" x14ac:dyDescent="0.25">
      <c r="B101" s="5" t="s">
        <v>82</v>
      </c>
      <c r="C101" s="7">
        <v>423</v>
      </c>
      <c r="D101" s="7">
        <v>623</v>
      </c>
      <c r="E101" s="7">
        <v>451</v>
      </c>
      <c r="F101" s="7">
        <v>210</v>
      </c>
      <c r="G101" s="7">
        <v>200</v>
      </c>
      <c r="H101" s="7">
        <v>104</v>
      </c>
      <c r="I101" s="7">
        <v>43</v>
      </c>
      <c r="J101" s="7">
        <v>157</v>
      </c>
      <c r="K101" s="7">
        <v>33</v>
      </c>
      <c r="L101" s="7">
        <v>69</v>
      </c>
      <c r="M101" s="7">
        <v>276</v>
      </c>
      <c r="N101" s="21">
        <f t="shared" si="7"/>
        <v>2589</v>
      </c>
    </row>
    <row r="102" spans="2:14" ht="21" customHeight="1" x14ac:dyDescent="0.25">
      <c r="B102" s="3" t="s">
        <v>83</v>
      </c>
      <c r="C102" s="1">
        <v>353</v>
      </c>
      <c r="D102" s="1">
        <v>581</v>
      </c>
      <c r="E102" s="1">
        <v>448</v>
      </c>
      <c r="F102" s="1">
        <v>282</v>
      </c>
      <c r="G102" s="1">
        <v>186</v>
      </c>
      <c r="H102" s="1">
        <v>122</v>
      </c>
      <c r="I102" s="1">
        <v>43</v>
      </c>
      <c r="J102" s="1">
        <v>117</v>
      </c>
      <c r="K102" s="1">
        <v>43</v>
      </c>
      <c r="L102" s="1">
        <v>65</v>
      </c>
      <c r="M102" s="1">
        <v>351</v>
      </c>
      <c r="N102" s="20">
        <f t="shared" si="7"/>
        <v>2591</v>
      </c>
    </row>
    <row r="103" spans="2:14" ht="21" customHeight="1" x14ac:dyDescent="0.25">
      <c r="B103" s="5" t="s">
        <v>84</v>
      </c>
      <c r="C103" s="7">
        <v>435</v>
      </c>
      <c r="D103" s="7">
        <v>590</v>
      </c>
      <c r="E103" s="7">
        <v>651</v>
      </c>
      <c r="F103" s="7">
        <v>323</v>
      </c>
      <c r="G103" s="7">
        <v>236</v>
      </c>
      <c r="H103" s="7">
        <v>166</v>
      </c>
      <c r="I103" s="7">
        <v>74</v>
      </c>
      <c r="J103" s="7">
        <v>143</v>
      </c>
      <c r="K103" s="7">
        <v>54</v>
      </c>
      <c r="L103" s="7">
        <v>73</v>
      </c>
      <c r="M103" s="7">
        <v>399</v>
      </c>
      <c r="N103" s="21">
        <f t="shared" si="7"/>
        <v>3144</v>
      </c>
    </row>
    <row r="104" spans="2:14" s="16" customFormat="1" ht="21" customHeight="1" x14ac:dyDescent="0.25">
      <c r="B104" s="19" t="s">
        <v>85</v>
      </c>
      <c r="C104" s="1">
        <v>459</v>
      </c>
      <c r="D104" s="1">
        <v>687</v>
      </c>
      <c r="E104" s="1">
        <v>680</v>
      </c>
      <c r="F104" s="1">
        <v>334</v>
      </c>
      <c r="G104" s="1">
        <v>206</v>
      </c>
      <c r="H104" s="1">
        <v>161</v>
      </c>
      <c r="I104" s="1">
        <v>87</v>
      </c>
      <c r="J104" s="1">
        <v>146</v>
      </c>
      <c r="K104" s="1">
        <v>59</v>
      </c>
      <c r="L104" s="1">
        <v>54</v>
      </c>
      <c r="M104" s="1">
        <v>414</v>
      </c>
      <c r="N104" s="20">
        <f t="shared" si="7"/>
        <v>3287</v>
      </c>
    </row>
    <row r="105" spans="2:14" ht="21" customHeight="1" x14ac:dyDescent="0.25">
      <c r="B105" s="5" t="s">
        <v>86</v>
      </c>
      <c r="C105" s="7">
        <v>448</v>
      </c>
      <c r="D105" s="7">
        <v>690</v>
      </c>
      <c r="E105" s="7">
        <v>616</v>
      </c>
      <c r="F105" s="7">
        <v>319</v>
      </c>
      <c r="G105" s="7">
        <v>252</v>
      </c>
      <c r="H105" s="7">
        <v>179</v>
      </c>
      <c r="I105" s="7">
        <v>81</v>
      </c>
      <c r="J105" s="7">
        <v>149</v>
      </c>
      <c r="K105" s="7">
        <v>47</v>
      </c>
      <c r="L105" s="7">
        <v>74</v>
      </c>
      <c r="M105" s="7">
        <v>484</v>
      </c>
      <c r="N105" s="21">
        <f t="shared" si="7"/>
        <v>3339</v>
      </c>
    </row>
    <row r="106" spans="2:14" ht="21" customHeight="1" x14ac:dyDescent="0.25">
      <c r="B106" s="19" t="s">
        <v>87</v>
      </c>
      <c r="C106" s="1">
        <v>493</v>
      </c>
      <c r="D106" s="1">
        <v>556</v>
      </c>
      <c r="E106" s="1">
        <v>564</v>
      </c>
      <c r="F106" s="1">
        <v>326</v>
      </c>
      <c r="G106" s="1">
        <v>253</v>
      </c>
      <c r="H106" s="1">
        <v>211</v>
      </c>
      <c r="I106" s="1">
        <v>76</v>
      </c>
      <c r="J106" s="1">
        <v>104</v>
      </c>
      <c r="K106" s="1">
        <v>49</v>
      </c>
      <c r="L106" s="1">
        <v>74</v>
      </c>
      <c r="M106" s="1">
        <v>498</v>
      </c>
      <c r="N106" s="20">
        <f t="shared" si="7"/>
        <v>3204</v>
      </c>
    </row>
    <row r="107" spans="2:14" ht="21" customHeight="1" x14ac:dyDescent="0.25">
      <c r="B107" s="5" t="s">
        <v>89</v>
      </c>
      <c r="C107" s="7">
        <v>410</v>
      </c>
      <c r="D107" s="7">
        <v>646</v>
      </c>
      <c r="E107" s="7">
        <v>470</v>
      </c>
      <c r="F107" s="7">
        <v>309</v>
      </c>
      <c r="G107" s="7">
        <v>234</v>
      </c>
      <c r="H107" s="7">
        <v>154</v>
      </c>
      <c r="I107" s="7">
        <v>67</v>
      </c>
      <c r="J107" s="7">
        <v>125</v>
      </c>
      <c r="K107" s="7">
        <v>49</v>
      </c>
      <c r="L107" s="7">
        <v>87</v>
      </c>
      <c r="M107" s="7">
        <v>416</v>
      </c>
      <c r="N107" s="21">
        <f t="shared" si="7"/>
        <v>2967</v>
      </c>
    </row>
    <row r="108" spans="2:14" ht="21" customHeight="1" x14ac:dyDescent="0.25">
      <c r="B108" s="19" t="s">
        <v>90</v>
      </c>
      <c r="C108" s="1">
        <v>343</v>
      </c>
      <c r="D108" s="1">
        <v>637</v>
      </c>
      <c r="E108" s="1">
        <v>416</v>
      </c>
      <c r="F108" s="1">
        <v>265</v>
      </c>
      <c r="G108" s="1">
        <v>160</v>
      </c>
      <c r="H108" s="1">
        <v>118</v>
      </c>
      <c r="I108" s="1">
        <v>108</v>
      </c>
      <c r="J108" s="1">
        <v>92</v>
      </c>
      <c r="K108" s="1">
        <v>26</v>
      </c>
      <c r="L108" s="1">
        <v>49</v>
      </c>
      <c r="M108" s="1">
        <v>407</v>
      </c>
      <c r="N108" s="20">
        <f>SUM(C108:M108)</f>
        <v>2621</v>
      </c>
    </row>
    <row r="109" spans="2:14" ht="21" customHeight="1" x14ac:dyDescent="0.25">
      <c r="B109" s="5" t="s">
        <v>91</v>
      </c>
      <c r="C109" s="7">
        <v>426</v>
      </c>
      <c r="D109" s="7">
        <v>736</v>
      </c>
      <c r="E109" s="7">
        <v>432</v>
      </c>
      <c r="F109" s="7">
        <v>325</v>
      </c>
      <c r="G109" s="7">
        <v>199</v>
      </c>
      <c r="H109" s="7">
        <v>138</v>
      </c>
      <c r="I109" s="7">
        <v>83</v>
      </c>
      <c r="J109" s="7">
        <v>88</v>
      </c>
      <c r="K109" s="7">
        <v>28</v>
      </c>
      <c r="L109" s="7">
        <v>78</v>
      </c>
      <c r="M109" s="7">
        <v>484</v>
      </c>
      <c r="N109" s="21">
        <f>SUM(C109:M109)</f>
        <v>3017</v>
      </c>
    </row>
    <row r="110" spans="2:14" ht="21" customHeight="1" thickBot="1" x14ac:dyDescent="0.3">
      <c r="B110" s="13" t="s">
        <v>88</v>
      </c>
      <c r="C110" s="14">
        <f>SUM(C98:C109)</f>
        <v>5500</v>
      </c>
      <c r="D110" s="14">
        <f>SUM(D98:D109)</f>
        <v>6943</v>
      </c>
      <c r="E110" s="14">
        <f>SUM(E98:E109)</f>
        <v>5950</v>
      </c>
      <c r="F110" s="14">
        <f t="shared" ref="F110:L110" si="9">SUM(F98:F109)</f>
        <v>3752</v>
      </c>
      <c r="G110" s="14">
        <f t="shared" si="9"/>
        <v>2643</v>
      </c>
      <c r="H110" s="14">
        <f t="shared" si="9"/>
        <v>1909</v>
      </c>
      <c r="I110" s="14">
        <f t="shared" si="9"/>
        <v>881</v>
      </c>
      <c r="J110" s="14">
        <f t="shared" si="9"/>
        <v>1482</v>
      </c>
      <c r="K110" s="14">
        <f t="shared" si="9"/>
        <v>531</v>
      </c>
      <c r="L110" s="14">
        <f t="shared" si="9"/>
        <v>761</v>
      </c>
      <c r="M110" s="14">
        <f>SUM(M98:M109)</f>
        <v>4946</v>
      </c>
      <c r="N110" s="9">
        <f t="shared" si="7"/>
        <v>35298</v>
      </c>
    </row>
    <row r="111" spans="2:14" ht="6" customHeight="1" thickTop="1" x14ac:dyDescent="0.2">
      <c r="N111" s="24"/>
    </row>
    <row r="112" spans="2:14" s="16" customFormat="1" ht="18.75" customHeight="1" x14ac:dyDescent="0.25">
      <c r="B112" s="17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2:14" s="16" customFormat="1" ht="18.75" customHeight="1" x14ac:dyDescent="0.25">
      <c r="B113" s="17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2:14" ht="18.75" customHeight="1" x14ac:dyDescent="0.2"/>
    <row r="115" spans="2:14" ht="18.75" customHeight="1" x14ac:dyDescent="0.2"/>
    <row r="116" spans="2:14" ht="18.75" customHeight="1" x14ac:dyDescent="0.2"/>
    <row r="117" spans="2:14" ht="18.75" customHeight="1" x14ac:dyDescent="0.25">
      <c r="B117" s="29" t="s">
        <v>65</v>
      </c>
      <c r="C117" s="29"/>
      <c r="D117" s="29"/>
      <c r="E117" s="29"/>
      <c r="F117" s="29"/>
      <c r="G117" s="29"/>
      <c r="H117" s="29"/>
      <c r="I117" s="29"/>
    </row>
    <row r="118" spans="2:14" ht="12.6" customHeight="1" x14ac:dyDescent="0.2"/>
    <row r="119" spans="2:14" ht="27.6" customHeight="1" x14ac:dyDescent="0.2">
      <c r="B119" s="4" t="s">
        <v>0</v>
      </c>
      <c r="C119" s="11" t="s">
        <v>41</v>
      </c>
      <c r="D119" s="11" t="s">
        <v>42</v>
      </c>
      <c r="E119" s="12" t="s">
        <v>43</v>
      </c>
      <c r="F119" s="12" t="s">
        <v>44</v>
      </c>
      <c r="G119" s="12" t="s">
        <v>45</v>
      </c>
      <c r="H119" s="11" t="s">
        <v>46</v>
      </c>
      <c r="I119" s="11" t="s">
        <v>47</v>
      </c>
      <c r="J119" s="11" t="s">
        <v>48</v>
      </c>
      <c r="K119" s="12" t="s">
        <v>49</v>
      </c>
      <c r="L119" s="12" t="s">
        <v>50</v>
      </c>
      <c r="M119" s="12" t="s">
        <v>51</v>
      </c>
      <c r="N119" s="12" t="s">
        <v>108</v>
      </c>
    </row>
    <row r="120" spans="2:14" ht="21" customHeight="1" x14ac:dyDescent="0.25">
      <c r="B120" s="3" t="s">
        <v>93</v>
      </c>
      <c r="C120" s="1">
        <v>466</v>
      </c>
      <c r="D120" s="1">
        <v>606</v>
      </c>
      <c r="E120" s="1">
        <v>499</v>
      </c>
      <c r="F120" s="1">
        <v>342</v>
      </c>
      <c r="G120" s="1">
        <v>212</v>
      </c>
      <c r="H120" s="1">
        <v>156</v>
      </c>
      <c r="I120" s="1">
        <v>111</v>
      </c>
      <c r="J120" s="1">
        <v>91</v>
      </c>
      <c r="K120" s="1">
        <v>38</v>
      </c>
      <c r="L120" s="1">
        <v>62</v>
      </c>
      <c r="M120" s="1">
        <v>442</v>
      </c>
      <c r="N120" s="20">
        <f>SUM(C120:M120)</f>
        <v>3025</v>
      </c>
    </row>
    <row r="121" spans="2:14" ht="21" customHeight="1" x14ac:dyDescent="0.25">
      <c r="B121" s="5" t="s">
        <v>94</v>
      </c>
      <c r="C121" s="7">
        <v>382</v>
      </c>
      <c r="D121" s="7">
        <v>545</v>
      </c>
      <c r="E121" s="7">
        <v>484</v>
      </c>
      <c r="F121" s="7">
        <v>352</v>
      </c>
      <c r="G121" s="7">
        <v>257</v>
      </c>
      <c r="H121" s="7">
        <v>173</v>
      </c>
      <c r="I121" s="7">
        <v>89</v>
      </c>
      <c r="J121" s="7">
        <v>98</v>
      </c>
      <c r="K121" s="7">
        <v>37</v>
      </c>
      <c r="L121" s="7">
        <v>82</v>
      </c>
      <c r="M121" s="7">
        <v>475</v>
      </c>
      <c r="N121" s="21">
        <f t="shared" ref="N121:N132" si="10">SUM(C121:M121)</f>
        <v>2974</v>
      </c>
    </row>
    <row r="122" spans="2:14" ht="21" customHeight="1" x14ac:dyDescent="0.25">
      <c r="B122" s="3" t="s">
        <v>95</v>
      </c>
      <c r="C122" s="1">
        <v>500</v>
      </c>
      <c r="D122" s="1">
        <v>578</v>
      </c>
      <c r="E122" s="1">
        <v>611</v>
      </c>
      <c r="F122" s="1">
        <v>389</v>
      </c>
      <c r="G122" s="1">
        <v>247</v>
      </c>
      <c r="H122" s="1">
        <v>215</v>
      </c>
      <c r="I122" s="1">
        <v>161</v>
      </c>
      <c r="J122" s="1">
        <v>110</v>
      </c>
      <c r="K122" s="1">
        <v>66</v>
      </c>
      <c r="L122" s="1">
        <v>93</v>
      </c>
      <c r="M122" s="1">
        <v>592</v>
      </c>
      <c r="N122" s="20">
        <f t="shared" si="10"/>
        <v>3562</v>
      </c>
    </row>
    <row r="123" spans="2:14" ht="21" customHeight="1" x14ac:dyDescent="0.25">
      <c r="B123" s="5" t="s">
        <v>96</v>
      </c>
      <c r="C123" s="7">
        <v>450</v>
      </c>
      <c r="D123" s="7">
        <v>403</v>
      </c>
      <c r="E123" s="7">
        <v>582</v>
      </c>
      <c r="F123" s="7">
        <v>367</v>
      </c>
      <c r="G123" s="7">
        <v>265</v>
      </c>
      <c r="H123" s="7">
        <v>267</v>
      </c>
      <c r="I123" s="7">
        <v>102</v>
      </c>
      <c r="J123" s="7">
        <v>113</v>
      </c>
      <c r="K123" s="7">
        <v>60</v>
      </c>
      <c r="L123" s="7">
        <v>86</v>
      </c>
      <c r="M123" s="7">
        <v>483</v>
      </c>
      <c r="N123" s="21">
        <f t="shared" si="10"/>
        <v>3178</v>
      </c>
    </row>
    <row r="124" spans="2:14" ht="21" customHeight="1" x14ac:dyDescent="0.25">
      <c r="B124" s="3" t="s">
        <v>97</v>
      </c>
      <c r="C124" s="1">
        <v>450</v>
      </c>
      <c r="D124" s="1">
        <v>382</v>
      </c>
      <c r="E124" s="1">
        <v>724</v>
      </c>
      <c r="F124" s="1">
        <v>358</v>
      </c>
      <c r="G124" s="1">
        <v>313</v>
      </c>
      <c r="H124" s="1">
        <v>242</v>
      </c>
      <c r="I124" s="1">
        <v>79</v>
      </c>
      <c r="J124" s="1">
        <v>126</v>
      </c>
      <c r="K124" s="1">
        <v>57</v>
      </c>
      <c r="L124" s="1">
        <v>98</v>
      </c>
      <c r="M124" s="1">
        <v>467</v>
      </c>
      <c r="N124" s="20">
        <f t="shared" si="10"/>
        <v>3296</v>
      </c>
    </row>
    <row r="125" spans="2:14" ht="21" customHeight="1" x14ac:dyDescent="0.25">
      <c r="B125" s="5" t="s">
        <v>98</v>
      </c>
      <c r="C125" s="7">
        <v>459</v>
      </c>
      <c r="D125" s="7">
        <v>239</v>
      </c>
      <c r="E125" s="7">
        <v>612</v>
      </c>
      <c r="F125" s="7">
        <v>329</v>
      </c>
      <c r="G125" s="7">
        <v>323</v>
      </c>
      <c r="H125" s="7">
        <v>230</v>
      </c>
      <c r="I125" s="7">
        <v>148</v>
      </c>
      <c r="J125" s="7">
        <v>105</v>
      </c>
      <c r="K125" s="7">
        <v>59</v>
      </c>
      <c r="L125" s="7">
        <v>53</v>
      </c>
      <c r="M125" s="7">
        <v>457</v>
      </c>
      <c r="N125" s="21">
        <f t="shared" si="10"/>
        <v>3014</v>
      </c>
    </row>
    <row r="126" spans="2:14" ht="21" customHeight="1" x14ac:dyDescent="0.25">
      <c r="B126" s="3" t="s">
        <v>99</v>
      </c>
      <c r="C126" s="1">
        <v>517</v>
      </c>
      <c r="D126" s="1">
        <v>251</v>
      </c>
      <c r="E126" s="1">
        <v>578</v>
      </c>
      <c r="F126" s="1">
        <v>384</v>
      </c>
      <c r="G126" s="1">
        <v>254</v>
      </c>
      <c r="H126" s="1">
        <v>212</v>
      </c>
      <c r="I126" s="1">
        <v>101</v>
      </c>
      <c r="J126" s="1">
        <v>108</v>
      </c>
      <c r="K126" s="1">
        <v>81</v>
      </c>
      <c r="L126" s="1">
        <v>54</v>
      </c>
      <c r="M126" s="1">
        <v>505</v>
      </c>
      <c r="N126" s="20">
        <f t="shared" si="10"/>
        <v>3045</v>
      </c>
    </row>
    <row r="127" spans="2:14" ht="21" customHeight="1" x14ac:dyDescent="0.25">
      <c r="B127" s="5" t="s">
        <v>100</v>
      </c>
      <c r="C127" s="7">
        <v>572</v>
      </c>
      <c r="D127" s="7">
        <v>228</v>
      </c>
      <c r="E127" s="7">
        <v>614</v>
      </c>
      <c r="F127" s="7">
        <v>350</v>
      </c>
      <c r="G127" s="7">
        <v>300</v>
      </c>
      <c r="H127" s="7">
        <v>223</v>
      </c>
      <c r="I127" s="7">
        <v>121</v>
      </c>
      <c r="J127" s="7">
        <v>99</v>
      </c>
      <c r="K127" s="7">
        <v>60</v>
      </c>
      <c r="L127" s="7">
        <v>60</v>
      </c>
      <c r="M127" s="7">
        <v>458</v>
      </c>
      <c r="N127" s="21">
        <f t="shared" si="10"/>
        <v>3085</v>
      </c>
    </row>
    <row r="128" spans="2:14" ht="21" customHeight="1" x14ac:dyDescent="0.25">
      <c r="B128" s="3" t="s">
        <v>101</v>
      </c>
      <c r="C128" s="1">
        <v>528</v>
      </c>
      <c r="D128" s="1">
        <v>226</v>
      </c>
      <c r="E128" s="1">
        <v>676</v>
      </c>
      <c r="F128" s="1">
        <v>356</v>
      </c>
      <c r="G128" s="1">
        <v>318</v>
      </c>
      <c r="H128" s="1">
        <v>248</v>
      </c>
      <c r="I128" s="1">
        <v>107</v>
      </c>
      <c r="J128" s="1">
        <v>88</v>
      </c>
      <c r="K128" s="1">
        <v>52</v>
      </c>
      <c r="L128" s="1">
        <v>77</v>
      </c>
      <c r="M128" s="1">
        <v>411</v>
      </c>
      <c r="N128" s="20">
        <f t="shared" si="10"/>
        <v>3087</v>
      </c>
    </row>
    <row r="129" spans="2:14" ht="21" customHeight="1" x14ac:dyDescent="0.25">
      <c r="B129" s="5" t="s">
        <v>102</v>
      </c>
      <c r="C129" s="7">
        <v>594</v>
      </c>
      <c r="D129" s="7">
        <v>349</v>
      </c>
      <c r="E129" s="7">
        <v>664</v>
      </c>
      <c r="F129" s="7">
        <v>337</v>
      </c>
      <c r="G129" s="7">
        <v>310</v>
      </c>
      <c r="H129" s="7">
        <v>256</v>
      </c>
      <c r="I129" s="7">
        <v>99</v>
      </c>
      <c r="J129" s="7">
        <v>109</v>
      </c>
      <c r="K129" s="7">
        <v>61</v>
      </c>
      <c r="L129" s="7">
        <v>111</v>
      </c>
      <c r="M129" s="7">
        <v>490</v>
      </c>
      <c r="N129" s="21">
        <f t="shared" si="10"/>
        <v>3380</v>
      </c>
    </row>
    <row r="130" spans="2:14" ht="21" customHeight="1" x14ac:dyDescent="0.25">
      <c r="B130" s="3" t="s">
        <v>103</v>
      </c>
      <c r="C130" s="1">
        <v>525</v>
      </c>
      <c r="D130" s="1">
        <v>226</v>
      </c>
      <c r="E130" s="1">
        <v>585</v>
      </c>
      <c r="F130" s="1">
        <v>305</v>
      </c>
      <c r="G130" s="1">
        <v>229</v>
      </c>
      <c r="H130" s="1">
        <v>193</v>
      </c>
      <c r="I130" s="1">
        <v>116</v>
      </c>
      <c r="J130" s="1">
        <v>105</v>
      </c>
      <c r="K130" s="1">
        <v>50</v>
      </c>
      <c r="L130" s="1">
        <v>69</v>
      </c>
      <c r="M130" s="1">
        <v>451</v>
      </c>
      <c r="N130" s="20">
        <f>SUM(C130:M130)</f>
        <v>2854</v>
      </c>
    </row>
    <row r="131" spans="2:14" ht="21" customHeight="1" x14ac:dyDescent="0.25">
      <c r="B131" s="5" t="s">
        <v>104</v>
      </c>
      <c r="C131" s="7">
        <v>521</v>
      </c>
      <c r="D131" s="7">
        <v>175</v>
      </c>
      <c r="E131" s="7">
        <v>627</v>
      </c>
      <c r="F131" s="7">
        <v>313</v>
      </c>
      <c r="G131" s="7">
        <v>218</v>
      </c>
      <c r="H131" s="7">
        <v>171</v>
      </c>
      <c r="I131" s="7">
        <v>204</v>
      </c>
      <c r="J131" s="7">
        <v>122</v>
      </c>
      <c r="K131" s="7">
        <v>53</v>
      </c>
      <c r="L131" s="7">
        <v>67</v>
      </c>
      <c r="M131" s="7">
        <v>465</v>
      </c>
      <c r="N131" s="21">
        <f>SUM(C131:M131)</f>
        <v>2936</v>
      </c>
    </row>
    <row r="132" spans="2:14" ht="21" customHeight="1" x14ac:dyDescent="0.25">
      <c r="B132" s="8" t="s">
        <v>105</v>
      </c>
      <c r="C132" s="9">
        <f>SUM(C120:C131)</f>
        <v>5964</v>
      </c>
      <c r="D132" s="9">
        <f>SUM(D120:D131)</f>
        <v>4208</v>
      </c>
      <c r="E132" s="9">
        <f t="shared" ref="E132:M132" si="11">SUM(E120:E131)</f>
        <v>7256</v>
      </c>
      <c r="F132" s="9">
        <f t="shared" si="11"/>
        <v>4182</v>
      </c>
      <c r="G132" s="9">
        <f t="shared" si="11"/>
        <v>3246</v>
      </c>
      <c r="H132" s="9">
        <f t="shared" si="11"/>
        <v>2586</v>
      </c>
      <c r="I132" s="9">
        <f t="shared" si="11"/>
        <v>1438</v>
      </c>
      <c r="J132" s="9">
        <f>SUM(J120:J131)</f>
        <v>1274</v>
      </c>
      <c r="K132" s="9">
        <f t="shared" si="11"/>
        <v>674</v>
      </c>
      <c r="L132" s="9">
        <f t="shared" si="11"/>
        <v>912</v>
      </c>
      <c r="M132" s="9">
        <f t="shared" si="11"/>
        <v>5696</v>
      </c>
      <c r="N132" s="9">
        <f t="shared" si="10"/>
        <v>37436</v>
      </c>
    </row>
    <row r="133" spans="2:14" ht="21" customHeight="1" x14ac:dyDescent="0.25">
      <c r="B133" s="3" t="s">
        <v>109</v>
      </c>
      <c r="C133" s="1">
        <v>532</v>
      </c>
      <c r="D133" s="1">
        <v>281</v>
      </c>
      <c r="E133" s="1">
        <v>535</v>
      </c>
      <c r="F133" s="1">
        <v>224</v>
      </c>
      <c r="G133" s="1">
        <v>165</v>
      </c>
      <c r="H133" s="1">
        <v>186</v>
      </c>
      <c r="I133" s="1">
        <v>124</v>
      </c>
      <c r="J133" s="1">
        <v>64</v>
      </c>
      <c r="K133" s="1">
        <v>39</v>
      </c>
      <c r="L133" s="1">
        <v>82</v>
      </c>
      <c r="M133" s="1">
        <v>458</v>
      </c>
      <c r="N133" s="20">
        <f>SUM(C133:M133)</f>
        <v>2690</v>
      </c>
    </row>
    <row r="134" spans="2:14" ht="21" customHeight="1" x14ac:dyDescent="0.25">
      <c r="B134" s="5" t="s">
        <v>110</v>
      </c>
      <c r="C134" s="7">
        <v>566</v>
      </c>
      <c r="D134" s="7">
        <v>280</v>
      </c>
      <c r="E134" s="7">
        <v>569</v>
      </c>
      <c r="F134" s="7">
        <v>308</v>
      </c>
      <c r="G134" s="7">
        <v>156</v>
      </c>
      <c r="H134" s="7">
        <v>203</v>
      </c>
      <c r="I134" s="7">
        <v>154</v>
      </c>
      <c r="J134" s="7">
        <v>76</v>
      </c>
      <c r="K134" s="7">
        <v>60</v>
      </c>
      <c r="L134" s="7">
        <v>99</v>
      </c>
      <c r="M134" s="7">
        <v>728</v>
      </c>
      <c r="N134" s="21">
        <v>3199</v>
      </c>
    </row>
    <row r="135" spans="2:14" ht="21" customHeight="1" x14ac:dyDescent="0.25">
      <c r="B135" s="3" t="s">
        <v>111</v>
      </c>
      <c r="C135" s="1">
        <v>538</v>
      </c>
      <c r="D135" s="1">
        <v>258</v>
      </c>
      <c r="E135" s="1">
        <v>619</v>
      </c>
      <c r="F135" s="1">
        <v>323</v>
      </c>
      <c r="G135" s="1">
        <v>224</v>
      </c>
      <c r="H135" s="1">
        <v>168</v>
      </c>
      <c r="I135" s="1">
        <v>88</v>
      </c>
      <c r="J135" s="1">
        <v>56</v>
      </c>
      <c r="K135" s="1">
        <v>60</v>
      </c>
      <c r="L135" s="1">
        <v>36</v>
      </c>
      <c r="M135" s="1">
        <v>516</v>
      </c>
      <c r="N135" s="20">
        <v>2886</v>
      </c>
    </row>
    <row r="136" spans="2:14" ht="21" customHeight="1" x14ac:dyDescent="0.25">
      <c r="B136" s="5" t="s">
        <v>112</v>
      </c>
      <c r="C136" s="7">
        <v>474</v>
      </c>
      <c r="D136" s="7">
        <v>149</v>
      </c>
      <c r="E136" s="7">
        <v>701</v>
      </c>
      <c r="F136" s="7">
        <v>278</v>
      </c>
      <c r="G136" s="7">
        <v>229</v>
      </c>
      <c r="H136" s="7">
        <v>204</v>
      </c>
      <c r="I136" s="7">
        <v>83</v>
      </c>
      <c r="J136" s="7">
        <v>58</v>
      </c>
      <c r="K136" s="7">
        <v>69</v>
      </c>
      <c r="L136" s="7">
        <v>18</v>
      </c>
      <c r="M136" s="7">
        <v>442</v>
      </c>
      <c r="N136" s="21">
        <v>2705</v>
      </c>
    </row>
    <row r="137" spans="2:14" ht="21" customHeight="1" x14ac:dyDescent="0.25">
      <c r="B137" s="3" t="s">
        <v>113</v>
      </c>
      <c r="C137" s="1">
        <v>547</v>
      </c>
      <c r="D137" s="1">
        <v>181</v>
      </c>
      <c r="E137" s="1">
        <v>747</v>
      </c>
      <c r="F137" s="1">
        <v>331</v>
      </c>
      <c r="G137" s="1">
        <v>250</v>
      </c>
      <c r="H137" s="1">
        <v>174</v>
      </c>
      <c r="I137" s="1">
        <v>71</v>
      </c>
      <c r="J137" s="1">
        <v>89</v>
      </c>
      <c r="K137" s="1">
        <v>82</v>
      </c>
      <c r="L137" s="1">
        <v>21</v>
      </c>
      <c r="M137" s="1">
        <v>492</v>
      </c>
      <c r="N137" s="20">
        <v>2985</v>
      </c>
    </row>
    <row r="138" spans="2:14" ht="21" customHeight="1" x14ac:dyDescent="0.25">
      <c r="B138" s="5" t="s">
        <v>114</v>
      </c>
      <c r="C138" s="7">
        <v>566</v>
      </c>
      <c r="D138" s="7">
        <v>213</v>
      </c>
      <c r="E138" s="7">
        <v>729</v>
      </c>
      <c r="F138" s="7">
        <v>313</v>
      </c>
      <c r="G138" s="7">
        <v>252</v>
      </c>
      <c r="H138" s="7">
        <v>158</v>
      </c>
      <c r="I138" s="7">
        <v>99</v>
      </c>
      <c r="J138" s="7">
        <v>69</v>
      </c>
      <c r="K138" s="7">
        <v>97</v>
      </c>
      <c r="L138" s="7">
        <v>15</v>
      </c>
      <c r="M138" s="7">
        <v>468</v>
      </c>
      <c r="N138" s="21">
        <v>2979</v>
      </c>
    </row>
    <row r="139" spans="2:14" ht="21" customHeight="1" x14ac:dyDescent="0.25">
      <c r="B139" s="3" t="s">
        <v>115</v>
      </c>
      <c r="C139" s="1">
        <v>484</v>
      </c>
      <c r="D139" s="1">
        <v>230</v>
      </c>
      <c r="E139" s="1">
        <v>775</v>
      </c>
      <c r="F139" s="1">
        <v>291</v>
      </c>
      <c r="G139" s="1">
        <v>245</v>
      </c>
      <c r="H139" s="1">
        <v>158</v>
      </c>
      <c r="I139" s="1">
        <v>152</v>
      </c>
      <c r="J139" s="1">
        <v>105</v>
      </c>
      <c r="K139" s="1">
        <v>63</v>
      </c>
      <c r="L139" s="1">
        <v>11</v>
      </c>
      <c r="M139" s="1">
        <v>526</v>
      </c>
      <c r="N139" s="20">
        <v>3040</v>
      </c>
    </row>
    <row r="140" spans="2:14" ht="21" customHeight="1" x14ac:dyDescent="0.25">
      <c r="B140" s="5" t="s">
        <v>116</v>
      </c>
      <c r="C140" s="7">
        <v>438</v>
      </c>
      <c r="D140" s="7">
        <v>177</v>
      </c>
      <c r="E140" s="7">
        <v>652</v>
      </c>
      <c r="F140" s="7">
        <v>287</v>
      </c>
      <c r="G140" s="7">
        <v>227</v>
      </c>
      <c r="H140" s="7">
        <v>148</v>
      </c>
      <c r="I140" s="7">
        <v>111</v>
      </c>
      <c r="J140" s="7">
        <v>113</v>
      </c>
      <c r="K140" s="7">
        <v>66</v>
      </c>
      <c r="L140" s="7">
        <v>11</v>
      </c>
      <c r="M140" s="7">
        <v>528</v>
      </c>
      <c r="N140" s="21">
        <v>2758</v>
      </c>
    </row>
    <row r="141" spans="2:14" ht="21" customHeight="1" x14ac:dyDescent="0.25">
      <c r="B141" s="3" t="s">
        <v>117</v>
      </c>
      <c r="C141" s="1">
        <v>466</v>
      </c>
      <c r="D141" s="1">
        <v>209</v>
      </c>
      <c r="E141" s="1">
        <v>598</v>
      </c>
      <c r="F141" s="1">
        <v>287</v>
      </c>
      <c r="G141" s="1">
        <v>192</v>
      </c>
      <c r="H141" s="1">
        <v>161</v>
      </c>
      <c r="I141" s="1">
        <v>95</v>
      </c>
      <c r="J141" s="1">
        <v>91</v>
      </c>
      <c r="K141" s="1">
        <v>65</v>
      </c>
      <c r="L141" s="1">
        <v>17</v>
      </c>
      <c r="M141" s="1">
        <v>491</v>
      </c>
      <c r="N141" s="20">
        <v>2672</v>
      </c>
    </row>
    <row r="142" spans="2:14" ht="21" customHeight="1" x14ac:dyDescent="0.25">
      <c r="B142" s="5" t="s">
        <v>118</v>
      </c>
      <c r="C142" s="7">
        <v>472</v>
      </c>
      <c r="D142" s="7">
        <v>282</v>
      </c>
      <c r="E142" s="7">
        <v>600</v>
      </c>
      <c r="F142" s="7">
        <v>230</v>
      </c>
      <c r="G142" s="7">
        <v>191</v>
      </c>
      <c r="H142" s="7">
        <v>124</v>
      </c>
      <c r="I142" s="7">
        <v>92</v>
      </c>
      <c r="J142" s="7">
        <v>93</v>
      </c>
      <c r="K142" s="7">
        <v>66</v>
      </c>
      <c r="L142" s="7">
        <v>20</v>
      </c>
      <c r="M142" s="7">
        <v>436</v>
      </c>
      <c r="N142" s="21">
        <v>2606</v>
      </c>
    </row>
    <row r="143" spans="2:14" ht="21" customHeight="1" x14ac:dyDescent="0.25">
      <c r="B143" s="3" t="s">
        <v>119</v>
      </c>
      <c r="C143" s="1">
        <v>435</v>
      </c>
      <c r="D143" s="1">
        <v>180</v>
      </c>
      <c r="E143" s="1">
        <v>417</v>
      </c>
      <c r="F143" s="1">
        <v>250</v>
      </c>
      <c r="G143" s="1">
        <v>187</v>
      </c>
      <c r="H143" s="1">
        <v>95</v>
      </c>
      <c r="I143" s="1">
        <v>122</v>
      </c>
      <c r="J143" s="1">
        <v>70</v>
      </c>
      <c r="K143" s="1">
        <v>67</v>
      </c>
      <c r="L143" s="1">
        <v>10</v>
      </c>
      <c r="M143" s="1">
        <v>486</v>
      </c>
      <c r="N143" s="20">
        <v>2319</v>
      </c>
    </row>
    <row r="144" spans="2:14" ht="21" customHeight="1" x14ac:dyDescent="0.25">
      <c r="B144" s="5" t="s">
        <v>120</v>
      </c>
      <c r="C144" s="7">
        <v>397</v>
      </c>
      <c r="D144" s="7">
        <v>226</v>
      </c>
      <c r="E144" s="7">
        <v>484</v>
      </c>
      <c r="F144" s="7">
        <v>253</v>
      </c>
      <c r="G144" s="7">
        <v>156</v>
      </c>
      <c r="H144" s="7">
        <v>87</v>
      </c>
      <c r="I144" s="7">
        <v>86</v>
      </c>
      <c r="J144" s="7">
        <v>67</v>
      </c>
      <c r="K144" s="7">
        <v>49</v>
      </c>
      <c r="L144" s="7">
        <v>14</v>
      </c>
      <c r="M144" s="7">
        <v>374</v>
      </c>
      <c r="N144" s="21">
        <v>2193</v>
      </c>
    </row>
    <row r="145" spans="2:14" ht="21" customHeight="1" x14ac:dyDescent="0.25">
      <c r="B145" s="8" t="s">
        <v>124</v>
      </c>
      <c r="C145" s="9">
        <f>SUM(C133:C144)</f>
        <v>5915</v>
      </c>
      <c r="D145" s="9">
        <f>SUM(D133:D144)</f>
        <v>2666</v>
      </c>
      <c r="E145" s="9">
        <f t="shared" ref="E145:M145" si="12">SUM(E133:E144)</f>
        <v>7426</v>
      </c>
      <c r="F145" s="9">
        <f t="shared" si="12"/>
        <v>3375</v>
      </c>
      <c r="G145" s="9">
        <f t="shared" si="12"/>
        <v>2474</v>
      </c>
      <c r="H145" s="9">
        <f t="shared" si="12"/>
        <v>1866</v>
      </c>
      <c r="I145" s="9">
        <f t="shared" si="12"/>
        <v>1277</v>
      </c>
      <c r="J145" s="9">
        <f>SUM(J133:J144)</f>
        <v>951</v>
      </c>
      <c r="K145" s="9">
        <f t="shared" si="12"/>
        <v>783</v>
      </c>
      <c r="L145" s="9">
        <f t="shared" si="12"/>
        <v>354</v>
      </c>
      <c r="M145" s="9">
        <f t="shared" si="12"/>
        <v>5945</v>
      </c>
      <c r="N145" s="9">
        <f>SUM(C145:M145)</f>
        <v>33032</v>
      </c>
    </row>
    <row r="146" spans="2:14" ht="6" customHeight="1" x14ac:dyDescent="0.2"/>
    <row r="147" spans="2:14" x14ac:dyDescent="0.2">
      <c r="M147" s="2"/>
    </row>
    <row r="162" spans="2:17" ht="15" x14ac:dyDescent="0.25">
      <c r="B162" s="29" t="s">
        <v>65</v>
      </c>
      <c r="C162" s="29"/>
      <c r="D162" s="29"/>
      <c r="E162" s="29"/>
      <c r="F162" s="29"/>
      <c r="G162" s="29"/>
      <c r="H162" s="29"/>
      <c r="I162" s="29"/>
    </row>
    <row r="164" spans="2:17" ht="30" x14ac:dyDescent="0.2">
      <c r="B164" s="4" t="s">
        <v>0</v>
      </c>
      <c r="C164" s="11" t="s">
        <v>41</v>
      </c>
      <c r="D164" s="11" t="s">
        <v>42</v>
      </c>
      <c r="E164" s="12" t="s">
        <v>43</v>
      </c>
      <c r="F164" s="12" t="s">
        <v>44</v>
      </c>
      <c r="G164" s="12" t="s">
        <v>45</v>
      </c>
      <c r="H164" s="11" t="s">
        <v>46</v>
      </c>
      <c r="I164" s="11" t="s">
        <v>47</v>
      </c>
      <c r="J164" s="11" t="s">
        <v>48</v>
      </c>
      <c r="K164" s="12" t="s">
        <v>49</v>
      </c>
      <c r="L164" s="12" t="s">
        <v>50</v>
      </c>
      <c r="M164" s="12" t="s">
        <v>51</v>
      </c>
      <c r="N164" s="12" t="s">
        <v>108</v>
      </c>
    </row>
    <row r="165" spans="2:17" ht="21" customHeight="1" x14ac:dyDescent="0.25">
      <c r="B165" s="3" t="s">
        <v>125</v>
      </c>
      <c r="C165" s="1">
        <v>390</v>
      </c>
      <c r="D165" s="1">
        <v>203</v>
      </c>
      <c r="E165" s="1">
        <v>458</v>
      </c>
      <c r="F165" s="1">
        <v>300</v>
      </c>
      <c r="G165" s="1">
        <v>143</v>
      </c>
      <c r="H165" s="1">
        <v>118</v>
      </c>
      <c r="I165" s="1">
        <v>85</v>
      </c>
      <c r="J165" s="1">
        <v>75</v>
      </c>
      <c r="K165" s="1">
        <v>65</v>
      </c>
      <c r="L165" s="1">
        <v>15</v>
      </c>
      <c r="M165" s="1">
        <v>463</v>
      </c>
      <c r="N165" s="20">
        <f>SUM(C165:M165)</f>
        <v>2315</v>
      </c>
      <c r="Q165" s="2"/>
    </row>
    <row r="166" spans="2:17" ht="21" customHeight="1" x14ac:dyDescent="0.25">
      <c r="B166" s="5" t="s">
        <v>126</v>
      </c>
      <c r="C166" s="7">
        <v>375</v>
      </c>
      <c r="D166" s="7">
        <v>134</v>
      </c>
      <c r="E166" s="7">
        <v>446</v>
      </c>
      <c r="F166" s="7">
        <v>227</v>
      </c>
      <c r="G166" s="7">
        <v>152</v>
      </c>
      <c r="H166" s="7">
        <v>67</v>
      </c>
      <c r="I166" s="7">
        <v>104</v>
      </c>
      <c r="J166" s="7">
        <v>79</v>
      </c>
      <c r="K166" s="7">
        <v>58</v>
      </c>
      <c r="L166" s="7">
        <v>9</v>
      </c>
      <c r="M166" s="7">
        <v>343</v>
      </c>
      <c r="N166" s="21">
        <f t="shared" ref="N166:N174" si="13">SUM(C166:M166)</f>
        <v>1994</v>
      </c>
      <c r="Q166" s="2"/>
    </row>
    <row r="167" spans="2:17" ht="21" customHeight="1" x14ac:dyDescent="0.25">
      <c r="B167" s="3" t="s">
        <v>127</v>
      </c>
      <c r="C167" s="1">
        <v>433</v>
      </c>
      <c r="D167" s="1">
        <v>148</v>
      </c>
      <c r="E167" s="1">
        <v>606</v>
      </c>
      <c r="F167" s="1">
        <v>282</v>
      </c>
      <c r="G167" s="1">
        <v>208</v>
      </c>
      <c r="H167" s="1">
        <v>124</v>
      </c>
      <c r="I167" s="1">
        <v>122</v>
      </c>
      <c r="J167" s="1">
        <v>100</v>
      </c>
      <c r="K167" s="1">
        <v>82</v>
      </c>
      <c r="L167" s="1">
        <v>13</v>
      </c>
      <c r="M167" s="1">
        <v>524</v>
      </c>
      <c r="N167" s="20">
        <f t="shared" si="13"/>
        <v>2642</v>
      </c>
      <c r="Q167" s="2"/>
    </row>
    <row r="168" spans="2:17" ht="21" customHeight="1" x14ac:dyDescent="0.25">
      <c r="B168" s="5" t="s">
        <v>128</v>
      </c>
      <c r="C168" s="7">
        <v>428</v>
      </c>
      <c r="D168" s="7">
        <v>154</v>
      </c>
      <c r="E168" s="7">
        <v>648</v>
      </c>
      <c r="F168" s="7">
        <v>299</v>
      </c>
      <c r="G168" s="7">
        <v>211</v>
      </c>
      <c r="H168" s="7">
        <v>127</v>
      </c>
      <c r="I168" s="7">
        <v>121</v>
      </c>
      <c r="J168" s="7">
        <v>68</v>
      </c>
      <c r="K168" s="7">
        <v>91</v>
      </c>
      <c r="L168" s="7">
        <v>4</v>
      </c>
      <c r="M168" s="7">
        <v>486</v>
      </c>
      <c r="N168" s="21">
        <f t="shared" si="13"/>
        <v>2637</v>
      </c>
    </row>
    <row r="169" spans="2:17" ht="21" customHeight="1" x14ac:dyDescent="0.25">
      <c r="B169" s="3" t="s">
        <v>129</v>
      </c>
      <c r="C169" s="1">
        <v>460</v>
      </c>
      <c r="D169" s="1">
        <v>170</v>
      </c>
      <c r="E169" s="1">
        <v>741</v>
      </c>
      <c r="F169" s="1">
        <v>368</v>
      </c>
      <c r="G169" s="1">
        <v>281</v>
      </c>
      <c r="H169" s="1">
        <v>170</v>
      </c>
      <c r="I169" s="1">
        <v>137</v>
      </c>
      <c r="J169" s="1">
        <v>103</v>
      </c>
      <c r="K169" s="1">
        <v>74</v>
      </c>
      <c r="L169" s="1">
        <v>14</v>
      </c>
      <c r="M169" s="1">
        <v>495</v>
      </c>
      <c r="N169" s="20">
        <f t="shared" si="13"/>
        <v>3013</v>
      </c>
    </row>
    <row r="170" spans="2:17" ht="21" customHeight="1" x14ac:dyDescent="0.25">
      <c r="B170" s="5" t="s">
        <v>130</v>
      </c>
      <c r="C170" s="7">
        <v>455</v>
      </c>
      <c r="D170" s="7">
        <v>139</v>
      </c>
      <c r="E170" s="7">
        <v>722</v>
      </c>
      <c r="F170" s="7">
        <v>304</v>
      </c>
      <c r="G170" s="7">
        <v>264</v>
      </c>
      <c r="H170" s="7">
        <v>138</v>
      </c>
      <c r="I170" s="7">
        <v>131</v>
      </c>
      <c r="J170" s="7">
        <v>71</v>
      </c>
      <c r="K170" s="7">
        <v>93</v>
      </c>
      <c r="L170" s="7">
        <v>5</v>
      </c>
      <c r="M170" s="7">
        <v>494</v>
      </c>
      <c r="N170" s="21">
        <f t="shared" si="13"/>
        <v>2816</v>
      </c>
    </row>
    <row r="171" spans="2:17" ht="21" customHeight="1" x14ac:dyDescent="0.25">
      <c r="B171" s="3" t="s">
        <v>131</v>
      </c>
      <c r="C171" s="1">
        <v>436</v>
      </c>
      <c r="D171" s="1">
        <v>175</v>
      </c>
      <c r="E171" s="1">
        <v>765</v>
      </c>
      <c r="F171" s="1">
        <v>313</v>
      </c>
      <c r="G171" s="1">
        <v>242</v>
      </c>
      <c r="H171" s="1">
        <v>131</v>
      </c>
      <c r="I171" s="1">
        <v>120</v>
      </c>
      <c r="J171" s="1">
        <v>91</v>
      </c>
      <c r="K171" s="1">
        <v>82</v>
      </c>
      <c r="L171" s="1">
        <v>5</v>
      </c>
      <c r="M171" s="1">
        <v>515</v>
      </c>
      <c r="N171" s="20">
        <f t="shared" si="13"/>
        <v>2875</v>
      </c>
    </row>
    <row r="172" spans="2:17" ht="21" customHeight="1" x14ac:dyDescent="0.25">
      <c r="B172" s="5" t="s">
        <v>132</v>
      </c>
      <c r="C172" s="7">
        <v>428</v>
      </c>
      <c r="D172" s="7">
        <v>142</v>
      </c>
      <c r="E172" s="7">
        <v>657</v>
      </c>
      <c r="F172" s="7">
        <v>290</v>
      </c>
      <c r="G172" s="7">
        <v>253</v>
      </c>
      <c r="H172" s="7">
        <v>149</v>
      </c>
      <c r="I172" s="7">
        <v>120</v>
      </c>
      <c r="J172" s="7">
        <v>97</v>
      </c>
      <c r="K172" s="7">
        <v>58</v>
      </c>
      <c r="L172" s="7">
        <v>8</v>
      </c>
      <c r="M172" s="7">
        <v>516</v>
      </c>
      <c r="N172" s="21">
        <f t="shared" si="13"/>
        <v>2718</v>
      </c>
    </row>
    <row r="173" spans="2:17" ht="21" customHeight="1" x14ac:dyDescent="0.25">
      <c r="B173" s="3" t="s">
        <v>133</v>
      </c>
      <c r="C173" s="1">
        <v>452</v>
      </c>
      <c r="D173" s="1">
        <v>178</v>
      </c>
      <c r="E173" s="1">
        <v>696</v>
      </c>
      <c r="F173" s="1">
        <v>291</v>
      </c>
      <c r="G173" s="1">
        <v>237</v>
      </c>
      <c r="H173" s="1">
        <v>168</v>
      </c>
      <c r="I173" s="1">
        <v>105</v>
      </c>
      <c r="J173" s="1">
        <v>91</v>
      </c>
      <c r="K173" s="1">
        <v>59</v>
      </c>
      <c r="L173" s="1">
        <v>5</v>
      </c>
      <c r="M173" s="1">
        <v>498</v>
      </c>
      <c r="N173" s="20">
        <f t="shared" si="13"/>
        <v>2780</v>
      </c>
    </row>
    <row r="174" spans="2:17" ht="21" customHeight="1" x14ac:dyDescent="0.25">
      <c r="B174" s="5" t="s">
        <v>134</v>
      </c>
      <c r="C174" s="7">
        <v>481</v>
      </c>
      <c r="D174" s="7">
        <v>185</v>
      </c>
      <c r="E174" s="7">
        <v>629</v>
      </c>
      <c r="F174" s="7">
        <v>300</v>
      </c>
      <c r="G174" s="7">
        <v>220</v>
      </c>
      <c r="H174" s="7">
        <v>158</v>
      </c>
      <c r="I174" s="7">
        <v>127</v>
      </c>
      <c r="J174" s="7">
        <v>82</v>
      </c>
      <c r="K174" s="7">
        <v>66</v>
      </c>
      <c r="L174" s="7">
        <v>12</v>
      </c>
      <c r="M174" s="7">
        <v>517</v>
      </c>
      <c r="N174" s="21">
        <f t="shared" si="13"/>
        <v>2777</v>
      </c>
    </row>
    <row r="175" spans="2:17" ht="21" customHeight="1" x14ac:dyDescent="0.25">
      <c r="B175" s="3" t="s">
        <v>135</v>
      </c>
      <c r="C175" s="1">
        <v>481</v>
      </c>
      <c r="D175" s="1">
        <v>217</v>
      </c>
      <c r="E175" s="1">
        <v>533</v>
      </c>
      <c r="F175" s="1">
        <v>276</v>
      </c>
      <c r="G175" s="1">
        <v>189</v>
      </c>
      <c r="H175" s="1">
        <v>124</v>
      </c>
      <c r="I175" s="1">
        <v>121</v>
      </c>
      <c r="J175" s="1">
        <v>94</v>
      </c>
      <c r="K175" s="1">
        <v>50</v>
      </c>
      <c r="L175" s="1">
        <v>9</v>
      </c>
      <c r="M175" s="1">
        <v>499</v>
      </c>
      <c r="N175" s="20">
        <f>SUM(C175:M175)</f>
        <v>2593</v>
      </c>
    </row>
    <row r="176" spans="2:17" ht="21" customHeight="1" x14ac:dyDescent="0.25">
      <c r="B176" s="5" t="s">
        <v>136</v>
      </c>
      <c r="C176" s="7">
        <v>379</v>
      </c>
      <c r="D176" s="7">
        <v>207</v>
      </c>
      <c r="E176" s="7">
        <v>450</v>
      </c>
      <c r="F176" s="7">
        <v>248</v>
      </c>
      <c r="G176" s="7">
        <v>162</v>
      </c>
      <c r="H176" s="7">
        <v>105</v>
      </c>
      <c r="I176" s="7">
        <v>128</v>
      </c>
      <c r="J176" s="7">
        <v>82</v>
      </c>
      <c r="K176" s="7">
        <v>32</v>
      </c>
      <c r="L176" s="7">
        <v>4</v>
      </c>
      <c r="M176" s="7">
        <v>406</v>
      </c>
      <c r="N176" s="21">
        <f>SUM(C176:M176)</f>
        <v>2203</v>
      </c>
    </row>
    <row r="177" spans="2:14" ht="20.25" customHeight="1" x14ac:dyDescent="0.25">
      <c r="B177" s="8" t="s">
        <v>137</v>
      </c>
      <c r="C177" s="9">
        <f>SUM(C165:C176)</f>
        <v>5198</v>
      </c>
      <c r="D177" s="9">
        <f>SUM(D165:D176)</f>
        <v>2052</v>
      </c>
      <c r="E177" s="9">
        <f t="shared" ref="E177:I177" si="14">SUM(E165:E176)</f>
        <v>7351</v>
      </c>
      <c r="F177" s="9">
        <f t="shared" si="14"/>
        <v>3498</v>
      </c>
      <c r="G177" s="9">
        <f t="shared" si="14"/>
        <v>2562</v>
      </c>
      <c r="H177" s="9">
        <f t="shared" si="14"/>
        <v>1579</v>
      </c>
      <c r="I177" s="9">
        <f t="shared" si="14"/>
        <v>1421</v>
      </c>
      <c r="J177" s="9">
        <f>SUM(J165:J176)</f>
        <v>1033</v>
      </c>
      <c r="K177" s="9">
        <f t="shared" ref="K177:M177" si="15">SUM(K165:K176)</f>
        <v>810</v>
      </c>
      <c r="L177" s="9">
        <f t="shared" si="15"/>
        <v>103</v>
      </c>
      <c r="M177" s="9">
        <f t="shared" si="15"/>
        <v>5756</v>
      </c>
      <c r="N177" s="9">
        <f t="shared" ref="N177:N190" si="16">SUM(C177:M177)</f>
        <v>31363</v>
      </c>
    </row>
    <row r="178" spans="2:14" ht="21" customHeight="1" x14ac:dyDescent="0.25">
      <c r="B178" s="3" t="s">
        <v>138</v>
      </c>
      <c r="C178" s="1">
        <v>449</v>
      </c>
      <c r="D178" s="1">
        <v>260</v>
      </c>
      <c r="E178" s="1">
        <v>517</v>
      </c>
      <c r="F178" s="1">
        <v>286</v>
      </c>
      <c r="G178" s="1">
        <v>184</v>
      </c>
      <c r="H178" s="1">
        <v>150</v>
      </c>
      <c r="I178" s="1">
        <v>241</v>
      </c>
      <c r="J178" s="1">
        <v>106</v>
      </c>
      <c r="K178" s="1">
        <v>49</v>
      </c>
      <c r="L178" s="1">
        <v>7</v>
      </c>
      <c r="M178" s="1">
        <v>447</v>
      </c>
      <c r="N178" s="20">
        <f t="shared" si="16"/>
        <v>2696</v>
      </c>
    </row>
    <row r="179" spans="2:14" ht="21" customHeight="1" x14ac:dyDescent="0.25">
      <c r="B179" s="5" t="s">
        <v>139</v>
      </c>
      <c r="C179" s="7">
        <v>349</v>
      </c>
      <c r="D179" s="7">
        <v>280</v>
      </c>
      <c r="E179" s="7">
        <v>554</v>
      </c>
      <c r="F179" s="7">
        <v>278</v>
      </c>
      <c r="G179" s="7">
        <v>201</v>
      </c>
      <c r="H179" s="7">
        <v>164</v>
      </c>
      <c r="I179" s="7">
        <v>160</v>
      </c>
      <c r="J179" s="7">
        <v>68</v>
      </c>
      <c r="K179" s="7">
        <v>53</v>
      </c>
      <c r="L179" s="7">
        <v>10</v>
      </c>
      <c r="M179" s="7">
        <v>426</v>
      </c>
      <c r="N179" s="21">
        <f t="shared" si="16"/>
        <v>2543</v>
      </c>
    </row>
    <row r="180" spans="2:14" ht="21" customHeight="1" x14ac:dyDescent="0.25">
      <c r="B180" s="3" t="s">
        <v>140</v>
      </c>
      <c r="C180" s="1">
        <v>417</v>
      </c>
      <c r="D180" s="1">
        <v>301</v>
      </c>
      <c r="E180" s="1">
        <v>606</v>
      </c>
      <c r="F180" s="1">
        <v>329</v>
      </c>
      <c r="G180" s="1">
        <v>235</v>
      </c>
      <c r="H180" s="1">
        <v>167</v>
      </c>
      <c r="I180" s="1">
        <v>131</v>
      </c>
      <c r="J180" s="1">
        <v>75</v>
      </c>
      <c r="K180" s="1">
        <v>62</v>
      </c>
      <c r="L180" s="1">
        <v>9</v>
      </c>
      <c r="M180" s="1">
        <v>487</v>
      </c>
      <c r="N180" s="20">
        <f t="shared" si="16"/>
        <v>2819</v>
      </c>
    </row>
    <row r="181" spans="2:14" ht="21" customHeight="1" x14ac:dyDescent="0.25">
      <c r="B181" s="5" t="s">
        <v>141</v>
      </c>
      <c r="C181" s="7">
        <v>374</v>
      </c>
      <c r="D181" s="7">
        <v>286</v>
      </c>
      <c r="E181" s="7">
        <v>578</v>
      </c>
      <c r="F181" s="7">
        <v>362</v>
      </c>
      <c r="G181" s="7">
        <v>263</v>
      </c>
      <c r="H181" s="7">
        <v>178</v>
      </c>
      <c r="I181" s="7">
        <v>136</v>
      </c>
      <c r="J181" s="7">
        <v>78</v>
      </c>
      <c r="K181" s="7">
        <v>73</v>
      </c>
      <c r="L181" s="7">
        <v>10</v>
      </c>
      <c r="M181" s="7">
        <v>518</v>
      </c>
      <c r="N181" s="21">
        <f t="shared" si="16"/>
        <v>2856</v>
      </c>
    </row>
    <row r="182" spans="2:14" ht="21" customHeight="1" x14ac:dyDescent="0.25">
      <c r="B182" s="3" t="s">
        <v>142</v>
      </c>
      <c r="C182" s="1">
        <v>404</v>
      </c>
      <c r="D182" s="1">
        <v>306</v>
      </c>
      <c r="E182" s="1">
        <v>702</v>
      </c>
      <c r="F182" s="1">
        <v>359</v>
      </c>
      <c r="G182" s="1">
        <v>284</v>
      </c>
      <c r="H182" s="1">
        <v>183</v>
      </c>
      <c r="I182" s="1">
        <v>115</v>
      </c>
      <c r="J182" s="1">
        <v>89</v>
      </c>
      <c r="K182" s="1">
        <v>72</v>
      </c>
      <c r="L182" s="1">
        <v>7</v>
      </c>
      <c r="M182" s="1">
        <v>566</v>
      </c>
      <c r="N182" s="20">
        <f t="shared" si="16"/>
        <v>3087</v>
      </c>
    </row>
    <row r="183" spans="2:14" ht="21" customHeight="1" x14ac:dyDescent="0.25">
      <c r="B183" s="5" t="s">
        <v>143</v>
      </c>
      <c r="C183" s="7">
        <v>363</v>
      </c>
      <c r="D183" s="7">
        <v>234</v>
      </c>
      <c r="E183" s="7">
        <v>723</v>
      </c>
      <c r="F183" s="7">
        <v>320</v>
      </c>
      <c r="G183" s="7">
        <v>276</v>
      </c>
      <c r="H183" s="7">
        <v>170</v>
      </c>
      <c r="I183" s="7">
        <v>189</v>
      </c>
      <c r="J183" s="7">
        <v>95</v>
      </c>
      <c r="K183" s="7">
        <v>81</v>
      </c>
      <c r="L183" s="7">
        <v>13</v>
      </c>
      <c r="M183" s="7">
        <v>531</v>
      </c>
      <c r="N183" s="21">
        <f t="shared" si="16"/>
        <v>2995</v>
      </c>
    </row>
    <row r="184" spans="2:14" ht="21" customHeight="1" x14ac:dyDescent="0.25">
      <c r="B184" s="3" t="s">
        <v>144</v>
      </c>
      <c r="C184" s="1">
        <v>448</v>
      </c>
      <c r="D184" s="1">
        <v>345</v>
      </c>
      <c r="E184" s="1">
        <v>732</v>
      </c>
      <c r="F184" s="1">
        <v>370</v>
      </c>
      <c r="G184" s="1">
        <v>302</v>
      </c>
      <c r="H184" s="1">
        <v>201</v>
      </c>
      <c r="I184" s="1">
        <v>182</v>
      </c>
      <c r="J184" s="1">
        <v>80</v>
      </c>
      <c r="K184" s="1">
        <v>76</v>
      </c>
      <c r="L184" s="1">
        <v>11</v>
      </c>
      <c r="M184" s="1">
        <v>580</v>
      </c>
      <c r="N184" s="20">
        <f t="shared" si="16"/>
        <v>3327</v>
      </c>
    </row>
    <row r="185" spans="2:14" ht="21" customHeight="1" x14ac:dyDescent="0.25">
      <c r="B185" s="5" t="s">
        <v>145</v>
      </c>
      <c r="C185" s="7">
        <v>438</v>
      </c>
      <c r="D185" s="7">
        <v>255</v>
      </c>
      <c r="E185" s="7">
        <v>676</v>
      </c>
      <c r="F185" s="7">
        <v>341</v>
      </c>
      <c r="G185" s="7">
        <v>253</v>
      </c>
      <c r="H185" s="7">
        <v>164</v>
      </c>
      <c r="I185" s="7">
        <v>136</v>
      </c>
      <c r="J185" s="7">
        <v>68</v>
      </c>
      <c r="K185" s="7">
        <v>46</v>
      </c>
      <c r="L185" s="7">
        <v>8</v>
      </c>
      <c r="M185" s="7">
        <v>542</v>
      </c>
      <c r="N185" s="21">
        <f t="shared" si="16"/>
        <v>2927</v>
      </c>
    </row>
    <row r="186" spans="2:14" ht="21" customHeight="1" x14ac:dyDescent="0.25">
      <c r="B186" s="3" t="s">
        <v>146</v>
      </c>
      <c r="C186" s="1">
        <v>417</v>
      </c>
      <c r="D186" s="1">
        <v>243</v>
      </c>
      <c r="E186" s="1">
        <v>593</v>
      </c>
      <c r="F186" s="1">
        <v>379</v>
      </c>
      <c r="G186" s="1">
        <v>269</v>
      </c>
      <c r="H186" s="1">
        <v>167</v>
      </c>
      <c r="I186" s="1">
        <v>124</v>
      </c>
      <c r="J186" s="1">
        <v>65</v>
      </c>
      <c r="K186" s="1">
        <v>57</v>
      </c>
      <c r="L186" s="1">
        <v>5</v>
      </c>
      <c r="M186" s="1">
        <v>503</v>
      </c>
      <c r="N186" s="20">
        <f t="shared" si="16"/>
        <v>2822</v>
      </c>
    </row>
    <row r="187" spans="2:14" ht="21" customHeight="1" x14ac:dyDescent="0.25">
      <c r="B187" s="5" t="s">
        <v>147</v>
      </c>
      <c r="C187" s="7">
        <v>430</v>
      </c>
      <c r="D187" s="7">
        <v>151</v>
      </c>
      <c r="E187" s="7">
        <v>630</v>
      </c>
      <c r="F187" s="7">
        <v>324</v>
      </c>
      <c r="G187" s="7">
        <v>283</v>
      </c>
      <c r="H187" s="7">
        <v>151</v>
      </c>
      <c r="I187" s="7">
        <v>167</v>
      </c>
      <c r="J187" s="7">
        <v>92</v>
      </c>
      <c r="K187" s="7">
        <v>64</v>
      </c>
      <c r="L187" s="7">
        <v>14</v>
      </c>
      <c r="M187" s="7">
        <v>569</v>
      </c>
      <c r="N187" s="21">
        <f t="shared" si="16"/>
        <v>2875</v>
      </c>
    </row>
    <row r="188" spans="2:14" ht="21" customHeight="1" x14ac:dyDescent="0.25">
      <c r="B188" s="3" t="s">
        <v>148</v>
      </c>
      <c r="C188" s="1">
        <v>395</v>
      </c>
      <c r="D188" s="1">
        <v>159</v>
      </c>
      <c r="E188" s="1">
        <v>510</v>
      </c>
      <c r="F188" s="1">
        <v>326</v>
      </c>
      <c r="G188" s="1">
        <v>243</v>
      </c>
      <c r="H188" s="1">
        <v>124</v>
      </c>
      <c r="I188" s="1">
        <v>116</v>
      </c>
      <c r="J188" s="1">
        <v>75</v>
      </c>
      <c r="K188" s="1">
        <v>54</v>
      </c>
      <c r="L188" s="1">
        <v>10</v>
      </c>
      <c r="M188" s="1">
        <v>410</v>
      </c>
      <c r="N188" s="20">
        <f t="shared" si="16"/>
        <v>2422</v>
      </c>
    </row>
    <row r="189" spans="2:14" ht="21" customHeight="1" x14ac:dyDescent="0.25">
      <c r="B189" s="5" t="s">
        <v>149</v>
      </c>
      <c r="C189" s="7">
        <v>394</v>
      </c>
      <c r="D189" s="7">
        <v>185</v>
      </c>
      <c r="E189" s="7">
        <v>532</v>
      </c>
      <c r="F189" s="7">
        <v>306</v>
      </c>
      <c r="G189" s="7">
        <v>235</v>
      </c>
      <c r="H189" s="7">
        <v>94</v>
      </c>
      <c r="I189" s="7">
        <v>118</v>
      </c>
      <c r="J189" s="7">
        <v>73</v>
      </c>
      <c r="K189" s="7">
        <v>45</v>
      </c>
      <c r="L189" s="7">
        <v>6</v>
      </c>
      <c r="M189" s="7">
        <v>408</v>
      </c>
      <c r="N189" s="21">
        <f t="shared" si="16"/>
        <v>2396</v>
      </c>
    </row>
    <row r="190" spans="2:14" ht="21" customHeight="1" x14ac:dyDescent="0.25">
      <c r="B190" s="8" t="s">
        <v>150</v>
      </c>
      <c r="C190" s="9">
        <f>SUM(C178:C189)</f>
        <v>4878</v>
      </c>
      <c r="D190" s="9">
        <f t="shared" ref="D190:M190" si="17">SUM(D178:D189)</f>
        <v>3005</v>
      </c>
      <c r="E190" s="9">
        <f t="shared" si="17"/>
        <v>7353</v>
      </c>
      <c r="F190" s="9">
        <f t="shared" si="17"/>
        <v>3980</v>
      </c>
      <c r="G190" s="9">
        <f t="shared" si="17"/>
        <v>3028</v>
      </c>
      <c r="H190" s="9">
        <f t="shared" si="17"/>
        <v>1913</v>
      </c>
      <c r="I190" s="9">
        <f t="shared" si="17"/>
        <v>1815</v>
      </c>
      <c r="J190" s="9">
        <f t="shared" si="17"/>
        <v>964</v>
      </c>
      <c r="K190" s="9">
        <f t="shared" si="17"/>
        <v>732</v>
      </c>
      <c r="L190" s="9">
        <f t="shared" si="17"/>
        <v>110</v>
      </c>
      <c r="M190" s="9">
        <f t="shared" si="17"/>
        <v>5987</v>
      </c>
      <c r="N190" s="9">
        <f t="shared" si="16"/>
        <v>33765</v>
      </c>
    </row>
    <row r="191" spans="2:14" ht="15" customHeight="1" x14ac:dyDescent="0.2"/>
    <row r="192" spans="2:14" ht="15" customHeight="1" x14ac:dyDescent="0.2"/>
    <row r="193" spans="2:14" ht="15" customHeight="1" x14ac:dyDescent="0.2"/>
    <row r="194" spans="2:14" ht="15" customHeight="1" x14ac:dyDescent="0.2"/>
    <row r="195" spans="2:14" ht="15" customHeight="1" x14ac:dyDescent="0.2"/>
    <row r="196" spans="2:14" ht="15" customHeight="1" x14ac:dyDescent="0.2"/>
    <row r="197" spans="2:14" ht="15" x14ac:dyDescent="0.25">
      <c r="N197" s="20"/>
    </row>
    <row r="206" spans="2:14" ht="15" x14ac:dyDescent="0.25">
      <c r="B206" s="29" t="s">
        <v>65</v>
      </c>
      <c r="C206" s="29"/>
      <c r="D206" s="29"/>
      <c r="E206" s="29"/>
      <c r="F206" s="29"/>
      <c r="G206" s="29"/>
      <c r="H206" s="29"/>
      <c r="I206" s="29"/>
    </row>
    <row r="208" spans="2:14" ht="30" x14ac:dyDescent="0.2">
      <c r="B208" s="4" t="s">
        <v>0</v>
      </c>
      <c r="C208" s="11" t="s">
        <v>41</v>
      </c>
      <c r="D208" s="11" t="s">
        <v>42</v>
      </c>
      <c r="E208" s="12" t="s">
        <v>43</v>
      </c>
      <c r="F208" s="12" t="s">
        <v>44</v>
      </c>
      <c r="G208" s="12" t="s">
        <v>45</v>
      </c>
      <c r="H208" s="11" t="s">
        <v>46</v>
      </c>
      <c r="I208" s="11" t="s">
        <v>47</v>
      </c>
      <c r="J208" s="11" t="s">
        <v>48</v>
      </c>
      <c r="K208" s="12" t="s">
        <v>49</v>
      </c>
      <c r="L208" s="12" t="s">
        <v>50</v>
      </c>
      <c r="M208" s="12" t="s">
        <v>51</v>
      </c>
      <c r="N208" s="12" t="s">
        <v>108</v>
      </c>
    </row>
    <row r="209" spans="2:14" ht="21" customHeight="1" x14ac:dyDescent="0.25">
      <c r="B209" s="3" t="s">
        <v>151</v>
      </c>
      <c r="C209" s="1">
        <v>385</v>
      </c>
      <c r="D209" s="1">
        <v>210</v>
      </c>
      <c r="E209" s="1">
        <v>411</v>
      </c>
      <c r="F209" s="1">
        <v>299</v>
      </c>
      <c r="G209" s="1">
        <v>174</v>
      </c>
      <c r="H209" s="1">
        <v>107</v>
      </c>
      <c r="I209" s="1">
        <v>131</v>
      </c>
      <c r="J209" s="1">
        <v>70</v>
      </c>
      <c r="K209" s="1">
        <v>44</v>
      </c>
      <c r="L209" s="1">
        <v>5</v>
      </c>
      <c r="M209" s="1">
        <v>415</v>
      </c>
      <c r="N209" s="20">
        <f t="shared" ref="N209:N214" si="18">SUM(C209:M209)</f>
        <v>2251</v>
      </c>
    </row>
    <row r="210" spans="2:14" ht="21" customHeight="1" x14ac:dyDescent="0.25">
      <c r="B210" s="5" t="s">
        <v>152</v>
      </c>
      <c r="C210" s="7">
        <v>427</v>
      </c>
      <c r="D210" s="7">
        <v>120</v>
      </c>
      <c r="E210" s="7">
        <v>471</v>
      </c>
      <c r="F210" s="7">
        <v>355</v>
      </c>
      <c r="G210" s="7">
        <v>240</v>
      </c>
      <c r="H210" s="7">
        <v>146</v>
      </c>
      <c r="I210" s="7">
        <v>160</v>
      </c>
      <c r="J210" s="7">
        <v>67</v>
      </c>
      <c r="K210" s="7">
        <v>44</v>
      </c>
      <c r="L210" s="7">
        <v>3</v>
      </c>
      <c r="M210" s="7">
        <v>481</v>
      </c>
      <c r="N210" s="21">
        <f t="shared" si="18"/>
        <v>2514</v>
      </c>
    </row>
    <row r="211" spans="2:14" ht="21" customHeight="1" x14ac:dyDescent="0.25">
      <c r="B211" s="3" t="s">
        <v>155</v>
      </c>
      <c r="C211" s="1">
        <v>416</v>
      </c>
      <c r="D211" s="1">
        <v>148</v>
      </c>
      <c r="E211" s="1">
        <v>594</v>
      </c>
      <c r="F211" s="1">
        <v>320</v>
      </c>
      <c r="G211" s="1">
        <v>254</v>
      </c>
      <c r="H211" s="1">
        <v>145</v>
      </c>
      <c r="I211" s="1">
        <v>149</v>
      </c>
      <c r="J211" s="1">
        <v>86</v>
      </c>
      <c r="K211" s="1">
        <v>65</v>
      </c>
      <c r="L211" s="1">
        <v>6</v>
      </c>
      <c r="M211" s="1">
        <v>796</v>
      </c>
      <c r="N211" s="20">
        <f t="shared" si="18"/>
        <v>2979</v>
      </c>
    </row>
    <row r="212" spans="2:14" ht="21" customHeight="1" x14ac:dyDescent="0.25">
      <c r="B212" s="5" t="s">
        <v>156</v>
      </c>
      <c r="C212" s="7">
        <v>373</v>
      </c>
      <c r="D212" s="7">
        <v>134</v>
      </c>
      <c r="E212" s="7">
        <v>602</v>
      </c>
      <c r="F212" s="7">
        <v>313</v>
      </c>
      <c r="G212" s="7">
        <v>217</v>
      </c>
      <c r="H212" s="7">
        <v>144</v>
      </c>
      <c r="I212" s="7">
        <v>142</v>
      </c>
      <c r="J212" s="7">
        <v>62</v>
      </c>
      <c r="K212" s="7">
        <v>62</v>
      </c>
      <c r="L212" s="7">
        <v>9</v>
      </c>
      <c r="M212" s="7">
        <v>561</v>
      </c>
      <c r="N212" s="21">
        <f t="shared" si="18"/>
        <v>2619</v>
      </c>
    </row>
    <row r="213" spans="2:14" ht="21" customHeight="1" x14ac:dyDescent="0.25">
      <c r="B213" s="3" t="s">
        <v>157</v>
      </c>
      <c r="C213" s="1">
        <v>431</v>
      </c>
      <c r="D213" s="1">
        <v>160</v>
      </c>
      <c r="E213" s="1">
        <v>688</v>
      </c>
      <c r="F213" s="1">
        <v>329</v>
      </c>
      <c r="G213" s="1">
        <v>270</v>
      </c>
      <c r="H213" s="1">
        <v>118</v>
      </c>
      <c r="I213" s="1">
        <v>150</v>
      </c>
      <c r="J213" s="1">
        <v>74</v>
      </c>
      <c r="K213" s="1">
        <v>66</v>
      </c>
      <c r="L213" s="1">
        <v>2</v>
      </c>
      <c r="M213" s="1">
        <v>551</v>
      </c>
      <c r="N213" s="20">
        <f t="shared" si="18"/>
        <v>2839</v>
      </c>
    </row>
    <row r="214" spans="2:14" ht="21" customHeight="1" x14ac:dyDescent="0.25">
      <c r="B214" s="5" t="s">
        <v>158</v>
      </c>
      <c r="C214" s="7">
        <v>360</v>
      </c>
      <c r="D214" s="7">
        <v>143</v>
      </c>
      <c r="E214" s="7">
        <v>637</v>
      </c>
      <c r="F214" s="7">
        <v>353</v>
      </c>
      <c r="G214" s="7">
        <v>310</v>
      </c>
      <c r="H214" s="7">
        <v>154</v>
      </c>
      <c r="I214" s="7">
        <v>127</v>
      </c>
      <c r="J214" s="7">
        <v>71</v>
      </c>
      <c r="K214" s="7">
        <v>72</v>
      </c>
      <c r="L214" s="7">
        <v>2</v>
      </c>
      <c r="M214" s="7">
        <v>494</v>
      </c>
      <c r="N214" s="21">
        <f t="shared" si="18"/>
        <v>2723</v>
      </c>
    </row>
    <row r="215" spans="2:14" ht="21" customHeight="1" x14ac:dyDescent="0.25">
      <c r="B215" s="8" t="s">
        <v>153</v>
      </c>
      <c r="C215" s="9">
        <f>SUM(C209:C214)</f>
        <v>2392</v>
      </c>
      <c r="D215" s="9">
        <f t="shared" ref="D215:N215" si="19">SUM(D209:D214)</f>
        <v>915</v>
      </c>
      <c r="E215" s="9">
        <f t="shared" si="19"/>
        <v>3403</v>
      </c>
      <c r="F215" s="9">
        <f t="shared" si="19"/>
        <v>1969</v>
      </c>
      <c r="G215" s="9">
        <f t="shared" si="19"/>
        <v>1465</v>
      </c>
      <c r="H215" s="9">
        <f t="shared" si="19"/>
        <v>814</v>
      </c>
      <c r="I215" s="9">
        <f t="shared" si="19"/>
        <v>859</v>
      </c>
      <c r="J215" s="9">
        <f t="shared" si="19"/>
        <v>430</v>
      </c>
      <c r="K215" s="9">
        <f t="shared" si="19"/>
        <v>353</v>
      </c>
      <c r="L215" s="9">
        <f t="shared" si="19"/>
        <v>27</v>
      </c>
      <c r="M215" s="9">
        <f t="shared" si="19"/>
        <v>3298</v>
      </c>
      <c r="N215" s="9">
        <f t="shared" si="19"/>
        <v>15925</v>
      </c>
    </row>
    <row r="217" spans="2:14" x14ac:dyDescent="0.2">
      <c r="B217" s="15" t="s">
        <v>106</v>
      </c>
    </row>
    <row r="218" spans="2:14" x14ac:dyDescent="0.2">
      <c r="B218" s="15" t="s">
        <v>107</v>
      </c>
    </row>
  </sheetData>
  <mergeCells count="7">
    <mergeCell ref="B206:I206"/>
    <mergeCell ref="B162:I162"/>
    <mergeCell ref="B82:I82"/>
    <mergeCell ref="B7:I7"/>
    <mergeCell ref="B8:I8"/>
    <mergeCell ref="B47:I47"/>
    <mergeCell ref="B117:I117"/>
  </mergeCells>
  <phoneticPr fontId="23" type="noConversion"/>
  <pageMargins left="0.25" right="0.25" top="0.75" bottom="0.75" header="0.3" footer="0.3"/>
  <pageSetup scale="63" orientation="landscape" horizontalDpi="4294967292" verticalDpi="1200" r:id="rId1"/>
  <rowBreaks count="3" manualBreakCount="3">
    <brk id="38" max="16383" man="1"/>
    <brk id="75" max="16383" man="1"/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336C-1F96-4F36-9D7D-47C2C9DA4041}">
  <dimension ref="B2"/>
  <sheetViews>
    <sheetView workbookViewId="0">
      <selection activeCell="H6" sqref="H6"/>
    </sheetView>
  </sheetViews>
  <sheetFormatPr defaultColWidth="11.42578125" defaultRowHeight="15" x14ac:dyDescent="0.25"/>
  <sheetData>
    <row r="2" spans="2:2" x14ac:dyDescent="0.25">
      <c r="B2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D9EA-4126-467B-BAA0-E42BAC3EFB16}">
  <dimension ref="B7:J35"/>
  <sheetViews>
    <sheetView showGridLines="0" topLeftCell="A4" zoomScale="90" zoomScaleNormal="90" zoomScaleSheetLayoutView="70" workbookViewId="0">
      <selection activeCell="M11" sqref="M11"/>
    </sheetView>
  </sheetViews>
  <sheetFormatPr defaultColWidth="9.140625" defaultRowHeight="14.25" x14ac:dyDescent="0.2"/>
  <cols>
    <col min="1" max="1" width="7" style="1" customWidth="1"/>
    <col min="2" max="2" width="18" style="1" customWidth="1"/>
    <col min="3" max="3" width="15.140625" style="1" customWidth="1"/>
    <col min="4" max="4" width="17.7109375" style="1" customWidth="1"/>
    <col min="5" max="7" width="15.140625" style="1" customWidth="1"/>
    <col min="8" max="8" width="14.28515625" style="1" customWidth="1"/>
    <col min="9" max="9" width="9.85546875" style="1" customWidth="1"/>
    <col min="10" max="16384" width="9.140625" style="1"/>
  </cols>
  <sheetData>
    <row r="7" spans="2:10" ht="15" x14ac:dyDescent="0.25">
      <c r="B7" s="29" t="s">
        <v>122</v>
      </c>
      <c r="C7" s="29"/>
      <c r="D7" s="29"/>
      <c r="E7" s="29"/>
    </row>
    <row r="8" spans="2:10" x14ac:dyDescent="0.2">
      <c r="B8" s="30" t="s">
        <v>123</v>
      </c>
      <c r="C8" s="30"/>
      <c r="D8" s="30"/>
      <c r="E8" s="30"/>
    </row>
    <row r="10" spans="2:10" ht="27.6" customHeight="1" x14ac:dyDescent="0.2">
      <c r="B10" s="4" t="s">
        <v>0</v>
      </c>
      <c r="C10" s="11" t="s">
        <v>41</v>
      </c>
      <c r="D10" s="11" t="s">
        <v>42</v>
      </c>
      <c r="E10" s="12" t="s">
        <v>43</v>
      </c>
      <c r="F10" s="11" t="s">
        <v>48</v>
      </c>
      <c r="G10" s="12" t="s">
        <v>49</v>
      </c>
      <c r="H10" s="12" t="s">
        <v>51</v>
      </c>
      <c r="I10" s="12" t="s">
        <v>108</v>
      </c>
    </row>
    <row r="11" spans="2:10" ht="21" customHeight="1" x14ac:dyDescent="0.25">
      <c r="B11" s="3" t="s">
        <v>93</v>
      </c>
      <c r="C11" s="1">
        <v>466</v>
      </c>
      <c r="D11" s="1">
        <v>606</v>
      </c>
      <c r="E11" s="1">
        <v>499</v>
      </c>
      <c r="F11" s="1">
        <v>90</v>
      </c>
      <c r="G11" s="1">
        <v>38</v>
      </c>
      <c r="H11" s="2">
        <f>I11-SUM(C11:G11)</f>
        <v>1325</v>
      </c>
      <c r="I11" s="20">
        <v>3024</v>
      </c>
      <c r="J11" s="2"/>
    </row>
    <row r="12" spans="2:10" ht="21" customHeight="1" x14ac:dyDescent="0.25">
      <c r="B12" s="5" t="s">
        <v>94</v>
      </c>
      <c r="C12" s="7">
        <v>382</v>
      </c>
      <c r="D12" s="7">
        <v>545</v>
      </c>
      <c r="E12" s="7">
        <v>484</v>
      </c>
      <c r="F12" s="7">
        <v>98</v>
      </c>
      <c r="G12" s="7">
        <v>37</v>
      </c>
      <c r="H12" s="26">
        <f t="shared" ref="H12:H32" si="0">I12-SUM(C12:G12)</f>
        <v>1428</v>
      </c>
      <c r="I12" s="21">
        <v>2974</v>
      </c>
    </row>
    <row r="13" spans="2:10" ht="21" customHeight="1" x14ac:dyDescent="0.25">
      <c r="B13" s="3" t="s">
        <v>95</v>
      </c>
      <c r="C13" s="1">
        <v>500</v>
      </c>
      <c r="D13" s="1">
        <v>578</v>
      </c>
      <c r="E13" s="1">
        <v>611</v>
      </c>
      <c r="F13" s="1">
        <v>110</v>
      </c>
      <c r="G13" s="1">
        <v>66</v>
      </c>
      <c r="H13" s="27">
        <f t="shared" si="0"/>
        <v>1697</v>
      </c>
      <c r="I13" s="20">
        <v>3562</v>
      </c>
    </row>
    <row r="14" spans="2:10" ht="21" customHeight="1" x14ac:dyDescent="0.25">
      <c r="B14" s="5" t="s">
        <v>96</v>
      </c>
      <c r="C14" s="7">
        <v>450</v>
      </c>
      <c r="D14" s="7">
        <v>403</v>
      </c>
      <c r="E14" s="7">
        <v>582</v>
      </c>
      <c r="F14" s="7">
        <v>113</v>
      </c>
      <c r="G14" s="7">
        <v>60</v>
      </c>
      <c r="H14" s="26">
        <f t="shared" si="0"/>
        <v>1570</v>
      </c>
      <c r="I14" s="21">
        <v>3178</v>
      </c>
    </row>
    <row r="15" spans="2:10" ht="21" customHeight="1" x14ac:dyDescent="0.25">
      <c r="B15" s="3" t="s">
        <v>97</v>
      </c>
      <c r="C15" s="1">
        <v>450</v>
      </c>
      <c r="D15" s="1">
        <v>382</v>
      </c>
      <c r="E15" s="1">
        <v>724</v>
      </c>
      <c r="F15" s="1">
        <v>126</v>
      </c>
      <c r="G15" s="1">
        <v>57</v>
      </c>
      <c r="H15" s="27">
        <f t="shared" si="0"/>
        <v>1557</v>
      </c>
      <c r="I15" s="20">
        <v>3296</v>
      </c>
    </row>
    <row r="16" spans="2:10" ht="21" customHeight="1" x14ac:dyDescent="0.25">
      <c r="B16" s="5" t="s">
        <v>98</v>
      </c>
      <c r="C16" s="7">
        <v>459</v>
      </c>
      <c r="D16" s="7">
        <v>239</v>
      </c>
      <c r="E16" s="7">
        <v>612</v>
      </c>
      <c r="F16" s="7">
        <v>105</v>
      </c>
      <c r="G16" s="7">
        <v>59</v>
      </c>
      <c r="H16" s="26">
        <f t="shared" si="0"/>
        <v>1538</v>
      </c>
      <c r="I16" s="21">
        <v>3012</v>
      </c>
    </row>
    <row r="17" spans="2:9" ht="21" customHeight="1" x14ac:dyDescent="0.25">
      <c r="B17" s="3" t="s">
        <v>99</v>
      </c>
      <c r="C17" s="1">
        <v>517</v>
      </c>
      <c r="D17" s="1">
        <v>251</v>
      </c>
      <c r="E17" s="1">
        <v>578</v>
      </c>
      <c r="F17" s="1">
        <v>108</v>
      </c>
      <c r="G17" s="1">
        <v>81</v>
      </c>
      <c r="H17" s="27">
        <f t="shared" si="0"/>
        <v>1510</v>
      </c>
      <c r="I17" s="20">
        <v>3045</v>
      </c>
    </row>
    <row r="18" spans="2:9" ht="21" customHeight="1" x14ac:dyDescent="0.25">
      <c r="B18" s="5" t="s">
        <v>100</v>
      </c>
      <c r="C18" s="7">
        <v>572</v>
      </c>
      <c r="D18" s="7">
        <v>228</v>
      </c>
      <c r="E18" s="7">
        <v>614</v>
      </c>
      <c r="F18" s="7">
        <v>99</v>
      </c>
      <c r="G18" s="7">
        <v>60</v>
      </c>
      <c r="H18" s="26">
        <f t="shared" si="0"/>
        <v>1512</v>
      </c>
      <c r="I18" s="21">
        <v>3085</v>
      </c>
    </row>
    <row r="19" spans="2:9" ht="21" customHeight="1" x14ac:dyDescent="0.25">
      <c r="B19" s="3" t="s">
        <v>101</v>
      </c>
      <c r="C19" s="1">
        <v>528</v>
      </c>
      <c r="D19" s="1">
        <v>226</v>
      </c>
      <c r="E19" s="1">
        <v>676</v>
      </c>
      <c r="F19" s="1">
        <v>88</v>
      </c>
      <c r="G19" s="1">
        <v>52</v>
      </c>
      <c r="H19" s="27">
        <f t="shared" si="0"/>
        <v>1517</v>
      </c>
      <c r="I19" s="20">
        <v>3087</v>
      </c>
    </row>
    <row r="20" spans="2:9" ht="21" customHeight="1" x14ac:dyDescent="0.25">
      <c r="B20" s="5" t="s">
        <v>102</v>
      </c>
      <c r="C20" s="7">
        <v>594</v>
      </c>
      <c r="D20" s="7">
        <v>349</v>
      </c>
      <c r="E20" s="7">
        <v>664</v>
      </c>
      <c r="F20" s="7">
        <v>109</v>
      </c>
      <c r="G20" s="7">
        <v>61</v>
      </c>
      <c r="H20" s="26">
        <f t="shared" si="0"/>
        <v>1603</v>
      </c>
      <c r="I20" s="21">
        <v>3380</v>
      </c>
    </row>
    <row r="21" spans="2:9" ht="21" customHeight="1" x14ac:dyDescent="0.25">
      <c r="B21" s="3" t="s">
        <v>103</v>
      </c>
      <c r="C21" s="1">
        <v>525</v>
      </c>
      <c r="D21" s="1">
        <v>226</v>
      </c>
      <c r="E21" s="1">
        <v>585</v>
      </c>
      <c r="F21" s="1">
        <v>105</v>
      </c>
      <c r="G21" s="1">
        <v>50</v>
      </c>
      <c r="H21" s="27">
        <f t="shared" si="0"/>
        <v>1363</v>
      </c>
      <c r="I21" s="20">
        <v>2854</v>
      </c>
    </row>
    <row r="22" spans="2:9" ht="21" customHeight="1" x14ac:dyDescent="0.25">
      <c r="B22" s="5" t="s">
        <v>104</v>
      </c>
      <c r="C22" s="7">
        <v>521</v>
      </c>
      <c r="D22" s="7">
        <v>175</v>
      </c>
      <c r="E22" s="7">
        <v>627</v>
      </c>
      <c r="F22" s="7">
        <v>122</v>
      </c>
      <c r="G22" s="7">
        <v>53</v>
      </c>
      <c r="H22" s="26">
        <f t="shared" si="0"/>
        <v>1437</v>
      </c>
      <c r="I22" s="21">
        <v>2935</v>
      </c>
    </row>
    <row r="23" spans="2:9" ht="21" customHeight="1" x14ac:dyDescent="0.25">
      <c r="B23" s="8" t="s">
        <v>105</v>
      </c>
      <c r="C23" s="9">
        <f>SUM(C11:C22)</f>
        <v>5964</v>
      </c>
      <c r="D23" s="9">
        <f>SUM(D11:D22)</f>
        <v>4208</v>
      </c>
      <c r="E23" s="9">
        <f t="shared" ref="E23:G23" si="1">SUM(E11:E22)</f>
        <v>7256</v>
      </c>
      <c r="F23" s="9">
        <f>SUM(F11:F22)</f>
        <v>1273</v>
      </c>
      <c r="G23" s="9">
        <f t="shared" si="1"/>
        <v>674</v>
      </c>
      <c r="H23" s="28">
        <f t="shared" si="0"/>
        <v>18057</v>
      </c>
      <c r="I23" s="9">
        <v>37432</v>
      </c>
    </row>
    <row r="24" spans="2:9" ht="21" customHeight="1" x14ac:dyDescent="0.25">
      <c r="B24" s="3" t="s">
        <v>109</v>
      </c>
      <c r="C24" s="1">
        <v>532</v>
      </c>
      <c r="D24" s="1">
        <v>281</v>
      </c>
      <c r="E24" s="1">
        <v>535</v>
      </c>
      <c r="F24" s="1">
        <v>64</v>
      </c>
      <c r="G24" s="1">
        <v>39</v>
      </c>
      <c r="H24" s="27">
        <f t="shared" si="0"/>
        <v>1239</v>
      </c>
      <c r="I24" s="20">
        <v>2690</v>
      </c>
    </row>
    <row r="25" spans="2:9" ht="21" customHeight="1" x14ac:dyDescent="0.25">
      <c r="B25" s="5" t="s">
        <v>110</v>
      </c>
      <c r="C25" s="7">
        <v>566</v>
      </c>
      <c r="D25" s="7">
        <v>280</v>
      </c>
      <c r="E25" s="7">
        <v>569</v>
      </c>
      <c r="F25" s="7">
        <v>75</v>
      </c>
      <c r="G25" s="7">
        <v>60</v>
      </c>
      <c r="H25" s="26">
        <f t="shared" si="0"/>
        <v>1648</v>
      </c>
      <c r="I25" s="21">
        <v>3198</v>
      </c>
    </row>
    <row r="26" spans="2:9" ht="21" customHeight="1" x14ac:dyDescent="0.25">
      <c r="B26" s="3" t="s">
        <v>111</v>
      </c>
      <c r="C26" s="1">
        <v>538</v>
      </c>
      <c r="D26" s="1">
        <v>258</v>
      </c>
      <c r="E26" s="1">
        <v>619</v>
      </c>
      <c r="F26" s="1">
        <v>56</v>
      </c>
      <c r="G26" s="1">
        <v>60</v>
      </c>
      <c r="H26" s="27">
        <f t="shared" si="0"/>
        <v>1355</v>
      </c>
      <c r="I26" s="20">
        <v>2886</v>
      </c>
    </row>
    <row r="27" spans="2:9" ht="21" customHeight="1" x14ac:dyDescent="0.25">
      <c r="B27" s="5" t="s">
        <v>112</v>
      </c>
      <c r="C27" s="7">
        <v>474</v>
      </c>
      <c r="D27" s="7">
        <v>149</v>
      </c>
      <c r="E27" s="7">
        <v>701</v>
      </c>
      <c r="F27" s="7">
        <v>57</v>
      </c>
      <c r="G27" s="7">
        <v>69</v>
      </c>
      <c r="H27" s="26">
        <f t="shared" si="0"/>
        <v>1254</v>
      </c>
      <c r="I27" s="21">
        <v>2704</v>
      </c>
    </row>
    <row r="28" spans="2:9" ht="21" customHeight="1" x14ac:dyDescent="0.25">
      <c r="B28" s="3" t="s">
        <v>113</v>
      </c>
      <c r="C28" s="1">
        <v>547</v>
      </c>
      <c r="D28" s="1">
        <v>181</v>
      </c>
      <c r="E28" s="1">
        <v>747</v>
      </c>
      <c r="F28" s="1">
        <v>89</v>
      </c>
      <c r="G28" s="1">
        <v>82</v>
      </c>
      <c r="H28" s="27">
        <f t="shared" si="0"/>
        <v>1339</v>
      </c>
      <c r="I28" s="20">
        <v>2985</v>
      </c>
    </row>
    <row r="29" spans="2:9" ht="21" customHeight="1" x14ac:dyDescent="0.25">
      <c r="B29" s="5" t="s">
        <v>114</v>
      </c>
      <c r="C29" s="7">
        <v>566</v>
      </c>
      <c r="D29" s="7">
        <v>213</v>
      </c>
      <c r="E29" s="7">
        <v>729</v>
      </c>
      <c r="F29" s="7">
        <v>69</v>
      </c>
      <c r="G29" s="7">
        <v>97</v>
      </c>
      <c r="H29" s="26">
        <f t="shared" si="0"/>
        <v>1305</v>
      </c>
      <c r="I29" s="21">
        <v>2979</v>
      </c>
    </row>
    <row r="30" spans="2:9" ht="21" customHeight="1" x14ac:dyDescent="0.25">
      <c r="B30" s="3" t="s">
        <v>115</v>
      </c>
      <c r="C30" s="1">
        <v>484</v>
      </c>
      <c r="D30" s="1">
        <v>230</v>
      </c>
      <c r="E30" s="1">
        <v>775</v>
      </c>
      <c r="F30" s="1">
        <v>104</v>
      </c>
      <c r="G30" s="1">
        <v>63</v>
      </c>
      <c r="H30" s="27">
        <f t="shared" si="0"/>
        <v>1383</v>
      </c>
      <c r="I30" s="20">
        <v>3039</v>
      </c>
    </row>
    <row r="31" spans="2:9" ht="21" customHeight="1" x14ac:dyDescent="0.25">
      <c r="B31" s="5" t="s">
        <v>116</v>
      </c>
      <c r="C31" s="7">
        <v>438</v>
      </c>
      <c r="D31" s="7">
        <v>177</v>
      </c>
      <c r="E31" s="7">
        <v>652</v>
      </c>
      <c r="F31" s="7">
        <v>112</v>
      </c>
      <c r="G31" s="7">
        <v>66</v>
      </c>
      <c r="H31" s="26">
        <f t="shared" si="0"/>
        <v>1312</v>
      </c>
      <c r="I31" s="21">
        <v>2757</v>
      </c>
    </row>
    <row r="32" spans="2:9" ht="21" customHeight="1" x14ac:dyDescent="0.25">
      <c r="B32" s="8" t="s">
        <v>121</v>
      </c>
      <c r="C32" s="9">
        <f>SUM(C24:C31)</f>
        <v>4145</v>
      </c>
      <c r="D32" s="9">
        <f>SUM(D24:D31)</f>
        <v>1769</v>
      </c>
      <c r="E32" s="9">
        <f>SUM(E24:E31)</f>
        <v>5327</v>
      </c>
      <c r="F32" s="9">
        <f>SUM(F24:F31)</f>
        <v>626</v>
      </c>
      <c r="G32" s="9">
        <f>SUM(G24:G31)</f>
        <v>536</v>
      </c>
      <c r="H32" s="28">
        <f t="shared" si="0"/>
        <v>10835</v>
      </c>
      <c r="I32" s="9">
        <v>23238</v>
      </c>
    </row>
    <row r="33" spans="2:8" ht="6" customHeight="1" x14ac:dyDescent="0.2"/>
    <row r="34" spans="2:8" x14ac:dyDescent="0.2">
      <c r="B34" s="15" t="s">
        <v>106</v>
      </c>
      <c r="H34" s="2"/>
    </row>
    <row r="35" spans="2:8" x14ac:dyDescent="0.2">
      <c r="B35" s="15" t="s">
        <v>107</v>
      </c>
    </row>
  </sheetData>
  <mergeCells count="2">
    <mergeCell ref="B7:E7"/>
    <mergeCell ref="B8:E8"/>
  </mergeCells>
  <pageMargins left="0.25" right="0.25" top="0.75" bottom="0.75" header="0.3" footer="0.3"/>
  <pageSetup scale="63" orientation="landscape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3.SOP.13</vt:lpstr>
      <vt:lpstr>Fuente</vt:lpstr>
      <vt:lpstr>Borrar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Ivan Montañez Galvez</cp:lastModifiedBy>
  <cp:lastPrinted>2025-07-30T19:49:40Z</cp:lastPrinted>
  <dcterms:created xsi:type="dcterms:W3CDTF">2015-05-19T15:20:44Z</dcterms:created>
  <dcterms:modified xsi:type="dcterms:W3CDTF">2025-07-30T19:49:53Z</dcterms:modified>
</cp:coreProperties>
</file>