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/>
  </bookViews>
  <sheets>
    <sheet name="WBS" sheetId="1" r:id="rId1"/>
    <sheet name="项目统计" sheetId="2" r:id="rId2"/>
  </sheets>
  <calcPr calcId="152511"/>
</workbook>
</file>

<file path=xl/calcChain.xml><?xml version="1.0" encoding="utf-8"?>
<calcChain xmlns="http://schemas.openxmlformats.org/spreadsheetml/2006/main">
  <c r="D5" i="2" l="1"/>
  <c r="D6" i="2"/>
  <c r="I57" i="1" l="1"/>
  <c r="E6" i="2" l="1"/>
  <c r="E5" i="2"/>
</calcChain>
</file>

<file path=xl/sharedStrings.xml><?xml version="1.0" encoding="utf-8"?>
<sst xmlns="http://schemas.openxmlformats.org/spreadsheetml/2006/main" count="119" uniqueCount="67">
  <si>
    <t>审批系统</t>
    <phoneticPr fontId="1" type="noConversion"/>
  </si>
  <si>
    <t>非功能性需求</t>
  </si>
  <si>
    <t>前端</t>
    <phoneticPr fontId="1" type="noConversion"/>
  </si>
  <si>
    <t>后端</t>
    <phoneticPr fontId="1" type="noConversion"/>
  </si>
  <si>
    <t>登陆</t>
    <phoneticPr fontId="1" type="noConversion"/>
  </si>
  <si>
    <t>通知通告</t>
  </si>
  <si>
    <t>通知通告</t>
    <phoneticPr fontId="1" type="noConversion"/>
  </si>
  <si>
    <t>政策法规</t>
    <phoneticPr fontId="1" type="noConversion"/>
  </si>
  <si>
    <t>办事指南</t>
  </si>
  <si>
    <t>常用表格</t>
    <phoneticPr fontId="1" type="noConversion"/>
  </si>
  <si>
    <t>单点登录</t>
  </si>
  <si>
    <t>忘记密码</t>
    <phoneticPr fontId="1" type="noConversion"/>
  </si>
  <si>
    <t>单位信息维护</t>
    <phoneticPr fontId="1" type="noConversion"/>
  </si>
  <si>
    <t>温馨提示（消息中心）</t>
    <phoneticPr fontId="1" type="noConversion"/>
  </si>
  <si>
    <t>操作记录</t>
  </si>
  <si>
    <t>项目建议书</t>
  </si>
  <si>
    <t>可行性研究报告</t>
  </si>
  <si>
    <t>下一年度计划</t>
  </si>
  <si>
    <t>项目月报</t>
    <phoneticPr fontId="1" type="noConversion"/>
  </si>
  <si>
    <t>我的工作台</t>
  </si>
  <si>
    <t>个人待办（待审批）</t>
  </si>
  <si>
    <t>个人已办</t>
  </si>
  <si>
    <t>关注的项目</t>
    <phoneticPr fontId="1" type="noConversion"/>
  </si>
  <si>
    <t>部门项目查询</t>
  </si>
  <si>
    <t>项目评审管理</t>
  </si>
  <si>
    <t>专家管理</t>
  </si>
  <si>
    <t>评审安排</t>
    <phoneticPr fontId="1" type="noConversion"/>
  </si>
  <si>
    <t>项目进度管理</t>
  </si>
  <si>
    <t>月报</t>
  </si>
  <si>
    <t>催办</t>
  </si>
  <si>
    <t>年度计划管理</t>
    <phoneticPr fontId="1" type="noConversion"/>
  </si>
  <si>
    <t>年度计划项目库</t>
  </si>
  <si>
    <t>年度计划编制</t>
  </si>
  <si>
    <t>年度计划汇总</t>
  </si>
  <si>
    <t>项目综合管理</t>
  </si>
  <si>
    <t>重点监控项目</t>
  </si>
  <si>
    <t>项目库</t>
    <phoneticPr fontId="1" type="noConversion"/>
  </si>
  <si>
    <t>决策辅助系统</t>
  </si>
  <si>
    <t>统计分析</t>
  </si>
  <si>
    <t>项目地理分布</t>
    <phoneticPr fontId="1" type="noConversion"/>
  </si>
  <si>
    <t>统一门户管理</t>
  </si>
  <si>
    <t>办事指南</t>
    <phoneticPr fontId="1" type="noConversion"/>
  </si>
  <si>
    <t>建议反馈</t>
    <phoneticPr fontId="1" type="noConversion"/>
  </si>
  <si>
    <t>系统设置</t>
  </si>
  <si>
    <t>数据同步</t>
  </si>
  <si>
    <t>原型阶段</t>
    <phoneticPr fontId="1" type="noConversion"/>
  </si>
  <si>
    <t>问题协调</t>
    <phoneticPr fontId="1" type="noConversion"/>
  </si>
  <si>
    <t>人员</t>
    <phoneticPr fontId="1" type="noConversion"/>
  </si>
  <si>
    <t>工作量</t>
    <phoneticPr fontId="1" type="noConversion"/>
  </si>
  <si>
    <t>是否完成</t>
    <phoneticPr fontId="1" type="noConversion"/>
  </si>
  <si>
    <t>项目全流程</t>
    <phoneticPr fontId="1" type="noConversion"/>
  </si>
  <si>
    <t>已完成</t>
    <phoneticPr fontId="1" type="noConversion"/>
  </si>
  <si>
    <r>
      <rPr>
        <b/>
        <sz val="16"/>
        <color theme="0"/>
        <rFont val="宋体"/>
        <family val="3"/>
        <charset val="134"/>
        <scheme val="minor"/>
      </rPr>
      <t>光明新区投资项目在线审批监管平台</t>
    </r>
    <r>
      <rPr>
        <b/>
        <sz val="11"/>
        <color theme="0" tint="-4.9989318521683403E-2"/>
        <rFont val="宋体"/>
        <family val="3"/>
        <charset val="134"/>
        <scheme val="minor"/>
      </rPr>
      <t xml:space="preserve">
</t>
    </r>
    <r>
      <rPr>
        <b/>
        <sz val="11"/>
        <color rgb="FFFFFF00"/>
        <rFont val="宋体"/>
        <family val="3"/>
        <charset val="134"/>
        <scheme val="minor"/>
      </rPr>
      <t>迭代1（2017/04/10 - 2017/04/21）</t>
    </r>
    <phoneticPr fontId="1" type="noConversion"/>
  </si>
  <si>
    <t>熊永兴</t>
  </si>
  <si>
    <t>常详</t>
  </si>
  <si>
    <t>月报系统</t>
    <phoneticPr fontId="1" type="noConversion"/>
  </si>
  <si>
    <t>管理端首页</t>
    <phoneticPr fontId="1" type="noConversion"/>
  </si>
  <si>
    <t>前期工作计划</t>
    <phoneticPr fontId="1" type="noConversion"/>
  </si>
  <si>
    <t>初步设计方案</t>
    <phoneticPr fontId="1" type="noConversion"/>
  </si>
  <si>
    <t>规划前期费</t>
    <phoneticPr fontId="1" type="noConversion"/>
  </si>
  <si>
    <t>前期计划前期费</t>
    <phoneticPr fontId="1" type="noConversion"/>
  </si>
  <si>
    <t>新开工计划</t>
    <phoneticPr fontId="1" type="noConversion"/>
  </si>
  <si>
    <t>续建计划</t>
    <phoneticPr fontId="1" type="noConversion"/>
  </si>
  <si>
    <t>委托审计</t>
  </si>
  <si>
    <t>审计决算资金</t>
  </si>
  <si>
    <t>常祥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</si>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</sst>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 tint="-4.9989318521683403E-2"/>
      <name val="宋体"/>
      <family val="3"/>
      <charset val="134"/>
      <scheme val="minor"/>
    </font>
    <font>
      <b/>
      <sz val="11"/>
      <color theme="3" tint="-0.249977111117893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FF0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abSelected="1" workbookViewId="0">
      <selection activeCell="D7" sqref="D7"/>
    </sheetView>
  </sheetViews>
  <sheetFormatPr defaultRowHeight="24.95" customHeight="1" x14ac:dyDescent="0.15"/>
  <cols>
    <col min="1" max="1" width="9" style="1"/>
    <col min="2" max="2" width="20" style="4" customWidth="1"/>
    <col min="3" max="3" width="15.875" style="5" customWidth="1"/>
    <col min="4" max="4" width="28.875" style="2" customWidth="1"/>
    <col min="5" max="5" width="27" style="3" customWidth="1"/>
    <col min="6" max="6" width="20.375" style="3" customWidth="1"/>
    <col min="7" max="8" width="9" style="1"/>
    <col min="9" max="11" width="9" style="2"/>
    <col min="12" max="16384" width="9" style="1"/>
  </cols>
  <sheetData>
    <row r="2" spans="2:15" ht="42" customHeight="1" x14ac:dyDescent="0.15">
      <c r="B2" s="19" t="s">
        <v>52</v>
      </c>
      <c r="C2" s="19"/>
      <c r="D2" s="19"/>
      <c r="E2" s="19"/>
      <c r="F2" s="19"/>
      <c r="G2" s="19"/>
      <c r="H2" s="19"/>
      <c r="I2" s="17" t="s">
        <v>45</v>
      </c>
      <c r="J2" s="18"/>
      <c r="K2" s="18"/>
      <c r="L2" s="11"/>
      <c r="M2" s="11"/>
      <c r="N2" s="11"/>
      <c r="O2" s="11"/>
    </row>
    <row r="3" spans="2:15" s="6" customFormat="1" ht="24.95" customHeight="1" x14ac:dyDescent="0.15">
      <c r="B3" s="7"/>
      <c r="C3" s="7"/>
      <c r="D3" s="7"/>
      <c r="E3" s="8"/>
      <c r="F3" s="8"/>
      <c r="G3" s="9"/>
      <c r="H3" s="9"/>
      <c r="I3" s="10" t="s">
        <v>48</v>
      </c>
      <c r="J3" s="10" t="s">
        <v>47</v>
      </c>
      <c r="K3" s="10" t="s">
        <v>49</v>
      </c>
      <c r="L3" s="9"/>
      <c r="M3" s="9"/>
      <c r="N3" s="9"/>
      <c r="O3" s="9"/>
    </row>
    <row r="4" spans="2:15" ht="24.95" customHeight="1" x14ac:dyDescent="0.15">
      <c r="B4" s="22" t="s">
        <v>55</v>
      </c>
      <c r="C4" s="20" t="s">
        <v>2</v>
      </c>
      <c r="D4" s="2" t="s">
        <v>4</v>
      </c>
      <c r="I4" s="2">
        <v>2</v>
      </c>
      <c r="J4" s="2" t="s">
        <v>53</v>
      </c>
      <c r="K4" s="2" t="s">
        <v>66</v>
      </c>
    </row>
    <row r="5" spans="2:15" ht="24.95" customHeight="1" x14ac:dyDescent="0.15">
      <c r="B5" s="22"/>
      <c r="C5" s="20"/>
      <c r="D5" s="2" t="s">
        <v>6</v>
      </c>
      <c r="I5" s="2">
        <v>2</v>
      </c>
      <c r="J5" s="2" t="s">
        <v>53</v>
      </c>
    </row>
    <row r="6" spans="2:15" ht="24.95" customHeight="1" x14ac:dyDescent="0.15">
      <c r="B6" s="22"/>
      <c r="C6" s="20"/>
      <c r="D6" s="2" t="s">
        <v>7</v>
      </c>
      <c r="I6" s="2">
        <v>2</v>
      </c>
      <c r="J6" s="2" t="s">
        <v>53</v>
      </c>
    </row>
    <row r="7" spans="2:15" ht="24.95" customHeight="1" x14ac:dyDescent="0.15">
      <c r="B7" s="22"/>
      <c r="C7" s="20"/>
      <c r="D7" s="2" t="s">
        <v>8</v>
      </c>
      <c r="I7" s="2">
        <v>2</v>
      </c>
      <c r="J7" s="2" t="s">
        <v>53</v>
      </c>
    </row>
    <row r="8" spans="2:15" ht="24.95" customHeight="1" x14ac:dyDescent="0.15">
      <c r="B8" s="22"/>
      <c r="C8" s="20"/>
      <c r="D8" s="2" t="s">
        <v>9</v>
      </c>
      <c r="I8" s="2">
        <v>2</v>
      </c>
    </row>
    <row r="9" spans="2:15" ht="24.95" customHeight="1" x14ac:dyDescent="0.15">
      <c r="B9" s="22"/>
      <c r="C9" s="20"/>
      <c r="D9" s="2" t="s">
        <v>10</v>
      </c>
      <c r="J9" s="2" t="s">
        <v>53</v>
      </c>
    </row>
    <row r="10" spans="2:15" ht="24.95" customHeight="1" x14ac:dyDescent="0.15">
      <c r="B10" s="22"/>
      <c r="C10" s="20"/>
      <c r="D10" s="2" t="s">
        <v>11</v>
      </c>
      <c r="I10" s="2">
        <v>1</v>
      </c>
      <c r="J10" s="2" t="s">
        <v>53</v>
      </c>
    </row>
    <row r="11" spans="2:15" ht="24.95" customHeight="1" x14ac:dyDescent="0.15">
      <c r="B11" s="22"/>
    </row>
    <row r="12" spans="2:15" ht="24.95" customHeight="1" x14ac:dyDescent="0.15">
      <c r="B12" s="22"/>
      <c r="C12" s="20"/>
      <c r="D12" s="21" t="s">
        <v>56</v>
      </c>
      <c r="E12" s="3" t="s">
        <v>13</v>
      </c>
      <c r="I12" s="2">
        <v>2</v>
      </c>
      <c r="J12" s="2" t="s">
        <v>65</v>
      </c>
    </row>
    <row r="13" spans="2:15" ht="24.95" customHeight="1" x14ac:dyDescent="0.15">
      <c r="B13" s="22"/>
      <c r="C13" s="20"/>
      <c r="D13" s="21"/>
      <c r="E13" s="3" t="s">
        <v>14</v>
      </c>
      <c r="I13" s="2">
        <v>2</v>
      </c>
      <c r="J13" s="15" t="s">
        <v>65</v>
      </c>
    </row>
    <row r="14" spans="2:15" ht="24.95" customHeight="1" x14ac:dyDescent="0.15">
      <c r="B14" s="22"/>
      <c r="C14" s="20"/>
      <c r="D14" s="2" t="s">
        <v>12</v>
      </c>
      <c r="I14" s="2">
        <v>3</v>
      </c>
      <c r="J14" s="15" t="s">
        <v>65</v>
      </c>
    </row>
    <row r="15" spans="2:15" ht="24.95" customHeight="1" x14ac:dyDescent="0.15">
      <c r="B15" s="22"/>
      <c r="C15" s="20"/>
      <c r="D15" s="2" t="s">
        <v>18</v>
      </c>
      <c r="I15" s="2">
        <v>8</v>
      </c>
      <c r="J15" s="15" t="s">
        <v>65</v>
      </c>
    </row>
    <row r="16" spans="2:15" ht="24.95" customHeight="1" x14ac:dyDescent="0.15">
      <c r="B16" s="22"/>
      <c r="C16" s="20"/>
      <c r="D16" s="2" t="s">
        <v>46</v>
      </c>
      <c r="I16" s="2">
        <v>2</v>
      </c>
      <c r="J16" s="15" t="s">
        <v>65</v>
      </c>
    </row>
    <row r="17" spans="2:11" ht="24.95" customHeight="1" x14ac:dyDescent="0.15">
      <c r="B17" s="22"/>
      <c r="C17" s="20"/>
      <c r="D17" s="2" t="s">
        <v>42</v>
      </c>
      <c r="I17" s="2">
        <v>2</v>
      </c>
      <c r="J17" s="15" t="s">
        <v>65</v>
      </c>
    </row>
    <row r="19" spans="2:11" ht="24.95" customHeight="1" x14ac:dyDescent="0.15">
      <c r="B19" s="22" t="s">
        <v>0</v>
      </c>
      <c r="C19" s="20" t="s">
        <v>3</v>
      </c>
      <c r="D19" s="2" t="s">
        <v>4</v>
      </c>
      <c r="I19" s="2">
        <v>2</v>
      </c>
    </row>
    <row r="20" spans="2:11" ht="24.95" customHeight="1" x14ac:dyDescent="0.15">
      <c r="B20" s="22"/>
      <c r="C20" s="20"/>
      <c r="D20" s="15"/>
      <c r="E20" s="16"/>
      <c r="F20" s="16" t="s">
        <v>57</v>
      </c>
      <c r="I20" s="15">
        <v>5</v>
      </c>
      <c r="J20" s="15" t="s">
        <v>53</v>
      </c>
      <c r="K20" s="15"/>
    </row>
    <row r="21" spans="2:11" ht="24.95" customHeight="1" x14ac:dyDescent="0.15">
      <c r="B21" s="22"/>
      <c r="C21" s="20"/>
      <c r="D21" s="21" t="s">
        <v>19</v>
      </c>
      <c r="E21" s="23" t="s">
        <v>20</v>
      </c>
      <c r="F21" s="3" t="s">
        <v>15</v>
      </c>
      <c r="I21" s="2">
        <v>5</v>
      </c>
      <c r="J21" s="2" t="s">
        <v>53</v>
      </c>
    </row>
    <row r="22" spans="2:11" ht="24.95" customHeight="1" x14ac:dyDescent="0.15">
      <c r="B22" s="22"/>
      <c r="C22" s="20"/>
      <c r="D22" s="21"/>
      <c r="E22" s="23"/>
      <c r="F22" s="3" t="s">
        <v>16</v>
      </c>
      <c r="I22" s="2">
        <v>5</v>
      </c>
      <c r="J22" s="2" t="s">
        <v>53</v>
      </c>
    </row>
    <row r="23" spans="2:11" ht="24.95" customHeight="1" x14ac:dyDescent="0.15">
      <c r="B23" s="22"/>
      <c r="C23" s="20"/>
      <c r="D23" s="21"/>
      <c r="E23" s="23"/>
      <c r="F23" s="3" t="s">
        <v>58</v>
      </c>
      <c r="I23" s="2">
        <v>5</v>
      </c>
      <c r="J23" s="2" t="s">
        <v>53</v>
      </c>
    </row>
    <row r="24" spans="2:11" ht="24.95" customHeight="1" x14ac:dyDescent="0.15">
      <c r="B24" s="22"/>
      <c r="C24" s="20"/>
      <c r="D24" s="21"/>
      <c r="E24" s="23"/>
      <c r="F24" s="3" t="s">
        <v>59</v>
      </c>
      <c r="I24" s="2">
        <v>5</v>
      </c>
      <c r="J24" s="15" t="s">
        <v>65</v>
      </c>
    </row>
    <row r="25" spans="2:11" ht="24.95" customHeight="1" x14ac:dyDescent="0.15">
      <c r="B25" s="22"/>
      <c r="C25" s="20"/>
      <c r="D25" s="21"/>
      <c r="E25" s="23"/>
      <c r="F25" s="3" t="s">
        <v>60</v>
      </c>
      <c r="I25" s="2">
        <v>5</v>
      </c>
      <c r="J25" s="15" t="s">
        <v>65</v>
      </c>
    </row>
    <row r="26" spans="2:11" ht="24.95" customHeight="1" x14ac:dyDescent="0.15">
      <c r="B26" s="22"/>
      <c r="C26" s="20"/>
      <c r="D26" s="21"/>
      <c r="E26" s="23"/>
      <c r="F26" s="3" t="s">
        <v>61</v>
      </c>
      <c r="I26" s="2">
        <v>5</v>
      </c>
      <c r="J26" s="15" t="s">
        <v>65</v>
      </c>
    </row>
    <row r="27" spans="2:11" ht="24.95" customHeight="1" x14ac:dyDescent="0.15">
      <c r="B27" s="22"/>
      <c r="C27" s="20"/>
      <c r="D27" s="21"/>
      <c r="E27" s="23"/>
      <c r="F27" s="3" t="s">
        <v>62</v>
      </c>
      <c r="I27" s="2">
        <v>5</v>
      </c>
      <c r="J27" s="15" t="s">
        <v>65</v>
      </c>
    </row>
    <row r="28" spans="2:11" ht="24.95" customHeight="1" x14ac:dyDescent="0.15">
      <c r="B28" s="22"/>
      <c r="C28" s="20"/>
      <c r="D28" s="21"/>
      <c r="E28" s="16"/>
      <c r="F28" s="16" t="s">
        <v>63</v>
      </c>
      <c r="I28" s="15">
        <v>5</v>
      </c>
      <c r="J28" s="15" t="s">
        <v>65</v>
      </c>
      <c r="K28" s="15"/>
    </row>
    <row r="29" spans="2:11" ht="24.95" customHeight="1" x14ac:dyDescent="0.15">
      <c r="B29" s="22"/>
      <c r="C29" s="20"/>
      <c r="D29" s="21"/>
      <c r="E29" s="16"/>
      <c r="F29" s="16" t="s">
        <v>64</v>
      </c>
      <c r="I29" s="15">
        <v>5</v>
      </c>
      <c r="J29" s="15" t="s">
        <v>65</v>
      </c>
      <c r="K29" s="15"/>
    </row>
    <row r="30" spans="2:11" ht="24.95" customHeight="1" x14ac:dyDescent="0.15">
      <c r="B30" s="22"/>
      <c r="C30" s="20"/>
      <c r="D30" s="21"/>
      <c r="E30" s="16"/>
      <c r="F30" s="16" t="s">
        <v>17</v>
      </c>
      <c r="I30" s="15">
        <v>5</v>
      </c>
      <c r="J30" s="15" t="s">
        <v>65</v>
      </c>
      <c r="K30" s="15"/>
    </row>
    <row r="31" spans="2:11" ht="24.95" customHeight="1" x14ac:dyDescent="0.15">
      <c r="B31" s="22"/>
      <c r="C31" s="20"/>
      <c r="D31" s="21"/>
      <c r="E31" s="3" t="s">
        <v>21</v>
      </c>
      <c r="I31" s="2">
        <v>2</v>
      </c>
      <c r="J31" s="15" t="s">
        <v>65</v>
      </c>
    </row>
    <row r="32" spans="2:11" ht="24.95" customHeight="1" x14ac:dyDescent="0.15">
      <c r="B32" s="22"/>
      <c r="C32" s="20"/>
      <c r="D32" s="21"/>
      <c r="E32" s="3" t="s">
        <v>22</v>
      </c>
      <c r="I32" s="2">
        <v>2</v>
      </c>
      <c r="J32" s="15" t="s">
        <v>65</v>
      </c>
    </row>
    <row r="33" spans="2:10" ht="24.95" customHeight="1" x14ac:dyDescent="0.15">
      <c r="B33" s="22"/>
      <c r="C33" s="20"/>
      <c r="D33" s="21"/>
      <c r="E33" s="3" t="s">
        <v>23</v>
      </c>
      <c r="I33" s="2">
        <v>2</v>
      </c>
      <c r="J33" s="15" t="s">
        <v>65</v>
      </c>
    </row>
    <row r="34" spans="2:10" ht="24.95" customHeight="1" x14ac:dyDescent="0.15">
      <c r="B34" s="22"/>
      <c r="C34" s="20"/>
      <c r="D34" s="21" t="s">
        <v>30</v>
      </c>
      <c r="E34" s="3" t="s">
        <v>31</v>
      </c>
      <c r="I34" s="2">
        <v>2</v>
      </c>
      <c r="J34" s="2" t="s">
        <v>53</v>
      </c>
    </row>
    <row r="35" spans="2:10" ht="24.95" customHeight="1" x14ac:dyDescent="0.15">
      <c r="B35" s="22"/>
      <c r="C35" s="20"/>
      <c r="D35" s="21"/>
      <c r="E35" s="3" t="s">
        <v>32</v>
      </c>
      <c r="I35" s="2">
        <v>8</v>
      </c>
      <c r="J35" s="2" t="s">
        <v>53</v>
      </c>
    </row>
    <row r="36" spans="2:10" ht="24.95" customHeight="1" x14ac:dyDescent="0.15">
      <c r="B36" s="22"/>
      <c r="C36" s="20"/>
      <c r="D36" s="21"/>
      <c r="E36" s="3" t="s">
        <v>33</v>
      </c>
      <c r="I36" s="2">
        <v>2</v>
      </c>
      <c r="J36" s="2" t="s">
        <v>53</v>
      </c>
    </row>
    <row r="37" spans="2:10" ht="24.95" customHeight="1" x14ac:dyDescent="0.15">
      <c r="B37" s="22"/>
      <c r="C37" s="20"/>
    </row>
    <row r="38" spans="2:10" ht="24.95" customHeight="1" x14ac:dyDescent="0.15">
      <c r="B38" s="22"/>
      <c r="C38" s="20"/>
      <c r="D38" s="21" t="s">
        <v>24</v>
      </c>
      <c r="E38" s="3" t="s">
        <v>25</v>
      </c>
      <c r="I38" s="2">
        <v>5</v>
      </c>
      <c r="J38" s="2" t="s">
        <v>53</v>
      </c>
    </row>
    <row r="39" spans="2:10" ht="24.95" customHeight="1" x14ac:dyDescent="0.15">
      <c r="B39" s="22"/>
      <c r="C39" s="20"/>
      <c r="D39" s="21"/>
      <c r="E39" s="3" t="s">
        <v>26</v>
      </c>
      <c r="I39" s="2">
        <v>5</v>
      </c>
      <c r="J39" s="2" t="s">
        <v>53</v>
      </c>
    </row>
    <row r="40" spans="2:10" ht="24.95" customHeight="1" x14ac:dyDescent="0.15">
      <c r="B40" s="22"/>
      <c r="C40" s="20"/>
      <c r="D40" s="21" t="s">
        <v>27</v>
      </c>
      <c r="E40" s="3" t="s">
        <v>28</v>
      </c>
      <c r="I40" s="2">
        <v>5</v>
      </c>
      <c r="J40" s="15" t="s">
        <v>65</v>
      </c>
    </row>
    <row r="41" spans="2:10" ht="24.95" customHeight="1" x14ac:dyDescent="0.15">
      <c r="B41" s="22"/>
      <c r="C41" s="20"/>
      <c r="D41" s="21"/>
      <c r="E41" s="3" t="s">
        <v>29</v>
      </c>
      <c r="I41" s="2">
        <v>3</v>
      </c>
      <c r="J41" s="15" t="s">
        <v>65</v>
      </c>
    </row>
    <row r="42" spans="2:10" ht="24.95" customHeight="1" x14ac:dyDescent="0.15">
      <c r="B42" s="22"/>
      <c r="C42" s="20"/>
      <c r="D42" s="21" t="s">
        <v>34</v>
      </c>
      <c r="E42" s="3" t="s">
        <v>35</v>
      </c>
      <c r="I42" s="2">
        <v>3</v>
      </c>
      <c r="J42" s="2" t="s">
        <v>53</v>
      </c>
    </row>
    <row r="43" spans="2:10" ht="24.95" customHeight="1" x14ac:dyDescent="0.15">
      <c r="B43" s="22"/>
      <c r="C43" s="20"/>
      <c r="D43" s="21"/>
      <c r="E43" s="3" t="s">
        <v>36</v>
      </c>
      <c r="I43" s="2">
        <v>3</v>
      </c>
      <c r="J43" s="2" t="s">
        <v>53</v>
      </c>
    </row>
    <row r="44" spans="2:10" ht="24.95" customHeight="1" x14ac:dyDescent="0.15">
      <c r="B44" s="22"/>
      <c r="C44" s="20"/>
      <c r="D44" s="21" t="s">
        <v>37</v>
      </c>
      <c r="E44" s="3" t="s">
        <v>38</v>
      </c>
      <c r="I44" s="2">
        <v>3</v>
      </c>
      <c r="J44" s="15" t="s">
        <v>65</v>
      </c>
    </row>
    <row r="45" spans="2:10" ht="24.95" customHeight="1" x14ac:dyDescent="0.15">
      <c r="B45" s="22"/>
      <c r="C45" s="20"/>
      <c r="D45" s="21"/>
      <c r="E45" s="3" t="s">
        <v>39</v>
      </c>
      <c r="I45" s="2">
        <v>3</v>
      </c>
      <c r="J45" s="15" t="s">
        <v>65</v>
      </c>
    </row>
    <row r="46" spans="2:10" ht="24.95" customHeight="1" x14ac:dyDescent="0.15">
      <c r="B46" s="22"/>
      <c r="C46" s="20"/>
      <c r="D46" s="21"/>
      <c r="E46" s="3" t="s">
        <v>50</v>
      </c>
      <c r="I46" s="2">
        <v>3</v>
      </c>
      <c r="J46" s="15" t="s">
        <v>65</v>
      </c>
    </row>
    <row r="47" spans="2:10" ht="24.95" customHeight="1" x14ac:dyDescent="0.15">
      <c r="B47" s="22"/>
      <c r="C47" s="20"/>
      <c r="D47" s="21" t="s">
        <v>40</v>
      </c>
      <c r="E47" s="3" t="s">
        <v>5</v>
      </c>
      <c r="I47" s="2">
        <v>2</v>
      </c>
      <c r="J47" s="2" t="s">
        <v>53</v>
      </c>
    </row>
    <row r="48" spans="2:10" ht="24.95" customHeight="1" x14ac:dyDescent="0.15">
      <c r="B48" s="22"/>
      <c r="C48" s="20"/>
      <c r="D48" s="21"/>
      <c r="E48" s="3" t="s">
        <v>7</v>
      </c>
      <c r="I48" s="2">
        <v>2</v>
      </c>
      <c r="J48" s="2" t="s">
        <v>53</v>
      </c>
    </row>
    <row r="49" spans="2:10" ht="24.95" customHeight="1" x14ac:dyDescent="0.15">
      <c r="B49" s="22"/>
      <c r="C49" s="20"/>
      <c r="D49" s="21"/>
      <c r="E49" s="3" t="s">
        <v>41</v>
      </c>
      <c r="I49" s="2">
        <v>2</v>
      </c>
      <c r="J49" s="2" t="s">
        <v>53</v>
      </c>
    </row>
    <row r="50" spans="2:10" ht="24.95" customHeight="1" x14ac:dyDescent="0.15">
      <c r="B50" s="22"/>
      <c r="C50" s="20"/>
      <c r="D50" s="21"/>
      <c r="E50" s="3" t="s">
        <v>9</v>
      </c>
      <c r="I50" s="2">
        <v>2</v>
      </c>
      <c r="J50" s="2" t="s">
        <v>53</v>
      </c>
    </row>
    <row r="51" spans="2:10" ht="24.95" customHeight="1" x14ac:dyDescent="0.15">
      <c r="B51" s="22"/>
      <c r="C51" s="20"/>
      <c r="D51" s="21"/>
      <c r="E51" s="3" t="s">
        <v>42</v>
      </c>
      <c r="I51" s="2">
        <v>2</v>
      </c>
      <c r="J51" s="2" t="s">
        <v>53</v>
      </c>
    </row>
    <row r="52" spans="2:10" ht="24.95" customHeight="1" x14ac:dyDescent="0.15">
      <c r="B52" s="22"/>
      <c r="D52" s="21"/>
      <c r="E52" s="3" t="s">
        <v>46</v>
      </c>
      <c r="I52" s="2">
        <v>2</v>
      </c>
      <c r="J52" s="2" t="s">
        <v>53</v>
      </c>
    </row>
    <row r="54" spans="2:10" ht="24.95" customHeight="1" x14ac:dyDescent="0.15">
      <c r="C54" s="20" t="s">
        <v>1</v>
      </c>
      <c r="D54" s="2" t="s">
        <v>43</v>
      </c>
    </row>
    <row r="55" spans="2:10" ht="24.95" customHeight="1" x14ac:dyDescent="0.15">
      <c r="C55" s="20"/>
      <c r="D55" s="2" t="s">
        <v>44</v>
      </c>
    </row>
    <row r="56" spans="2:10" ht="24.95" customHeight="1" x14ac:dyDescent="0.15">
      <c r="C56" s="20"/>
      <c r="D56" s="2" t="s">
        <v>10</v>
      </c>
    </row>
    <row r="57" spans="2:10" ht="24.95" customHeight="1" x14ac:dyDescent="0.15">
      <c r="I57" s="13">
        <f>SUM(I4:I56)</f>
        <v>150</v>
      </c>
    </row>
  </sheetData>
  <mergeCells count="17">
    <mergeCell ref="B19:B52"/>
    <mergeCell ref="C54:C56"/>
    <mergeCell ref="D42:D43"/>
    <mergeCell ref="D44:D46"/>
    <mergeCell ref="C19:C51"/>
    <mergeCell ref="D47:D52"/>
    <mergeCell ref="E21:E27"/>
    <mergeCell ref="D21:D33"/>
    <mergeCell ref="D38:D39"/>
    <mergeCell ref="D40:D41"/>
    <mergeCell ref="D34:D36"/>
    <mergeCell ref="I2:K2"/>
    <mergeCell ref="B2:H2"/>
    <mergeCell ref="C4:C10"/>
    <mergeCell ref="D12:D13"/>
    <mergeCell ref="C12:C17"/>
    <mergeCell ref="B4:B17"/>
  </mergeCells>
  <phoneticPr fontId="1" type="noConversion"/>
  <dataValidations count="3">
    <dataValidation type="list" allowBlank="1" showInputMessage="1" showErrorMessage="1" sqref="I1 I4:I1048576">
      <formula1>"1,2,3,5,8,13,21,34,55"</formula1>
    </dataValidation>
    <dataValidation type="list" allowBlank="1" showInputMessage="1" showErrorMessage="1" sqref="K1:K1048576">
      <formula1>"是,否"</formula1>
    </dataValidation>
    <dataValidation type="list" allowBlank="1" showInputMessage="1" showErrorMessage="1" sqref="J1:J1048576">
      <formula1>"熊永兴,常祥"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E6" sqref="E6"/>
    </sheetView>
  </sheetViews>
  <sheetFormatPr defaultRowHeight="24.95" customHeight="1" x14ac:dyDescent="0.15"/>
  <sheetData>
    <row r="3" spans="3:5" s="12" customFormat="1" ht="24.95" customHeight="1" x14ac:dyDescent="0.15">
      <c r="C3" s="24" t="s">
        <v>45</v>
      </c>
      <c r="D3" s="24"/>
      <c r="E3" s="24"/>
    </row>
    <row r="4" spans="3:5" s="12" customFormat="1" ht="24.95" customHeight="1" x14ac:dyDescent="0.15">
      <c r="C4" s="14" t="s">
        <v>47</v>
      </c>
      <c r="D4" s="14" t="s">
        <v>48</v>
      </c>
      <c r="E4" s="14" t="s">
        <v>51</v>
      </c>
    </row>
    <row r="5" spans="3:5" s="12" customFormat="1" ht="24.95" customHeight="1" x14ac:dyDescent="0.15">
      <c r="C5" s="12" t="s">
        <v>54</v>
      </c>
      <c r="D5" s="12">
        <f>SUMPRODUCT((WBS!J4:'WBS'!J62="常祥")*(WBS!I4:'WBS'!I62))</f>
        <v>77</v>
      </c>
      <c r="E5" s="12">
        <f>SUMPRODUCT((WBS!J4:'WBS'!J62="常详")*(WBS!K4:'WBS'!K62="是")*(WBS!I4:'WBS'!I62))</f>
        <v>0</v>
      </c>
    </row>
    <row r="6" spans="3:5" s="12" customFormat="1" ht="24.95" customHeight="1" x14ac:dyDescent="0.15">
      <c r="C6" s="12" t="s">
        <v>53</v>
      </c>
      <c r="D6" s="12">
        <f>SUMPRODUCT((WBS!J4:'WBS'!J62="熊永兴")*(WBS!I4:'WBS'!I62))</f>
        <v>69</v>
      </c>
      <c r="E6" s="12">
        <f>SUMPRODUCT((WBS!J4:'WBS'!J62="熊永兴")*(WBS!K4:'WBS'!K62="是")*(WBS!I4:'WBS'!I62))</f>
        <v>0</v>
      </c>
    </row>
    <row r="7" spans="3:5" s="12" customFormat="1" ht="24.95" customHeight="1" x14ac:dyDescent="0.15"/>
  </sheetData>
  <mergeCells count="1">
    <mergeCell ref="C3:E3"/>
  </mergeCells>
  <phoneticPr fontId="1" type="noConversion"/>
  <dataValidations count="1">
    <dataValidation type="list" allowBlank="1" showInputMessage="1" showErrorMessage="1" sqref="C1:C1048576">
      <formula1>"熊永兴,常详"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项目统计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2017-04-07T07:18:36Z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9c19653b-2abb-4c93-927a-cbde299d886d</vt:lpwstr>
  </property>
</Properties>
</file>