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new_week\"/>
    </mc:Choice>
  </mc:AlternateContent>
  <xr:revisionPtr revIDLastSave="0" documentId="13_ncr:1_{EBC9DB46-5797-4523-B971-58FD42B33932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均单数" sheetId="1" r:id="rId1"/>
    <sheet name="区域各类型工单" sheetId="2" r:id="rId2"/>
    <sheet name="各类工单时长里程" sheetId="3" r:id="rId3"/>
    <sheet name="总时长里程" sheetId="4" r:id="rId4"/>
    <sheet name="城市工单总量" sheetId="5" r:id="rId5"/>
  </sheets>
  <definedNames>
    <definedName name="_xlnm._FilterDatabase" localSheetId="2" hidden="1">各类工单时长里程!$A$1:$G$33</definedName>
  </definedNames>
  <calcPr calcId="191029"/>
  <pivotCaches>
    <pivotCache cacheId="16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5" l="1"/>
  <c r="S15" i="5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P33" i="1"/>
  <c r="O33" i="1"/>
  <c r="N33" i="1"/>
  <c r="M33" i="1"/>
  <c r="L33" i="1"/>
  <c r="K33" i="1"/>
  <c r="J33" i="1"/>
  <c r="I33" i="1"/>
  <c r="H3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<sst xmlns="http://schemas.openxmlformats.org/spreadsheetml/2006/main" count="715" uniqueCount="89">
  <si>
    <t>时间</t>
  </si>
  <si>
    <t>区域</t>
  </si>
  <si>
    <t>订单数</t>
  </si>
  <si>
    <t>人数</t>
  </si>
  <si>
    <t>均单</t>
  </si>
  <si>
    <t>东城北</t>
  </si>
  <si>
    <t>求和项:均单</t>
  </si>
  <si>
    <t>列标签</t>
  </si>
  <si>
    <t>行标签</t>
  </si>
  <si>
    <t>城西</t>
  </si>
  <si>
    <t>东城南</t>
  </si>
  <si>
    <t>都江堰</t>
  </si>
  <si>
    <t>高新</t>
  </si>
  <si>
    <t>龙泉</t>
  </si>
  <si>
    <t>郫都</t>
  </si>
  <si>
    <t>温江</t>
  </si>
  <si>
    <t>新都</t>
  </si>
  <si>
    <t>(空白)</t>
  </si>
  <si>
    <t>总计</t>
  </si>
  <si>
    <t>类型</t>
  </si>
  <si>
    <t>数</t>
  </si>
  <si>
    <t>东城北-中班</t>
  </si>
  <si>
    <t>充电工单</t>
  </si>
  <si>
    <t>求和项:数</t>
  </si>
  <si>
    <t>其他工单</t>
  </si>
  <si>
    <t>救援工单</t>
  </si>
  <si>
    <t>清洁工单</t>
  </si>
  <si>
    <t>巡检工单</t>
  </si>
  <si>
    <t>移车工单</t>
  </si>
  <si>
    <t>城西-机动组</t>
  </si>
  <si>
    <t>城西-中班1</t>
  </si>
  <si>
    <t>城西-中班2</t>
  </si>
  <si>
    <t>东城北-机动组</t>
  </si>
  <si>
    <t>东城南-机动组</t>
  </si>
  <si>
    <t>东城南-中班</t>
  </si>
  <si>
    <t>东城南-中班2</t>
  </si>
  <si>
    <t>都江堰-中班</t>
  </si>
  <si>
    <t>高新-机动组</t>
  </si>
  <si>
    <t>高新-中班1</t>
  </si>
  <si>
    <t>高新-中班2</t>
  </si>
  <si>
    <t>龙泉-机动组</t>
  </si>
  <si>
    <t>龙泉-运维白班</t>
  </si>
  <si>
    <t>龙泉-中班</t>
  </si>
  <si>
    <t>郫都-机动组</t>
  </si>
  <si>
    <t>郫都-中班1</t>
  </si>
  <si>
    <t>郫都-中班2</t>
  </si>
  <si>
    <t>温江-机动组</t>
  </si>
  <si>
    <t>温江-中班1</t>
  </si>
  <si>
    <t>温江-中班2</t>
  </si>
  <si>
    <t>新都-机动组</t>
  </si>
  <si>
    <t>新都-中班1</t>
  </si>
  <si>
    <t>新都-中班2</t>
  </si>
  <si>
    <t>摩捷团队-成都</t>
  </si>
  <si>
    <t>归类</t>
  </si>
  <si>
    <t>时长（单位：小时）</t>
  </si>
  <si>
    <t>里程（单位：公里）</t>
  </si>
  <si>
    <t>其他</t>
  </si>
  <si>
    <t>保养工单</t>
  </si>
  <si>
    <t>保养</t>
  </si>
  <si>
    <t>保障移车</t>
  </si>
  <si>
    <t>充电</t>
  </si>
  <si>
    <t>救援用车</t>
  </si>
  <si>
    <t>配件</t>
  </si>
  <si>
    <t>收费移车</t>
  </si>
  <si>
    <t>事故送修</t>
  </si>
  <si>
    <t>活动</t>
  </si>
  <si>
    <t>4s店送修</t>
  </si>
  <si>
    <t>检查车辆</t>
  </si>
  <si>
    <t>差旅</t>
  </si>
  <si>
    <t>TBOX检修</t>
  </si>
  <si>
    <t>乱停移车</t>
  </si>
  <si>
    <t>扣车</t>
  </si>
  <si>
    <t>巡检用车</t>
  </si>
  <si>
    <t>贴车贴</t>
  </si>
  <si>
    <t>冷门移车</t>
  </si>
  <si>
    <t>重新上线</t>
  </si>
  <si>
    <t>巡检</t>
  </si>
  <si>
    <t>维修工单</t>
  </si>
  <si>
    <t>维修</t>
  </si>
  <si>
    <t>清洁</t>
  </si>
  <si>
    <t>盒子救援</t>
  </si>
  <si>
    <t>轮胎救援</t>
  </si>
  <si>
    <t>亏电救援</t>
  </si>
  <si>
    <t>事故救援</t>
  </si>
  <si>
    <t>其他救援</t>
  </si>
  <si>
    <t>车身问题</t>
  </si>
  <si>
    <t>周</t>
  </si>
  <si>
    <t>里程</t>
  </si>
  <si>
    <t>订单量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</si>
</sst>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\-mm\-dd"/>
    <numFmt numFmtId="178" formatCode="0.0;[Red]0.0"/>
    <numFmt numFmtId="179" formatCode="0.0_);[Red]\(0.0\)"/>
  </numFmts>
  <fonts count="8" x14ac:knownFonts="1"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b/>
      <sz val="10"/>
      <color theme="1"/>
      <name val="Arial"/>
      <family val="2"/>
    </font>
    <font>
      <sz val="10"/>
      <name val="微软雅黑"/>
      <family val="2"/>
      <charset val="134"/>
    </font>
    <font>
      <sz val="10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0" fillId="0" borderId="0" xfId="0" applyAlignment="1">
      <alignment horizontal="left"/>
    </xf>
    <xf numFmtId="0" fontId="6" fillId="0" borderId="0" xfId="0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/>
    <xf numFmtId="176" fontId="0" fillId="0" borderId="0" xfId="0" applyNumberFormat="1"/>
    <xf numFmtId="176" fontId="4" fillId="0" borderId="0" xfId="0" applyNumberFormat="1" applyFont="1"/>
    <xf numFmtId="177" fontId="0" fillId="0" borderId="0" xfId="0" applyNumberFormat="1"/>
    <xf numFmtId="177" fontId="0" fillId="0" borderId="0" xfId="0" applyNumberFormat="1" applyAlignment="1">
      <alignment horizontal="left"/>
    </xf>
    <xf numFmtId="176" fontId="7" fillId="5" borderId="0" xfId="0" applyNumberFormat="1" applyFont="1" applyFill="1"/>
    <xf numFmtId="179" fontId="7" fillId="5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NumberFormat="1"/>
    <xf numFmtId="178" fontId="7" fillId="3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人均工单完成量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均单数!$H$25:$P$25</c:f>
              <c:strCache>
                <c:ptCount val="9"/>
                <c:pt idx="0">
                  <c:v>城西</c:v>
                </c:pt>
                <c:pt idx="1">
                  <c:v>东城北</c:v>
                </c:pt>
                <c:pt idx="2">
                  <c:v>东城南</c:v>
                </c:pt>
                <c:pt idx="3">
                  <c:v>都江堰</c:v>
                </c:pt>
                <c:pt idx="4">
                  <c:v>高新</c:v>
                </c:pt>
                <c:pt idx="5">
                  <c:v>龙泉</c:v>
                </c:pt>
                <c:pt idx="6">
                  <c:v>郫都</c:v>
                </c:pt>
                <c:pt idx="7">
                  <c:v>温江</c:v>
                </c:pt>
                <c:pt idx="8">
                  <c:v>新都</c:v>
                </c:pt>
              </c:strCache>
            </c:strRef>
          </c:cat>
          <c:val>
            <c:numRef>
              <c:f>均单数!$H$33:$P$33</c:f>
              <c:numCache>
                <c:formatCode>0.0_ </c:formatCode>
                <c:ptCount val="9"/>
                <c:pt idx="0">
                  <c:v>13.725711454407106</c:v>
                </c:pt>
                <c:pt idx="1">
                  <c:v>9.051144094001236</c:v>
                </c:pt>
                <c:pt idx="2">
                  <c:v>13.197131220909416</c:v>
                </c:pt>
                <c:pt idx="3">
                  <c:v>13.821428571428571</c:v>
                </c:pt>
                <c:pt idx="4">
                  <c:v>12.801645658263306</c:v>
                </c:pt>
                <c:pt idx="5">
                  <c:v>14.56501609415696</c:v>
                </c:pt>
                <c:pt idx="6">
                  <c:v>13.963218390804597</c:v>
                </c:pt>
                <c:pt idx="7">
                  <c:v>12.719094828566879</c:v>
                </c:pt>
                <c:pt idx="8">
                  <c:v>12.836670736670738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F-42FE-AA54-04A9FA4AB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3871120"/>
        <c:axId val="1023876528"/>
      </c:barChart>
      <c:catAx>
        <c:axId val="1023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876528"/>
        <c:crosses val="autoZero"/>
        <c:auto val="1"/>
        <c:lblAlgn val="ctr"/>
        <c:lblOffset val="100"/>
        <c:noMultiLvlLbl val="0"/>
      </c:catAx>
      <c:valAx>
        <c:axId val="1023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87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年度总工单时间</a:t>
            </a:r>
          </a:p>
        </c:rich>
      </c:tx>
      <c:layout>
        <c:manualLayout>
          <c:xMode val="edge"/>
          <c:yMode val="edge"/>
          <c:x val="0.41064382063937144"/>
          <c:y val="7.8703703703703706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年度总工单时间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总时长里程!$C$2:$C$43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总时长里程!$D$2:$D$43</c:f>
              <c:numCache>
                <c:formatCode>General</c:formatCode>
                <c:ptCount val="42"/>
                <c:pt idx="0">
                  <c:v>26845.819200000002</c:v>
                </c:pt>
                <c:pt idx="1">
                  <c:v>71236.5236</c:v>
                </c:pt>
                <c:pt idx="2">
                  <c:v>80789.710000000006</c:v>
                </c:pt>
                <c:pt idx="3">
                  <c:v>80005.382199999993</c:v>
                </c:pt>
                <c:pt idx="4">
                  <c:v>104898.77469999999</c:v>
                </c:pt>
                <c:pt idx="5">
                  <c:v>71804.010800000004</c:v>
                </c:pt>
                <c:pt idx="6">
                  <c:v>97895.325299999997</c:v>
                </c:pt>
                <c:pt idx="7">
                  <c:v>90686.322799999994</c:v>
                </c:pt>
                <c:pt idx="8">
                  <c:v>85082.306899999996</c:v>
                </c:pt>
                <c:pt idx="9">
                  <c:v>83421.811900000001</c:v>
                </c:pt>
                <c:pt idx="10">
                  <c:v>83180.302500000005</c:v>
                </c:pt>
                <c:pt idx="11">
                  <c:v>92268.162500000006</c:v>
                </c:pt>
                <c:pt idx="12">
                  <c:v>89342.396399999998</c:v>
                </c:pt>
                <c:pt idx="13">
                  <c:v>80220.684999999998</c:v>
                </c:pt>
                <c:pt idx="14">
                  <c:v>80008.164199999999</c:v>
                </c:pt>
                <c:pt idx="15">
                  <c:v>100662.6281</c:v>
                </c:pt>
                <c:pt idx="16">
                  <c:v>84733.043099999995</c:v>
                </c:pt>
                <c:pt idx="17">
                  <c:v>74943.275800000003</c:v>
                </c:pt>
                <c:pt idx="18">
                  <c:v>69219.633300000001</c:v>
                </c:pt>
                <c:pt idx="19">
                  <c:v>79296.552800000005</c:v>
                </c:pt>
                <c:pt idx="20">
                  <c:v>82846.534400000004</c:v>
                </c:pt>
                <c:pt idx="21">
                  <c:v>89589.638900000005</c:v>
                </c:pt>
                <c:pt idx="22">
                  <c:v>138270.7739</c:v>
                </c:pt>
                <c:pt idx="23">
                  <c:v>131405.50779999999</c:v>
                </c:pt>
                <c:pt idx="24">
                  <c:v>102973.24219999999</c:v>
                </c:pt>
                <c:pt idx="25">
                  <c:v>97130.218900000007</c:v>
                </c:pt>
                <c:pt idx="26">
                  <c:v>114401.7711</c:v>
                </c:pt>
                <c:pt idx="27">
                  <c:v>118630.1614</c:v>
                </c:pt>
                <c:pt idx="28">
                  <c:v>106474.20359999999</c:v>
                </c:pt>
                <c:pt idx="29">
                  <c:v>142799.6347</c:v>
                </c:pt>
                <c:pt idx="30">
                  <c:v>113084.3317</c:v>
                </c:pt>
                <c:pt idx="31">
                  <c:v>123352.3122</c:v>
                </c:pt>
                <c:pt idx="32">
                  <c:v>133694.3058</c:v>
                </c:pt>
                <c:pt idx="33">
                  <c:v>116285.39139999999</c:v>
                </c:pt>
                <c:pt idx="34">
                  <c:v>174025.2194</c:v>
                </c:pt>
                <c:pt idx="35">
                  <c:v>160046.6286</c:v>
                </c:pt>
                <c:pt idx="36">
                  <c:v>3425.2116999999998</c:v>
                </c:pt>
                <c:pt idx="37">
                  <c:v>20028.4725</c:v>
                </c:pt>
                <c:pt idx="38">
                  <c:v>87028.434200000003</c:v>
                </c:pt>
                <c:pt idx="39">
                  <c:v>67275.216400000005</c:v>
                </c:pt>
                <c:pt idx="40">
                  <c:v>58944.945</c:v>
                </c:pt>
                <c:pt idx="41">
                  <c:v>27677.606100000001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65D-8438-2294B1B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51887"/>
        <c:axId val="1118048975"/>
      </c:lineChart>
      <c:catAx>
        <c:axId val="11180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048975"/>
        <c:crosses val="autoZero"/>
        <c:auto val="1"/>
        <c:lblAlgn val="ctr"/>
        <c:lblOffset val="100"/>
        <c:noMultiLvlLbl val="0"/>
      </c:catAx>
      <c:valAx>
        <c:axId val="1118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05188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年度总工单里程</a:t>
            </a:r>
          </a:p>
        </c:rich>
      </c:tx>
      <c:layout>
        <c:manualLayout>
          <c:xMode val="edge"/>
          <c:yMode val="edge"/>
          <c:x val="0.4113884463835572"/>
          <c:y val="7.407407407407407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年度总工单里程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总时长里程!$C$2:$C$43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总时长里程!$E$2:$E$43</c:f>
              <c:numCache>
                <c:formatCode>General</c:formatCode>
                <c:ptCount val="42"/>
                <c:pt idx="0">
                  <c:v>35955</c:v>
                </c:pt>
                <c:pt idx="1">
                  <c:v>130019</c:v>
                </c:pt>
                <c:pt idx="2">
                  <c:v>257836</c:v>
                </c:pt>
                <c:pt idx="3">
                  <c:v>108251</c:v>
                </c:pt>
                <c:pt idx="4">
                  <c:v>106754</c:v>
                </c:pt>
                <c:pt idx="5">
                  <c:v>62511</c:v>
                </c:pt>
                <c:pt idx="6">
                  <c:v>92370</c:v>
                </c:pt>
                <c:pt idx="7">
                  <c:v>139020</c:v>
                </c:pt>
                <c:pt idx="8">
                  <c:v>381395</c:v>
                </c:pt>
                <c:pt idx="9">
                  <c:v>251251</c:v>
                </c:pt>
                <c:pt idx="10">
                  <c:v>120034</c:v>
                </c:pt>
                <c:pt idx="11">
                  <c:v>131577</c:v>
                </c:pt>
                <c:pt idx="12">
                  <c:v>132336</c:v>
                </c:pt>
                <c:pt idx="13">
                  <c:v>126727</c:v>
                </c:pt>
                <c:pt idx="14">
                  <c:v>131798</c:v>
                </c:pt>
                <c:pt idx="15">
                  <c:v>140409</c:v>
                </c:pt>
                <c:pt idx="16">
                  <c:v>142618</c:v>
                </c:pt>
                <c:pt idx="17">
                  <c:v>135913</c:v>
                </c:pt>
                <c:pt idx="18">
                  <c:v>168541</c:v>
                </c:pt>
                <c:pt idx="19">
                  <c:v>137420</c:v>
                </c:pt>
                <c:pt idx="20">
                  <c:v>134235</c:v>
                </c:pt>
                <c:pt idx="21">
                  <c:v>141716</c:v>
                </c:pt>
                <c:pt idx="22">
                  <c:v>147730</c:v>
                </c:pt>
                <c:pt idx="23">
                  <c:v>131162</c:v>
                </c:pt>
                <c:pt idx="24">
                  <c:v>124918</c:v>
                </c:pt>
                <c:pt idx="25">
                  <c:v>125005</c:v>
                </c:pt>
                <c:pt idx="26">
                  <c:v>109965</c:v>
                </c:pt>
                <c:pt idx="27">
                  <c:v>152078</c:v>
                </c:pt>
                <c:pt idx="28">
                  <c:v>158819</c:v>
                </c:pt>
                <c:pt idx="29">
                  <c:v>126094</c:v>
                </c:pt>
                <c:pt idx="30">
                  <c:v>124276</c:v>
                </c:pt>
                <c:pt idx="31">
                  <c:v>124788</c:v>
                </c:pt>
                <c:pt idx="32">
                  <c:v>129267</c:v>
                </c:pt>
                <c:pt idx="33">
                  <c:v>125507</c:v>
                </c:pt>
                <c:pt idx="34">
                  <c:v>104796</c:v>
                </c:pt>
                <c:pt idx="35">
                  <c:v>59022</c:v>
                </c:pt>
                <c:pt idx="36">
                  <c:v>3270</c:v>
                </c:pt>
                <c:pt idx="37">
                  <c:v>40574</c:v>
                </c:pt>
                <c:pt idx="38">
                  <c:v>119343</c:v>
                </c:pt>
                <c:pt idx="39">
                  <c:v>108694</c:v>
                </c:pt>
                <c:pt idx="40">
                  <c:v>117587</c:v>
                </c:pt>
                <c:pt idx="41">
                  <c:v>131085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3-41CD-82E8-90B13CB1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50863"/>
        <c:axId val="1598937135"/>
      </c:lineChart>
      <c:catAx>
        <c:axId val="15989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937135"/>
        <c:crosses val="autoZero"/>
        <c:auto val="1"/>
        <c:lblAlgn val="ctr"/>
        <c:lblOffset val="100"/>
        <c:noMultiLvlLbl val="0"/>
      </c:catAx>
      <c:valAx>
        <c:axId val="15989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95086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33</xdr:row>
      <xdr:rowOff>204787</xdr:rowOff>
    </xdr:from>
    <xdr:to>
      <xdr:col>13</xdr:col>
      <xdr:colOff>314325</xdr:colOff>
      <xdr:row>47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100012</xdr:rowOff>
    </xdr:from>
    <xdr:to>
      <xdr:col>20</xdr:col>
      <xdr:colOff>180976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20</xdr:row>
      <xdr:rowOff>76200</xdr:rowOff>
    </xdr:from>
    <xdr:to>
      <xdr:col>20</xdr:col>
      <xdr:colOff>276226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39.675136226862" createdVersion="7" refreshedVersion="7" minRefreshableVersion="3" recordCount="140" xr:uid="{00000000-000A-0000-FFFF-FFFF3A000000}">
  <cacheSource type="worksheet">
    <worksheetSource ref="A1:C1048576" sheet="区域各类型工单"/>
  </cacheSource>
  <cacheFields count="3">
    <cacheField name="区域" numFmtId="0">
      <sharedItems containsBlank="1" count="25">
        <s v="东城北-中班"/>
        <s v="东城北-机动组"/>
        <s v="东城南-中班"/>
        <s v="东城南-中班2"/>
        <s v="东城南-机动组"/>
        <s v="城西-中班1"/>
        <s v="城西-中班2"/>
        <s v="城西-机动组"/>
        <s v="新都-中班1"/>
        <s v="新都-中班2"/>
        <s v="新都-机动组"/>
        <s v="温江-中班1"/>
        <s v="温江-中班2"/>
        <s v="温江-机动组"/>
        <s v="郫都-中班1"/>
        <s v="郫都-中班2"/>
        <s v="郫都-机动组"/>
        <s v="都江堰-中班"/>
        <s v="高新-中班1"/>
        <s v="高新-中班2"/>
        <s v="高新-机动组"/>
        <s v="龙泉-中班"/>
        <s v="龙泉-机动组"/>
        <s v="龙泉-运维白班"/>
        <m/>
      </sharedItems>
    </cacheField>
    <cacheField name="类型" numFmtId="0">
      <sharedItems containsBlank="1" count="7">
        <s v="充电工单"/>
        <s v="其他工单"/>
        <s v="巡检工单"/>
        <s v="救援工单"/>
        <s v="清洁工单"/>
        <s v="移车工单"/>
        <m/>
      </sharedItems>
    </cacheField>
    <cacheField name="数" numFmtId="0">
      <sharedItems containsString="0" containsBlank="1" containsNumber="1" containsInteger="1" minValue="1" maxValue="1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52.661860416665" createdVersion="7" refreshedVersion="7" minRefreshableVersion="3" recordCount="171" xr:uid="{0B7AC6D5-CF4A-4D8C-A1B5-9E3ECF4A3B5E}">
  <cacheSource type="worksheet">
    <worksheetSource ref="A1:E1048576" sheet="均单数"/>
  </cacheSource>
  <cacheFields count="5">
    <cacheField name="时间" numFmtId="0">
      <sharedItems containsNonDate="0" containsDate="1" containsString="0" containsBlank="1" minDate="2022-10-10T00:00:00" maxDate="2022-10-17T00:00:00" count="8">
        <d v="2022-10-10T00:00:00"/>
        <d v="2022-10-11T00:00:00"/>
        <d v="2022-10-12T00:00:00"/>
        <d v="2022-10-13T00:00:00"/>
        <d v="2022-10-14T00:00:00"/>
        <d v="2022-10-15T00:00:00"/>
        <d v="2022-10-16T00:00:00"/>
        <m/>
      </sharedItems>
    </cacheField>
    <cacheField name="区域" numFmtId="0">
      <sharedItems containsBlank="1" count="10">
        <s v="东城北"/>
        <s v="东城南"/>
        <s v="都江堰"/>
        <s v="高新"/>
        <s v="龙泉"/>
        <s v="郫都"/>
        <s v="温江"/>
        <s v="新都"/>
        <s v="城西"/>
        <m/>
      </sharedItems>
    </cacheField>
    <cacheField name="订单数" numFmtId="0">
      <sharedItems containsString="0" containsBlank="1" containsNumber="1" containsInteger="1" minValue="37" maxValue="466"/>
    </cacheField>
    <cacheField name="人数" numFmtId="0">
      <sharedItems containsString="0" containsBlank="1" containsNumber="1" containsInteger="1" minValue="4" maxValue="30"/>
    </cacheField>
    <cacheField name="均单" numFmtId="176">
      <sharedItems containsString="0" containsBlank="1" containsNumber="1" minValue="8.0909090909090917" maxValue="18.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n v="157"/>
  </r>
  <r>
    <x v="0"/>
    <x v="1"/>
    <n v="143"/>
  </r>
  <r>
    <x v="0"/>
    <x v="2"/>
    <n v="195"/>
  </r>
  <r>
    <x v="0"/>
    <x v="3"/>
    <n v="23"/>
  </r>
  <r>
    <x v="0"/>
    <x v="4"/>
    <n v="25"/>
  </r>
  <r>
    <x v="0"/>
    <x v="5"/>
    <n v="560"/>
  </r>
  <r>
    <x v="1"/>
    <x v="0"/>
    <n v="20"/>
  </r>
  <r>
    <x v="1"/>
    <x v="1"/>
    <n v="3"/>
  </r>
  <r>
    <x v="1"/>
    <x v="2"/>
    <n v="46"/>
  </r>
  <r>
    <x v="1"/>
    <x v="3"/>
    <n v="5"/>
  </r>
  <r>
    <x v="1"/>
    <x v="4"/>
    <n v="34"/>
  </r>
  <r>
    <x v="1"/>
    <x v="5"/>
    <n v="45"/>
  </r>
  <r>
    <x v="2"/>
    <x v="0"/>
    <n v="111"/>
  </r>
  <r>
    <x v="2"/>
    <x v="1"/>
    <n v="24"/>
  </r>
  <r>
    <x v="2"/>
    <x v="2"/>
    <n v="181"/>
  </r>
  <r>
    <x v="2"/>
    <x v="3"/>
    <n v="17"/>
  </r>
  <r>
    <x v="2"/>
    <x v="4"/>
    <n v="63"/>
  </r>
  <r>
    <x v="2"/>
    <x v="5"/>
    <n v="485"/>
  </r>
  <r>
    <x v="3"/>
    <x v="0"/>
    <n v="54"/>
  </r>
  <r>
    <x v="3"/>
    <x v="1"/>
    <n v="30"/>
  </r>
  <r>
    <x v="3"/>
    <x v="2"/>
    <n v="110"/>
  </r>
  <r>
    <x v="3"/>
    <x v="3"/>
    <n v="4"/>
  </r>
  <r>
    <x v="3"/>
    <x v="4"/>
    <n v="17"/>
  </r>
  <r>
    <x v="3"/>
    <x v="5"/>
    <n v="286"/>
  </r>
  <r>
    <x v="4"/>
    <x v="1"/>
    <n v="39"/>
  </r>
  <r>
    <x v="4"/>
    <x v="2"/>
    <n v="33"/>
  </r>
  <r>
    <x v="4"/>
    <x v="3"/>
    <n v="27"/>
  </r>
  <r>
    <x v="4"/>
    <x v="5"/>
    <n v="70"/>
  </r>
  <r>
    <x v="5"/>
    <x v="0"/>
    <n v="14"/>
  </r>
  <r>
    <x v="5"/>
    <x v="1"/>
    <n v="19"/>
  </r>
  <r>
    <x v="5"/>
    <x v="2"/>
    <n v="44"/>
  </r>
  <r>
    <x v="5"/>
    <x v="4"/>
    <n v="43"/>
  </r>
  <r>
    <x v="5"/>
    <x v="5"/>
    <n v="79"/>
  </r>
  <r>
    <x v="6"/>
    <x v="0"/>
    <n v="310"/>
  </r>
  <r>
    <x v="6"/>
    <x v="1"/>
    <n v="17"/>
  </r>
  <r>
    <x v="6"/>
    <x v="2"/>
    <n v="412"/>
  </r>
  <r>
    <x v="6"/>
    <x v="3"/>
    <n v="15"/>
  </r>
  <r>
    <x v="6"/>
    <x v="4"/>
    <n v="77"/>
  </r>
  <r>
    <x v="6"/>
    <x v="5"/>
    <n v="1228"/>
  </r>
  <r>
    <x v="7"/>
    <x v="0"/>
    <n v="24"/>
  </r>
  <r>
    <x v="7"/>
    <x v="1"/>
    <n v="13"/>
  </r>
  <r>
    <x v="7"/>
    <x v="2"/>
    <n v="39"/>
  </r>
  <r>
    <x v="7"/>
    <x v="3"/>
    <n v="14"/>
  </r>
  <r>
    <x v="7"/>
    <x v="4"/>
    <n v="21"/>
  </r>
  <r>
    <x v="7"/>
    <x v="5"/>
    <n v="115"/>
  </r>
  <r>
    <x v="8"/>
    <x v="0"/>
    <n v="87"/>
  </r>
  <r>
    <x v="8"/>
    <x v="1"/>
    <n v="19"/>
  </r>
  <r>
    <x v="8"/>
    <x v="2"/>
    <n v="66"/>
  </r>
  <r>
    <x v="8"/>
    <x v="3"/>
    <n v="11"/>
  </r>
  <r>
    <x v="8"/>
    <x v="4"/>
    <n v="78"/>
  </r>
  <r>
    <x v="8"/>
    <x v="5"/>
    <n v="438"/>
  </r>
  <r>
    <x v="9"/>
    <x v="0"/>
    <n v="241"/>
  </r>
  <r>
    <x v="9"/>
    <x v="1"/>
    <n v="24"/>
  </r>
  <r>
    <x v="9"/>
    <x v="2"/>
    <n v="82"/>
  </r>
  <r>
    <x v="9"/>
    <x v="4"/>
    <n v="102"/>
  </r>
  <r>
    <x v="9"/>
    <x v="5"/>
    <n v="786"/>
  </r>
  <r>
    <x v="10"/>
    <x v="0"/>
    <n v="19"/>
  </r>
  <r>
    <x v="10"/>
    <x v="1"/>
    <n v="12"/>
  </r>
  <r>
    <x v="10"/>
    <x v="2"/>
    <n v="47"/>
  </r>
  <r>
    <x v="10"/>
    <x v="4"/>
    <n v="38"/>
  </r>
  <r>
    <x v="10"/>
    <x v="5"/>
    <n v="129"/>
  </r>
  <r>
    <x v="11"/>
    <x v="0"/>
    <n v="106"/>
  </r>
  <r>
    <x v="11"/>
    <x v="1"/>
    <n v="5"/>
  </r>
  <r>
    <x v="11"/>
    <x v="2"/>
    <n v="39"/>
  </r>
  <r>
    <x v="11"/>
    <x v="4"/>
    <n v="33"/>
  </r>
  <r>
    <x v="11"/>
    <x v="5"/>
    <n v="211"/>
  </r>
  <r>
    <x v="12"/>
    <x v="0"/>
    <n v="253"/>
  </r>
  <r>
    <x v="12"/>
    <x v="1"/>
    <n v="5"/>
  </r>
  <r>
    <x v="12"/>
    <x v="2"/>
    <n v="53"/>
  </r>
  <r>
    <x v="12"/>
    <x v="3"/>
    <n v="1"/>
  </r>
  <r>
    <x v="12"/>
    <x v="4"/>
    <n v="121"/>
  </r>
  <r>
    <x v="12"/>
    <x v="5"/>
    <n v="729"/>
  </r>
  <r>
    <x v="13"/>
    <x v="0"/>
    <n v="37"/>
  </r>
  <r>
    <x v="13"/>
    <x v="1"/>
    <n v="14"/>
  </r>
  <r>
    <x v="13"/>
    <x v="2"/>
    <n v="18"/>
  </r>
  <r>
    <x v="13"/>
    <x v="4"/>
    <n v="58"/>
  </r>
  <r>
    <x v="13"/>
    <x v="5"/>
    <n v="171"/>
  </r>
  <r>
    <x v="14"/>
    <x v="0"/>
    <n v="56"/>
  </r>
  <r>
    <x v="14"/>
    <x v="1"/>
    <n v="5"/>
  </r>
  <r>
    <x v="14"/>
    <x v="2"/>
    <n v="172"/>
  </r>
  <r>
    <x v="14"/>
    <x v="3"/>
    <n v="14"/>
  </r>
  <r>
    <x v="14"/>
    <x v="4"/>
    <n v="21"/>
  </r>
  <r>
    <x v="14"/>
    <x v="5"/>
    <n v="293"/>
  </r>
  <r>
    <x v="15"/>
    <x v="0"/>
    <n v="222"/>
  </r>
  <r>
    <x v="15"/>
    <x v="1"/>
    <n v="10"/>
  </r>
  <r>
    <x v="15"/>
    <x v="2"/>
    <n v="82"/>
  </r>
  <r>
    <x v="15"/>
    <x v="3"/>
    <n v="27"/>
  </r>
  <r>
    <x v="15"/>
    <x v="4"/>
    <n v="124"/>
  </r>
  <r>
    <x v="15"/>
    <x v="5"/>
    <n v="899"/>
  </r>
  <r>
    <x v="16"/>
    <x v="0"/>
    <n v="49"/>
  </r>
  <r>
    <x v="16"/>
    <x v="1"/>
    <n v="11"/>
  </r>
  <r>
    <x v="16"/>
    <x v="2"/>
    <n v="80"/>
  </r>
  <r>
    <x v="16"/>
    <x v="3"/>
    <n v="16"/>
  </r>
  <r>
    <x v="16"/>
    <x v="4"/>
    <n v="13"/>
  </r>
  <r>
    <x v="16"/>
    <x v="5"/>
    <n v="194"/>
  </r>
  <r>
    <x v="17"/>
    <x v="0"/>
    <n v="57"/>
  </r>
  <r>
    <x v="17"/>
    <x v="1"/>
    <n v="8"/>
  </r>
  <r>
    <x v="17"/>
    <x v="2"/>
    <n v="91"/>
  </r>
  <r>
    <x v="17"/>
    <x v="4"/>
    <n v="33"/>
  </r>
  <r>
    <x v="17"/>
    <x v="5"/>
    <n v="146"/>
  </r>
  <r>
    <x v="18"/>
    <x v="0"/>
    <n v="43"/>
  </r>
  <r>
    <x v="18"/>
    <x v="2"/>
    <n v="2"/>
  </r>
  <r>
    <x v="18"/>
    <x v="5"/>
    <n v="82"/>
  </r>
  <r>
    <x v="19"/>
    <x v="0"/>
    <n v="233"/>
  </r>
  <r>
    <x v="19"/>
    <x v="1"/>
    <n v="63"/>
  </r>
  <r>
    <x v="19"/>
    <x v="2"/>
    <n v="107"/>
  </r>
  <r>
    <x v="19"/>
    <x v="3"/>
    <n v="4"/>
  </r>
  <r>
    <x v="19"/>
    <x v="5"/>
    <n v="584"/>
  </r>
  <r>
    <x v="20"/>
    <x v="0"/>
    <n v="3"/>
  </r>
  <r>
    <x v="20"/>
    <x v="1"/>
    <n v="6"/>
  </r>
  <r>
    <x v="20"/>
    <x v="2"/>
    <n v="4"/>
  </r>
  <r>
    <x v="20"/>
    <x v="5"/>
    <n v="37"/>
  </r>
  <r>
    <x v="21"/>
    <x v="0"/>
    <n v="203"/>
  </r>
  <r>
    <x v="21"/>
    <x v="1"/>
    <n v="9"/>
  </r>
  <r>
    <x v="21"/>
    <x v="2"/>
    <n v="137"/>
  </r>
  <r>
    <x v="21"/>
    <x v="4"/>
    <n v="151"/>
  </r>
  <r>
    <x v="21"/>
    <x v="5"/>
    <n v="879"/>
  </r>
  <r>
    <x v="22"/>
    <x v="0"/>
    <n v="22"/>
  </r>
  <r>
    <x v="22"/>
    <x v="1"/>
    <n v="32"/>
  </r>
  <r>
    <x v="22"/>
    <x v="2"/>
    <n v="16"/>
  </r>
  <r>
    <x v="22"/>
    <x v="3"/>
    <n v="2"/>
  </r>
  <r>
    <x v="22"/>
    <x v="4"/>
    <n v="17"/>
  </r>
  <r>
    <x v="22"/>
    <x v="5"/>
    <n v="121"/>
  </r>
  <r>
    <x v="23"/>
    <x v="0"/>
    <n v="94"/>
  </r>
  <r>
    <x v="23"/>
    <x v="2"/>
    <n v="12"/>
  </r>
  <r>
    <x v="23"/>
    <x v="4"/>
    <n v="42"/>
  </r>
  <r>
    <x v="23"/>
    <x v="5"/>
    <n v="162"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  <r>
    <x v="24"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n v="181"/>
    <n v="20"/>
    <n v="9.0500000000000007"/>
  </r>
  <r>
    <x v="1"/>
    <x v="0"/>
    <n v="199"/>
    <n v="21"/>
    <n v="9.4761904761904763"/>
  </r>
  <r>
    <x v="2"/>
    <x v="0"/>
    <n v="178"/>
    <n v="22"/>
    <n v="8.0909090909090917"/>
  </r>
  <r>
    <x v="3"/>
    <x v="0"/>
    <n v="192"/>
    <n v="22"/>
    <n v="8.7272727272727266"/>
  </r>
  <r>
    <x v="4"/>
    <x v="0"/>
    <n v="170"/>
    <n v="20"/>
    <n v="8.5"/>
  </r>
  <r>
    <x v="5"/>
    <x v="0"/>
    <n v="213"/>
    <n v="20"/>
    <n v="10.65"/>
  </r>
  <r>
    <x v="6"/>
    <x v="0"/>
    <n v="195"/>
    <n v="22"/>
    <n v="8.8636363636363633"/>
  </r>
  <r>
    <x v="0"/>
    <x v="1"/>
    <n v="272"/>
    <n v="21"/>
    <n v="12.952380952380953"/>
  </r>
  <r>
    <x v="1"/>
    <x v="1"/>
    <n v="232"/>
    <n v="21"/>
    <n v="11.047619047619047"/>
  </r>
  <r>
    <x v="2"/>
    <x v="1"/>
    <n v="229"/>
    <n v="19"/>
    <n v="12.052631578947368"/>
  </r>
  <r>
    <x v="3"/>
    <x v="1"/>
    <n v="287"/>
    <n v="19"/>
    <n v="15.105263157894736"/>
  </r>
  <r>
    <x v="4"/>
    <x v="1"/>
    <n v="290"/>
    <n v="21"/>
    <n v="13.80952380952381"/>
  </r>
  <r>
    <x v="5"/>
    <x v="1"/>
    <n v="282"/>
    <n v="20"/>
    <n v="14.1"/>
  </r>
  <r>
    <x v="6"/>
    <x v="1"/>
    <n v="213"/>
    <n v="16"/>
    <n v="13.3125"/>
  </r>
  <r>
    <x v="0"/>
    <x v="2"/>
    <n v="70"/>
    <n v="4"/>
    <n v="17.5"/>
  </r>
  <r>
    <x v="1"/>
    <x v="2"/>
    <n v="63"/>
    <n v="4"/>
    <n v="15.75"/>
  </r>
  <r>
    <x v="2"/>
    <x v="2"/>
    <n v="62"/>
    <n v="4"/>
    <n v="15.5"/>
  </r>
  <r>
    <x v="3"/>
    <x v="2"/>
    <n v="51"/>
    <n v="4"/>
    <n v="12.75"/>
  </r>
  <r>
    <x v="4"/>
    <x v="2"/>
    <n v="57"/>
    <n v="4"/>
    <n v="14.25"/>
  </r>
  <r>
    <x v="5"/>
    <x v="2"/>
    <n v="47"/>
    <n v="4"/>
    <n v="11.75"/>
  </r>
  <r>
    <x v="6"/>
    <x v="2"/>
    <n v="37"/>
    <n v="4"/>
    <n v="9.25"/>
  </r>
  <r>
    <x v="0"/>
    <x v="3"/>
    <n v="188"/>
    <n v="17"/>
    <n v="11.058823529411764"/>
  </r>
  <r>
    <x v="1"/>
    <x v="3"/>
    <n v="220"/>
    <n v="18"/>
    <n v="12.222222222222221"/>
  </r>
  <r>
    <x v="2"/>
    <x v="3"/>
    <n v="177"/>
    <n v="18"/>
    <n v="9.8333333333333339"/>
  </r>
  <r>
    <x v="3"/>
    <x v="3"/>
    <n v="227"/>
    <n v="18"/>
    <n v="12.611111111111111"/>
  </r>
  <r>
    <x v="4"/>
    <x v="3"/>
    <n v="259"/>
    <n v="16"/>
    <n v="16.1875"/>
  </r>
  <r>
    <x v="5"/>
    <x v="3"/>
    <n v="206"/>
    <n v="16"/>
    <n v="12.875"/>
  </r>
  <r>
    <x v="6"/>
    <x v="3"/>
    <n v="252"/>
    <n v="17"/>
    <n v="14.823529411764707"/>
  </r>
  <r>
    <x v="0"/>
    <x v="4"/>
    <n v="242"/>
    <n v="20"/>
    <n v="12.1"/>
  </r>
  <r>
    <x v="1"/>
    <x v="4"/>
    <n v="283"/>
    <n v="19"/>
    <n v="14.894736842105264"/>
  </r>
  <r>
    <x v="2"/>
    <x v="4"/>
    <n v="259"/>
    <n v="21"/>
    <n v="12.333333333333334"/>
  </r>
  <r>
    <x v="3"/>
    <x v="4"/>
    <n v="304"/>
    <n v="19"/>
    <n v="16"/>
  </r>
  <r>
    <x v="4"/>
    <x v="4"/>
    <n v="266"/>
    <n v="18"/>
    <n v="14.777777777777779"/>
  </r>
  <r>
    <x v="5"/>
    <x v="4"/>
    <n v="228"/>
    <n v="17"/>
    <n v="13.411764705882353"/>
  </r>
  <r>
    <x v="6"/>
    <x v="4"/>
    <n v="295"/>
    <n v="16"/>
    <n v="18.4375"/>
  </r>
  <r>
    <x v="0"/>
    <x v="5"/>
    <n v="466"/>
    <n v="29"/>
    <n v="16.068965517241381"/>
  </r>
  <r>
    <x v="1"/>
    <x v="5"/>
    <n v="367"/>
    <n v="28"/>
    <n v="13.107142857142858"/>
  </r>
  <r>
    <x v="2"/>
    <x v="5"/>
    <n v="419"/>
    <n v="30"/>
    <n v="13.966666666666667"/>
  </r>
  <r>
    <x v="3"/>
    <x v="5"/>
    <n v="420"/>
    <n v="30"/>
    <n v="14"/>
  </r>
  <r>
    <x v="4"/>
    <x v="5"/>
    <n v="383"/>
    <n v="29"/>
    <n v="13.206896551724139"/>
  </r>
  <r>
    <x v="5"/>
    <x v="5"/>
    <n v="385"/>
    <n v="28"/>
    <n v="13.75"/>
  </r>
  <r>
    <x v="6"/>
    <x v="5"/>
    <n v="382"/>
    <n v="28"/>
    <n v="13.642857142857142"/>
  </r>
  <r>
    <x v="0"/>
    <x v="6"/>
    <n v="290"/>
    <n v="26"/>
    <n v="11.153846153846153"/>
  </r>
  <r>
    <x v="1"/>
    <x v="6"/>
    <n v="305"/>
    <n v="26"/>
    <n v="11.73076923076923"/>
  </r>
  <r>
    <x v="2"/>
    <x v="6"/>
    <n v="307"/>
    <n v="24"/>
    <n v="12.791666666666666"/>
  </r>
  <r>
    <x v="3"/>
    <x v="6"/>
    <n v="285"/>
    <n v="21"/>
    <n v="13.571428571428571"/>
  </r>
  <r>
    <x v="4"/>
    <x v="6"/>
    <n v="287"/>
    <n v="23"/>
    <n v="12.478260869565217"/>
  </r>
  <r>
    <x v="5"/>
    <x v="6"/>
    <n v="320"/>
    <n v="26"/>
    <n v="12.307692307692308"/>
  </r>
  <r>
    <x v="6"/>
    <x v="6"/>
    <n v="375"/>
    <n v="25"/>
    <n v="15"/>
  </r>
  <r>
    <x v="0"/>
    <x v="7"/>
    <n v="347"/>
    <n v="27"/>
    <n v="12.851851851851851"/>
  </r>
  <r>
    <x v="1"/>
    <x v="7"/>
    <n v="383"/>
    <n v="26"/>
    <n v="14.73076923076923"/>
  </r>
  <r>
    <x v="2"/>
    <x v="7"/>
    <n v="343"/>
    <n v="27"/>
    <n v="12.703703703703704"/>
  </r>
  <r>
    <x v="3"/>
    <x v="7"/>
    <n v="340"/>
    <n v="25"/>
    <n v="13.6"/>
  </r>
  <r>
    <x v="4"/>
    <x v="7"/>
    <n v="307"/>
    <n v="27"/>
    <n v="11.37037037037037"/>
  </r>
  <r>
    <x v="5"/>
    <x v="7"/>
    <n v="305"/>
    <n v="25"/>
    <n v="12.2"/>
  </r>
  <r>
    <x v="6"/>
    <x v="7"/>
    <n v="310"/>
    <n v="25"/>
    <n v="12.4"/>
  </r>
  <r>
    <x v="0"/>
    <x v="8"/>
    <n v="339"/>
    <n v="26"/>
    <n v="13.038461538461538"/>
  </r>
  <r>
    <x v="1"/>
    <x v="8"/>
    <n v="314"/>
    <n v="23"/>
    <n v="13.652173913043478"/>
  </r>
  <r>
    <x v="2"/>
    <x v="8"/>
    <n v="327"/>
    <n v="25"/>
    <n v="13.08"/>
  </r>
  <r>
    <x v="3"/>
    <x v="8"/>
    <n v="379"/>
    <n v="27"/>
    <n v="14.037037037037036"/>
  </r>
  <r>
    <x v="4"/>
    <x v="8"/>
    <n v="384"/>
    <n v="25"/>
    <n v="15.36"/>
  </r>
  <r>
    <x v="5"/>
    <x v="8"/>
    <n v="369"/>
    <n v="26"/>
    <n v="14.192307692307692"/>
  </r>
  <r>
    <x v="6"/>
    <x v="8"/>
    <n v="318"/>
    <n v="25"/>
    <n v="12.72"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  <r>
    <x v="7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97AEA-D1F9-42B1-B9ED-5F90203730CA}" name="数据透视表4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2:Q11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Col" showAll="0">
      <items count="11">
        <item x="8"/>
        <item x="0"/>
        <item x="1"/>
        <item x="2"/>
        <item x="3"/>
        <item x="4"/>
        <item x="5"/>
        <item x="6"/>
        <item x="7"/>
        <item h="1" x="9"/>
        <item t="default"/>
      </items>
    </pivotField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均单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3D049-FAAA-489D-BEB8-830654D43B1C}" name="数据透视表5" cacheId="1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F1:M27" firstHeaderRow="1" firstDataRow="2" firstDataCol="1"/>
  <pivotFields count="3">
    <pivotField axis="axisRow" showAll="0">
      <items count="26">
        <item x="7"/>
        <item x="5"/>
        <item x="6"/>
        <item x="1"/>
        <item x="0"/>
        <item x="4"/>
        <item x="2"/>
        <item x="3"/>
        <item x="17"/>
        <item x="20"/>
        <item x="18"/>
        <item x="19"/>
        <item x="22"/>
        <item x="23"/>
        <item x="21"/>
        <item x="16"/>
        <item x="14"/>
        <item x="15"/>
        <item x="13"/>
        <item x="11"/>
        <item x="12"/>
        <item x="10"/>
        <item x="8"/>
        <item x="9"/>
        <item h="1" x="24"/>
        <item t="default"/>
      </items>
    </pivotField>
    <pivotField axis="axisCol" showAll="0">
      <items count="8">
        <item x="0"/>
        <item x="3"/>
        <item x="1"/>
        <item x="4"/>
        <item x="2"/>
        <item x="5"/>
        <item h="1" x="6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P2:X29" firstHeaderRow="1" firstDataRow="2" firstDataCol="1"/>
  <pivotFields count="3">
    <pivotField axis="axisRow" showAll="0">
      <items count="26">
        <item x="7"/>
        <item x="5"/>
        <item x="6"/>
        <item x="1"/>
        <item x="0"/>
        <item x="4"/>
        <item x="2"/>
        <item x="3"/>
        <item x="17"/>
        <item x="20"/>
        <item x="18"/>
        <item x="19"/>
        <item x="22"/>
        <item x="23"/>
        <item x="21"/>
        <item x="16"/>
        <item x="14"/>
        <item x="15"/>
        <item x="13"/>
        <item x="11"/>
        <item x="12"/>
        <item x="10"/>
        <item x="8"/>
        <item x="9"/>
        <item x="24"/>
        <item t="default"/>
      </items>
    </pivotField>
    <pivotField axis="axisCol" showAll="0">
      <items count="8">
        <item x="0"/>
        <item x="3"/>
        <item x="1"/>
        <item x="4"/>
        <item x="2"/>
        <item x="5"/>
        <item x="6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数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topLeftCell="A25" workbookViewId="0">
      <selection activeCell="G37" sqref="G37"/>
    </sheetView>
  </sheetViews>
  <sheetFormatPr defaultRowHeight="12.75" x14ac:dyDescent="0.2"/>
  <cols>
    <col min="1" max="1" width="13.85546875" style="12" customWidth="1"/>
    <col min="2" max="2" width="20.42578125" style="12" customWidth="1"/>
    <col min="5" max="5" width="12.42578125" style="13" customWidth="1"/>
    <col min="7" max="7" width="11.7109375" style="12" bestFit="1" customWidth="1"/>
    <col min="8" max="10" width="13" style="12" bestFit="1" customWidth="1"/>
    <col min="11" max="11" width="7.28515625" style="12" bestFit="1" customWidth="1"/>
    <col min="12" max="18" width="13" style="12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14" t="s">
        <v>4</v>
      </c>
    </row>
    <row r="2" spans="1:18" ht="14.25" customHeight="1" x14ac:dyDescent="0.2">
      <c r="A2" s="15">
        <v>44844</v>
      </c>
      <c r="B2" s="2" t="s">
        <v>5</v>
      </c>
      <c r="C2">
        <v>181</v>
      </c>
      <c r="D2">
        <v>20</v>
      </c>
      <c r="E2" s="13">
        <f t="shared" ref="E2:E33" si="0">C2/D2</f>
        <v>9.0500000000000007</v>
      </c>
      <c r="G2" s="9" t="s">
        <v>6</v>
      </c>
      <c r="H2" s="9" t="s">
        <v>7</v>
      </c>
      <c r="I2"/>
      <c r="J2"/>
      <c r="K2"/>
      <c r="L2"/>
      <c r="M2"/>
      <c r="N2"/>
      <c r="O2"/>
      <c r="P2"/>
      <c r="Q2"/>
      <c r="R2"/>
    </row>
    <row r="3" spans="1:18" x14ac:dyDescent="0.2">
      <c r="A3" s="15">
        <v>44845</v>
      </c>
      <c r="B3" s="2" t="s">
        <v>5</v>
      </c>
      <c r="C3">
        <v>199</v>
      </c>
      <c r="D3">
        <v>21</v>
      </c>
      <c r="E3" s="13">
        <f t="shared" si="0"/>
        <v>9.4761904761904763</v>
      </c>
      <c r="G3" s="9" t="s">
        <v>8</v>
      </c>
      <c r="H3" s="12" t="s">
        <v>9</v>
      </c>
      <c r="I3" s="12" t="s">
        <v>5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18</v>
      </c>
      <c r="R3"/>
    </row>
    <row r="4" spans="1:18" x14ac:dyDescent="0.2">
      <c r="A4" s="15">
        <v>44846</v>
      </c>
      <c r="B4" s="2" t="s">
        <v>5</v>
      </c>
      <c r="C4">
        <v>178</v>
      </c>
      <c r="D4">
        <v>22</v>
      </c>
      <c r="E4" s="13">
        <f t="shared" si="0"/>
        <v>8.0909090909090917</v>
      </c>
      <c r="G4" s="11">
        <v>44844</v>
      </c>
      <c r="H4" s="20">
        <v>13.038461538461538</v>
      </c>
      <c r="I4" s="20">
        <v>9.0500000000000007</v>
      </c>
      <c r="J4" s="20">
        <v>12.952380952380953</v>
      </c>
      <c r="K4" s="20">
        <v>17.5</v>
      </c>
      <c r="L4" s="20">
        <v>11.058823529411764</v>
      </c>
      <c r="M4" s="20">
        <v>12.1</v>
      </c>
      <c r="N4" s="20">
        <v>16.068965517241381</v>
      </c>
      <c r="O4" s="20">
        <v>11.153846153846153</v>
      </c>
      <c r="P4" s="20">
        <v>12.851851851851851</v>
      </c>
      <c r="Q4" s="20">
        <v>115.77432954319363</v>
      </c>
      <c r="R4"/>
    </row>
    <row r="5" spans="1:18" x14ac:dyDescent="0.2">
      <c r="A5" s="15">
        <v>44847</v>
      </c>
      <c r="B5" s="2" t="s">
        <v>5</v>
      </c>
      <c r="C5">
        <v>192</v>
      </c>
      <c r="D5">
        <v>22</v>
      </c>
      <c r="E5" s="13">
        <f t="shared" si="0"/>
        <v>8.7272727272727266</v>
      </c>
      <c r="G5" s="11">
        <v>44845</v>
      </c>
      <c r="H5" s="20">
        <v>13.652173913043478</v>
      </c>
      <c r="I5" s="20">
        <v>9.4761904761904763</v>
      </c>
      <c r="J5" s="20">
        <v>11.047619047619047</v>
      </c>
      <c r="K5" s="20">
        <v>15.75</v>
      </c>
      <c r="L5" s="20">
        <v>12.222222222222221</v>
      </c>
      <c r="M5" s="20">
        <v>14.894736842105264</v>
      </c>
      <c r="N5" s="20">
        <v>13.107142857142858</v>
      </c>
      <c r="O5" s="20">
        <v>11.73076923076923</v>
      </c>
      <c r="P5" s="20">
        <v>14.73076923076923</v>
      </c>
      <c r="Q5" s="20">
        <v>116.6116238198618</v>
      </c>
      <c r="R5"/>
    </row>
    <row r="6" spans="1:18" x14ac:dyDescent="0.2">
      <c r="A6" s="15">
        <v>44848</v>
      </c>
      <c r="B6" s="2" t="s">
        <v>5</v>
      </c>
      <c r="C6">
        <v>170</v>
      </c>
      <c r="D6">
        <v>20</v>
      </c>
      <c r="E6" s="13">
        <f t="shared" si="0"/>
        <v>8.5</v>
      </c>
      <c r="G6" s="11">
        <v>44846</v>
      </c>
      <c r="H6" s="20">
        <v>13.08</v>
      </c>
      <c r="I6" s="20">
        <v>8.0909090909090917</v>
      </c>
      <c r="J6" s="20">
        <v>12.052631578947368</v>
      </c>
      <c r="K6" s="20">
        <v>15.5</v>
      </c>
      <c r="L6" s="20">
        <v>9.8333333333333339</v>
      </c>
      <c r="M6" s="20">
        <v>12.333333333333334</v>
      </c>
      <c r="N6" s="20">
        <v>13.966666666666667</v>
      </c>
      <c r="O6" s="20">
        <v>12.791666666666666</v>
      </c>
      <c r="P6" s="20">
        <v>12.703703703703704</v>
      </c>
      <c r="Q6" s="20">
        <v>110.35224437356018</v>
      </c>
      <c r="R6"/>
    </row>
    <row r="7" spans="1:18" x14ac:dyDescent="0.2">
      <c r="A7" s="15">
        <v>44849</v>
      </c>
      <c r="B7" s="2" t="s">
        <v>5</v>
      </c>
      <c r="C7">
        <v>213</v>
      </c>
      <c r="D7">
        <v>20</v>
      </c>
      <c r="E7" s="13">
        <f t="shared" si="0"/>
        <v>10.65</v>
      </c>
      <c r="G7" s="11">
        <v>44847</v>
      </c>
      <c r="H7" s="20">
        <v>14.037037037037036</v>
      </c>
      <c r="I7" s="20">
        <v>8.7272727272727266</v>
      </c>
      <c r="J7" s="20">
        <v>15.105263157894736</v>
      </c>
      <c r="K7" s="20">
        <v>12.75</v>
      </c>
      <c r="L7" s="20">
        <v>12.611111111111111</v>
      </c>
      <c r="M7" s="20">
        <v>16</v>
      </c>
      <c r="N7" s="20">
        <v>14</v>
      </c>
      <c r="O7" s="20">
        <v>13.571428571428571</v>
      </c>
      <c r="P7" s="20">
        <v>13.6</v>
      </c>
      <c r="Q7" s="20">
        <v>120.40211260474418</v>
      </c>
      <c r="R7"/>
    </row>
    <row r="8" spans="1:18" x14ac:dyDescent="0.2">
      <c r="A8" s="15">
        <v>44850</v>
      </c>
      <c r="B8" s="2" t="s">
        <v>5</v>
      </c>
      <c r="C8">
        <v>195</v>
      </c>
      <c r="D8">
        <v>22</v>
      </c>
      <c r="E8" s="13">
        <f t="shared" si="0"/>
        <v>8.8636363636363633</v>
      </c>
      <c r="G8" s="11">
        <v>44848</v>
      </c>
      <c r="H8" s="20">
        <v>15.36</v>
      </c>
      <c r="I8" s="20">
        <v>8.5</v>
      </c>
      <c r="J8" s="20">
        <v>13.80952380952381</v>
      </c>
      <c r="K8" s="20">
        <v>14.25</v>
      </c>
      <c r="L8" s="20">
        <v>16.1875</v>
      </c>
      <c r="M8" s="20">
        <v>14.777777777777779</v>
      </c>
      <c r="N8" s="20">
        <v>13.206896551724139</v>
      </c>
      <c r="O8" s="20">
        <v>12.478260869565217</v>
      </c>
      <c r="P8" s="20">
        <v>11.37037037037037</v>
      </c>
      <c r="Q8" s="20">
        <v>119.94032937896131</v>
      </c>
      <c r="R8"/>
    </row>
    <row r="9" spans="1:18" x14ac:dyDescent="0.2">
      <c r="A9" s="15">
        <v>44844</v>
      </c>
      <c r="B9" s="2" t="s">
        <v>10</v>
      </c>
      <c r="C9">
        <v>272</v>
      </c>
      <c r="D9">
        <v>21</v>
      </c>
      <c r="E9" s="13">
        <f t="shared" si="0"/>
        <v>12.952380952380953</v>
      </c>
      <c r="G9" s="11">
        <v>44849</v>
      </c>
      <c r="H9" s="20">
        <v>14.192307692307692</v>
      </c>
      <c r="I9" s="20">
        <v>10.65</v>
      </c>
      <c r="J9" s="20">
        <v>14.1</v>
      </c>
      <c r="K9" s="20">
        <v>11.75</v>
      </c>
      <c r="L9" s="20">
        <v>12.875</v>
      </c>
      <c r="M9" s="20">
        <v>13.411764705882353</v>
      </c>
      <c r="N9" s="20">
        <v>13.75</v>
      </c>
      <c r="O9" s="20">
        <v>12.307692307692308</v>
      </c>
      <c r="P9" s="20">
        <v>12.2</v>
      </c>
      <c r="Q9" s="20">
        <v>115.23676470588235</v>
      </c>
      <c r="R9"/>
    </row>
    <row r="10" spans="1:18" x14ac:dyDescent="0.2">
      <c r="A10" s="15">
        <v>44845</v>
      </c>
      <c r="B10" s="2" t="s">
        <v>10</v>
      </c>
      <c r="C10">
        <v>232</v>
      </c>
      <c r="D10">
        <v>21</v>
      </c>
      <c r="E10" s="13">
        <f t="shared" si="0"/>
        <v>11.047619047619047</v>
      </c>
      <c r="G10" s="11">
        <v>44850</v>
      </c>
      <c r="H10" s="20">
        <v>12.72</v>
      </c>
      <c r="I10" s="20">
        <v>8.8636363636363633</v>
      </c>
      <c r="J10" s="20">
        <v>13.3125</v>
      </c>
      <c r="K10" s="20">
        <v>9.25</v>
      </c>
      <c r="L10" s="20">
        <v>14.823529411764707</v>
      </c>
      <c r="M10" s="20">
        <v>18.4375</v>
      </c>
      <c r="N10" s="20">
        <v>13.642857142857142</v>
      </c>
      <c r="O10" s="20">
        <v>15</v>
      </c>
      <c r="P10" s="20">
        <v>12.4</v>
      </c>
      <c r="Q10" s="20">
        <v>118.45002291825821</v>
      </c>
      <c r="R10"/>
    </row>
    <row r="11" spans="1:18" x14ac:dyDescent="0.2">
      <c r="A11" s="15">
        <v>44846</v>
      </c>
      <c r="B11" s="2" t="s">
        <v>10</v>
      </c>
      <c r="C11">
        <v>229</v>
      </c>
      <c r="D11">
        <v>19</v>
      </c>
      <c r="E11" s="13">
        <f t="shared" si="0"/>
        <v>12.052631578947368</v>
      </c>
      <c r="G11" s="4" t="s">
        <v>18</v>
      </c>
      <c r="H11" s="20">
        <v>96.079980180849745</v>
      </c>
      <c r="I11" s="20">
        <v>63.358008658008657</v>
      </c>
      <c r="J11" s="20">
        <v>92.379918546365914</v>
      </c>
      <c r="K11" s="20">
        <v>96.75</v>
      </c>
      <c r="L11" s="20">
        <v>89.611519607843135</v>
      </c>
      <c r="M11" s="20">
        <v>101.95511265909872</v>
      </c>
      <c r="N11" s="20">
        <v>97.742528735632177</v>
      </c>
      <c r="O11" s="20">
        <v>89.033663799968153</v>
      </c>
      <c r="P11" s="20">
        <v>89.856695156695167</v>
      </c>
      <c r="Q11" s="20">
        <v>816.76742734446168</v>
      </c>
      <c r="R11"/>
    </row>
    <row r="12" spans="1:18" x14ac:dyDescent="0.2">
      <c r="A12" s="15">
        <v>44847</v>
      </c>
      <c r="B12" s="2" t="s">
        <v>10</v>
      </c>
      <c r="C12">
        <v>287</v>
      </c>
      <c r="D12">
        <v>19</v>
      </c>
      <c r="E12" s="13">
        <f t="shared" si="0"/>
        <v>15.105263157894736</v>
      </c>
      <c r="G12"/>
      <c r="H12"/>
      <c r="I12"/>
      <c r="J12"/>
      <c r="K12"/>
      <c r="L12"/>
      <c r="M12"/>
      <c r="N12"/>
      <c r="O12"/>
      <c r="P12"/>
      <c r="Q12"/>
      <c r="R12"/>
    </row>
    <row r="13" spans="1:18" x14ac:dyDescent="0.2">
      <c r="A13" s="15">
        <v>44848</v>
      </c>
      <c r="B13" s="2" t="s">
        <v>10</v>
      </c>
      <c r="C13">
        <v>290</v>
      </c>
      <c r="D13">
        <v>21</v>
      </c>
      <c r="E13" s="13">
        <f t="shared" si="0"/>
        <v>13.80952380952381</v>
      </c>
      <c r="G13"/>
      <c r="H13"/>
      <c r="I13"/>
    </row>
    <row r="14" spans="1:18" x14ac:dyDescent="0.2">
      <c r="A14" s="15">
        <v>44849</v>
      </c>
      <c r="B14" s="2" t="s">
        <v>10</v>
      </c>
      <c r="C14">
        <v>282</v>
      </c>
      <c r="D14">
        <v>20</v>
      </c>
      <c r="E14" s="13">
        <f t="shared" si="0"/>
        <v>14.1</v>
      </c>
      <c r="G14"/>
      <c r="H14"/>
      <c r="I14"/>
    </row>
    <row r="15" spans="1:18" x14ac:dyDescent="0.2">
      <c r="A15" s="15">
        <v>44850</v>
      </c>
      <c r="B15" s="2" t="s">
        <v>10</v>
      </c>
      <c r="C15">
        <v>213</v>
      </c>
      <c r="D15">
        <v>16</v>
      </c>
      <c r="E15" s="13">
        <f t="shared" si="0"/>
        <v>13.3125</v>
      </c>
      <c r="G15"/>
      <c r="H15"/>
      <c r="I15"/>
      <c r="J15" s="3"/>
      <c r="K15" s="3"/>
      <c r="L15" s="3"/>
      <c r="M15" s="3"/>
      <c r="N15" s="3"/>
      <c r="O15" s="3"/>
      <c r="P15" s="3"/>
    </row>
    <row r="16" spans="1:18" ht="16.5" customHeight="1" x14ac:dyDescent="0.35">
      <c r="A16" s="15">
        <v>44844</v>
      </c>
      <c r="B16" s="5" t="s">
        <v>11</v>
      </c>
      <c r="C16">
        <v>70</v>
      </c>
      <c r="D16">
        <v>4</v>
      </c>
      <c r="E16" s="13">
        <f t="shared" si="0"/>
        <v>17.5</v>
      </c>
      <c r="G16"/>
      <c r="H16"/>
      <c r="I16"/>
      <c r="J16" s="13"/>
      <c r="K16" s="13"/>
      <c r="L16" s="13"/>
      <c r="M16" s="13"/>
      <c r="N16" s="13"/>
      <c r="O16" s="13"/>
      <c r="P16" s="13"/>
    </row>
    <row r="17" spans="1:17" ht="16.5" customHeight="1" x14ac:dyDescent="0.35">
      <c r="A17" s="15">
        <v>44845</v>
      </c>
      <c r="B17" s="5" t="s">
        <v>11</v>
      </c>
      <c r="C17">
        <v>63</v>
      </c>
      <c r="D17">
        <v>4</v>
      </c>
      <c r="E17" s="13">
        <f t="shared" si="0"/>
        <v>15.75</v>
      </c>
      <c r="G17"/>
      <c r="H17"/>
      <c r="I17"/>
      <c r="J17" s="13"/>
      <c r="K17" s="13"/>
      <c r="L17" s="13"/>
      <c r="M17" s="13"/>
      <c r="N17" s="13"/>
      <c r="O17" s="13"/>
      <c r="P17" s="13"/>
    </row>
    <row r="18" spans="1:17" ht="16.5" customHeight="1" x14ac:dyDescent="0.35">
      <c r="A18" s="15">
        <v>44846</v>
      </c>
      <c r="B18" s="5" t="s">
        <v>11</v>
      </c>
      <c r="C18">
        <v>62</v>
      </c>
      <c r="D18">
        <v>4</v>
      </c>
      <c r="E18" s="13">
        <f t="shared" si="0"/>
        <v>15.5</v>
      </c>
      <c r="G18"/>
      <c r="H18"/>
      <c r="I18"/>
      <c r="J18" s="13"/>
      <c r="K18" s="13"/>
      <c r="L18" s="13"/>
      <c r="M18" s="13"/>
      <c r="N18" s="13"/>
      <c r="O18" s="13"/>
      <c r="P18" s="13"/>
    </row>
    <row r="19" spans="1:17" ht="16.5" customHeight="1" x14ac:dyDescent="0.35">
      <c r="A19" s="15">
        <v>44847</v>
      </c>
      <c r="B19" s="5" t="s">
        <v>11</v>
      </c>
      <c r="C19">
        <v>51</v>
      </c>
      <c r="D19">
        <v>4</v>
      </c>
      <c r="E19" s="13">
        <f t="shared" si="0"/>
        <v>12.75</v>
      </c>
      <c r="G19"/>
      <c r="H19"/>
      <c r="I19"/>
      <c r="J19" s="13"/>
      <c r="K19" s="13"/>
      <c r="L19" s="13"/>
      <c r="M19" s="13"/>
      <c r="N19" s="13"/>
      <c r="O19" s="13"/>
      <c r="P19" s="13"/>
    </row>
    <row r="20" spans="1:17" ht="16.5" customHeight="1" x14ac:dyDescent="0.35">
      <c r="A20" s="15">
        <v>44848</v>
      </c>
      <c r="B20" s="5" t="s">
        <v>11</v>
      </c>
      <c r="C20">
        <v>57</v>
      </c>
      <c r="D20">
        <v>4</v>
      </c>
      <c r="E20" s="13">
        <f t="shared" si="0"/>
        <v>14.25</v>
      </c>
      <c r="G20" s="16"/>
      <c r="H20" s="13"/>
      <c r="I20" s="13"/>
      <c r="J20" s="13"/>
      <c r="K20" s="13"/>
      <c r="L20" s="13"/>
      <c r="M20" s="13"/>
      <c r="N20" s="13"/>
      <c r="O20" s="13"/>
      <c r="P20" s="13"/>
    </row>
    <row r="21" spans="1:17" ht="16.5" customHeight="1" x14ac:dyDescent="0.35">
      <c r="A21" s="15">
        <v>44849</v>
      </c>
      <c r="B21" s="5" t="s">
        <v>11</v>
      </c>
      <c r="C21">
        <v>47</v>
      </c>
      <c r="D21">
        <v>4</v>
      </c>
      <c r="E21" s="13">
        <f t="shared" si="0"/>
        <v>11.75</v>
      </c>
      <c r="G21" s="16"/>
      <c r="H21" s="13"/>
      <c r="I21" s="13"/>
      <c r="J21" s="13"/>
      <c r="K21" s="13"/>
      <c r="L21" s="13"/>
      <c r="M21" s="13"/>
      <c r="N21" s="13"/>
      <c r="O21" s="13"/>
      <c r="P21" s="13"/>
    </row>
    <row r="22" spans="1:17" ht="16.5" customHeight="1" x14ac:dyDescent="0.35">
      <c r="A22" s="15">
        <v>44850</v>
      </c>
      <c r="B22" s="5" t="s">
        <v>11</v>
      </c>
      <c r="C22">
        <v>37</v>
      </c>
      <c r="D22">
        <v>4</v>
      </c>
      <c r="E22" s="13">
        <f t="shared" si="0"/>
        <v>9.25</v>
      </c>
      <c r="G22" s="16"/>
      <c r="H22" s="13"/>
      <c r="I22" s="13"/>
      <c r="J22" s="13"/>
      <c r="K22" s="13"/>
      <c r="L22" s="13"/>
      <c r="M22" s="13"/>
      <c r="N22" s="13"/>
      <c r="O22" s="13"/>
      <c r="P22" s="13"/>
    </row>
    <row r="23" spans="1:17" ht="16.5" customHeight="1" x14ac:dyDescent="0.35">
      <c r="A23" s="15">
        <v>44844</v>
      </c>
      <c r="B23" s="5" t="s">
        <v>12</v>
      </c>
      <c r="C23">
        <v>188</v>
      </c>
      <c r="D23">
        <v>17</v>
      </c>
      <c r="E23" s="13">
        <f t="shared" si="0"/>
        <v>11.058823529411764</v>
      </c>
      <c r="H23" s="13"/>
      <c r="I23" s="13"/>
      <c r="J23" s="13"/>
      <c r="K23" s="13"/>
      <c r="L23" s="13"/>
      <c r="M23" s="13"/>
      <c r="N23" s="13"/>
      <c r="O23" s="13"/>
      <c r="P23" s="13"/>
    </row>
    <row r="24" spans="1:17" ht="16.5" customHeight="1" x14ac:dyDescent="0.35">
      <c r="A24" s="15">
        <v>44845</v>
      </c>
      <c r="B24" s="5" t="s">
        <v>12</v>
      </c>
      <c r="C24">
        <v>220</v>
      </c>
      <c r="D24">
        <v>18</v>
      </c>
      <c r="E24" s="13">
        <f t="shared" si="0"/>
        <v>12.222222222222221</v>
      </c>
    </row>
    <row r="25" spans="1:17" ht="16.5" customHeight="1" x14ac:dyDescent="0.35">
      <c r="A25" s="15">
        <v>44846</v>
      </c>
      <c r="B25" s="5" t="s">
        <v>12</v>
      </c>
      <c r="C25">
        <v>177</v>
      </c>
      <c r="D25">
        <v>18</v>
      </c>
      <c r="E25" s="13">
        <f t="shared" si="0"/>
        <v>9.8333333333333339</v>
      </c>
      <c r="H25" s="3" t="s">
        <v>9</v>
      </c>
      <c r="I25" s="3" t="s">
        <v>5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3" t="s">
        <v>15</v>
      </c>
      <c r="P25" s="3" t="s">
        <v>16</v>
      </c>
    </row>
    <row r="26" spans="1:17" ht="16.5" customHeight="1" x14ac:dyDescent="0.35">
      <c r="A26" s="15">
        <v>44847</v>
      </c>
      <c r="B26" s="5" t="s">
        <v>12</v>
      </c>
      <c r="C26">
        <v>227</v>
      </c>
      <c r="D26">
        <v>18</v>
      </c>
      <c r="E26" s="13">
        <f t="shared" si="0"/>
        <v>12.611111111111111</v>
      </c>
      <c r="G26" s="11">
        <v>44844</v>
      </c>
      <c r="H26" s="20">
        <v>13.038461538461538</v>
      </c>
      <c r="I26" s="20">
        <v>9.0500000000000007</v>
      </c>
      <c r="J26" s="20">
        <v>12.952380952380953</v>
      </c>
      <c r="K26" s="20">
        <v>17.5</v>
      </c>
      <c r="L26" s="20">
        <v>11.058823529411764</v>
      </c>
      <c r="M26" s="20">
        <v>12.1</v>
      </c>
      <c r="N26" s="20">
        <v>16.068965517241381</v>
      </c>
      <c r="O26" s="20">
        <v>11.153846153846153</v>
      </c>
      <c r="P26" s="20">
        <v>12.851851851851851</v>
      </c>
      <c r="Q26" s="20"/>
    </row>
    <row r="27" spans="1:17" ht="16.5" customHeight="1" x14ac:dyDescent="0.35">
      <c r="A27" s="15">
        <v>44848</v>
      </c>
      <c r="B27" s="5" t="s">
        <v>12</v>
      </c>
      <c r="C27">
        <v>259</v>
      </c>
      <c r="D27">
        <v>16</v>
      </c>
      <c r="E27" s="13">
        <f t="shared" si="0"/>
        <v>16.1875</v>
      </c>
      <c r="G27" s="11">
        <v>44845</v>
      </c>
      <c r="H27" s="20">
        <v>13.652173913043478</v>
      </c>
      <c r="I27" s="20">
        <v>9.4761904761904763</v>
      </c>
      <c r="J27" s="20">
        <v>11.047619047619047</v>
      </c>
      <c r="K27" s="20">
        <v>15.75</v>
      </c>
      <c r="L27" s="20">
        <v>12.222222222222221</v>
      </c>
      <c r="M27" s="20">
        <v>14.894736842105264</v>
      </c>
      <c r="N27" s="20">
        <v>13.107142857142858</v>
      </c>
      <c r="O27" s="20">
        <v>11.73076923076923</v>
      </c>
      <c r="P27" s="20">
        <v>14.73076923076923</v>
      </c>
      <c r="Q27" s="20"/>
    </row>
    <row r="28" spans="1:17" ht="16.5" customHeight="1" x14ac:dyDescent="0.35">
      <c r="A28" s="15">
        <v>44849</v>
      </c>
      <c r="B28" s="5" t="s">
        <v>12</v>
      </c>
      <c r="C28">
        <v>206</v>
      </c>
      <c r="D28">
        <v>16</v>
      </c>
      <c r="E28" s="13">
        <f t="shared" si="0"/>
        <v>12.875</v>
      </c>
      <c r="G28" s="11">
        <v>44846</v>
      </c>
      <c r="H28" s="20">
        <v>13.08</v>
      </c>
      <c r="I28" s="20">
        <v>8.0909090909090917</v>
      </c>
      <c r="J28" s="20">
        <v>12.052631578947368</v>
      </c>
      <c r="K28" s="20">
        <v>15.5</v>
      </c>
      <c r="L28" s="20">
        <v>9.8333333333333339</v>
      </c>
      <c r="M28" s="20">
        <v>12.333333333333334</v>
      </c>
      <c r="N28" s="20">
        <v>13.966666666666667</v>
      </c>
      <c r="O28" s="20">
        <v>12.791666666666666</v>
      </c>
      <c r="P28" s="20">
        <v>12.703703703703704</v>
      </c>
      <c r="Q28" s="20"/>
    </row>
    <row r="29" spans="1:17" ht="16.5" customHeight="1" x14ac:dyDescent="0.35">
      <c r="A29" s="15">
        <v>44850</v>
      </c>
      <c r="B29" s="5" t="s">
        <v>12</v>
      </c>
      <c r="C29">
        <v>252</v>
      </c>
      <c r="D29">
        <v>17</v>
      </c>
      <c r="E29" s="13">
        <f t="shared" si="0"/>
        <v>14.823529411764707</v>
      </c>
      <c r="G29" s="11">
        <v>44847</v>
      </c>
      <c r="H29" s="20">
        <v>14.037037037037036</v>
      </c>
      <c r="I29" s="20">
        <v>8.7272727272727266</v>
      </c>
      <c r="J29" s="20">
        <v>15.105263157894736</v>
      </c>
      <c r="K29" s="20">
        <v>12.75</v>
      </c>
      <c r="L29" s="20">
        <v>12.611111111111111</v>
      </c>
      <c r="M29" s="20">
        <v>16</v>
      </c>
      <c r="N29" s="20">
        <v>14</v>
      </c>
      <c r="O29" s="20">
        <v>13.571428571428571</v>
      </c>
      <c r="P29" s="20">
        <v>13.6</v>
      </c>
      <c r="Q29" s="20"/>
    </row>
    <row r="30" spans="1:17" ht="16.5" customHeight="1" x14ac:dyDescent="0.35">
      <c r="A30" s="15">
        <v>44844</v>
      </c>
      <c r="B30" s="5" t="s">
        <v>13</v>
      </c>
      <c r="C30">
        <v>242</v>
      </c>
      <c r="D30">
        <v>20</v>
      </c>
      <c r="E30" s="13">
        <f t="shared" si="0"/>
        <v>12.1</v>
      </c>
      <c r="G30" s="11">
        <v>44848</v>
      </c>
      <c r="H30" s="20">
        <v>15.36</v>
      </c>
      <c r="I30" s="20">
        <v>8.5</v>
      </c>
      <c r="J30" s="20">
        <v>13.80952380952381</v>
      </c>
      <c r="K30" s="20">
        <v>14.25</v>
      </c>
      <c r="L30" s="20">
        <v>16.1875</v>
      </c>
      <c r="M30" s="20">
        <v>14.777777777777779</v>
      </c>
      <c r="N30" s="20">
        <v>13.206896551724139</v>
      </c>
      <c r="O30" s="20">
        <v>12.478260869565217</v>
      </c>
      <c r="P30" s="20">
        <v>11.37037037037037</v>
      </c>
      <c r="Q30" s="20"/>
    </row>
    <row r="31" spans="1:17" ht="16.5" customHeight="1" x14ac:dyDescent="0.35">
      <c r="A31" s="15">
        <v>44845</v>
      </c>
      <c r="B31" s="5" t="s">
        <v>13</v>
      </c>
      <c r="C31">
        <v>283</v>
      </c>
      <c r="D31">
        <v>19</v>
      </c>
      <c r="E31" s="13">
        <f t="shared" si="0"/>
        <v>14.894736842105264</v>
      </c>
      <c r="G31" s="11">
        <v>44849</v>
      </c>
      <c r="H31" s="20">
        <v>14.192307692307692</v>
      </c>
      <c r="I31" s="20">
        <v>10.65</v>
      </c>
      <c r="J31" s="20">
        <v>14.1</v>
      </c>
      <c r="K31" s="20">
        <v>11.75</v>
      </c>
      <c r="L31" s="20">
        <v>12.875</v>
      </c>
      <c r="M31" s="20">
        <v>13.411764705882353</v>
      </c>
      <c r="N31" s="20">
        <v>13.75</v>
      </c>
      <c r="O31" s="20">
        <v>12.307692307692308</v>
      </c>
      <c r="P31" s="20">
        <v>12.2</v>
      </c>
      <c r="Q31" s="20"/>
    </row>
    <row r="32" spans="1:17" ht="16.5" customHeight="1" x14ac:dyDescent="0.35">
      <c r="A32" s="15">
        <v>44846</v>
      </c>
      <c r="B32" s="5" t="s">
        <v>13</v>
      </c>
      <c r="C32">
        <v>259</v>
      </c>
      <c r="D32">
        <v>21</v>
      </c>
      <c r="E32" s="13">
        <f t="shared" si="0"/>
        <v>12.333333333333334</v>
      </c>
      <c r="G32" s="11">
        <v>44850</v>
      </c>
      <c r="H32" s="20">
        <v>12.72</v>
      </c>
      <c r="I32" s="20">
        <v>8.8636363636363633</v>
      </c>
      <c r="J32" s="20">
        <v>13.3125</v>
      </c>
      <c r="K32" s="20">
        <v>9.25</v>
      </c>
      <c r="L32" s="20">
        <v>14.823529411764707</v>
      </c>
      <c r="M32" s="20">
        <v>18.4375</v>
      </c>
      <c r="N32" s="20">
        <v>13.642857142857142</v>
      </c>
      <c r="O32" s="20">
        <v>15</v>
      </c>
      <c r="P32" s="20">
        <v>12.4</v>
      </c>
      <c r="Q32" s="20"/>
    </row>
    <row r="33" spans="1:16" ht="16.5" customHeight="1" x14ac:dyDescent="0.35">
      <c r="A33" s="15">
        <v>44847</v>
      </c>
      <c r="B33" s="5" t="s">
        <v>13</v>
      </c>
      <c r="C33">
        <v>304</v>
      </c>
      <c r="D33">
        <v>19</v>
      </c>
      <c r="E33" s="13">
        <f t="shared" si="0"/>
        <v>16</v>
      </c>
      <c r="H33" s="13">
        <f t="shared" ref="H33:P33" si="1">SUM(H26:H32)/7</f>
        <v>13.725711454407106</v>
      </c>
      <c r="I33" s="13">
        <f t="shared" si="1"/>
        <v>9.051144094001236</v>
      </c>
      <c r="J33" s="13">
        <f t="shared" si="1"/>
        <v>13.197131220909416</v>
      </c>
      <c r="K33" s="13">
        <f t="shared" si="1"/>
        <v>13.821428571428571</v>
      </c>
      <c r="L33" s="13">
        <f t="shared" si="1"/>
        <v>12.801645658263306</v>
      </c>
      <c r="M33" s="13">
        <f t="shared" si="1"/>
        <v>14.56501609415696</v>
      </c>
      <c r="N33" s="13">
        <f t="shared" si="1"/>
        <v>13.963218390804597</v>
      </c>
      <c r="O33" s="13">
        <f t="shared" si="1"/>
        <v>12.719094828566879</v>
      </c>
      <c r="P33" s="13">
        <f t="shared" si="1"/>
        <v>12.836670736670738</v>
      </c>
    </row>
    <row r="34" spans="1:16" ht="16.5" customHeight="1" x14ac:dyDescent="0.35">
      <c r="A34" s="15">
        <v>44848</v>
      </c>
      <c r="B34" s="5" t="s">
        <v>13</v>
      </c>
      <c r="C34">
        <v>266</v>
      </c>
      <c r="D34">
        <v>18</v>
      </c>
      <c r="E34" s="13">
        <f t="shared" ref="E34:E65" si="2">C34/D34</f>
        <v>14.777777777777779</v>
      </c>
    </row>
    <row r="35" spans="1:16" ht="16.5" customHeight="1" x14ac:dyDescent="0.35">
      <c r="A35" s="15">
        <v>44849</v>
      </c>
      <c r="B35" s="5" t="s">
        <v>13</v>
      </c>
      <c r="C35">
        <v>228</v>
      </c>
      <c r="D35">
        <v>17</v>
      </c>
      <c r="E35" s="13">
        <f t="shared" si="2"/>
        <v>13.411764705882353</v>
      </c>
    </row>
    <row r="36" spans="1:16" ht="16.5" customHeight="1" x14ac:dyDescent="0.35">
      <c r="A36" s="15">
        <v>44850</v>
      </c>
      <c r="B36" s="5" t="s">
        <v>13</v>
      </c>
      <c r="C36">
        <v>295</v>
      </c>
      <c r="D36">
        <v>16</v>
      </c>
      <c r="E36" s="13">
        <f t="shared" si="2"/>
        <v>18.4375</v>
      </c>
    </row>
    <row r="37" spans="1:16" ht="16.5" customHeight="1" x14ac:dyDescent="0.35">
      <c r="A37" s="15">
        <v>44844</v>
      </c>
      <c r="B37" s="5" t="s">
        <v>14</v>
      </c>
      <c r="C37">
        <v>466</v>
      </c>
      <c r="D37">
        <v>29</v>
      </c>
      <c r="E37" s="13">
        <f t="shared" si="2"/>
        <v>16.068965517241381</v>
      </c>
    </row>
    <row r="38" spans="1:16" ht="16.5" customHeight="1" x14ac:dyDescent="0.35">
      <c r="A38" s="15">
        <v>44845</v>
      </c>
      <c r="B38" s="5" t="s">
        <v>14</v>
      </c>
      <c r="C38">
        <v>367</v>
      </c>
      <c r="D38">
        <v>28</v>
      </c>
      <c r="E38" s="13">
        <f t="shared" si="2"/>
        <v>13.107142857142858</v>
      </c>
    </row>
    <row r="39" spans="1:16" ht="16.5" customHeight="1" x14ac:dyDescent="0.35">
      <c r="A39" s="15">
        <v>44846</v>
      </c>
      <c r="B39" s="5" t="s">
        <v>14</v>
      </c>
      <c r="C39">
        <v>419</v>
      </c>
      <c r="D39">
        <v>30</v>
      </c>
      <c r="E39" s="13">
        <f t="shared" si="2"/>
        <v>13.966666666666667</v>
      </c>
    </row>
    <row r="40" spans="1:16" ht="16.5" customHeight="1" x14ac:dyDescent="0.35">
      <c r="A40" s="15">
        <v>44847</v>
      </c>
      <c r="B40" s="5" t="s">
        <v>14</v>
      </c>
      <c r="C40">
        <v>420</v>
      </c>
      <c r="D40">
        <v>30</v>
      </c>
      <c r="E40" s="13">
        <f t="shared" si="2"/>
        <v>14</v>
      </c>
    </row>
    <row r="41" spans="1:16" ht="16.5" customHeight="1" x14ac:dyDescent="0.35">
      <c r="A41" s="15">
        <v>44848</v>
      </c>
      <c r="B41" s="5" t="s">
        <v>14</v>
      </c>
      <c r="C41">
        <v>383</v>
      </c>
      <c r="D41">
        <v>29</v>
      </c>
      <c r="E41" s="13">
        <f t="shared" si="2"/>
        <v>13.206896551724139</v>
      </c>
    </row>
    <row r="42" spans="1:16" ht="16.5" customHeight="1" x14ac:dyDescent="0.35">
      <c r="A42" s="15">
        <v>44849</v>
      </c>
      <c r="B42" s="5" t="s">
        <v>14</v>
      </c>
      <c r="C42">
        <v>385</v>
      </c>
      <c r="D42">
        <v>28</v>
      </c>
      <c r="E42" s="13">
        <f t="shared" si="2"/>
        <v>13.75</v>
      </c>
    </row>
    <row r="43" spans="1:16" ht="16.5" customHeight="1" x14ac:dyDescent="0.35">
      <c r="A43" s="15">
        <v>44850</v>
      </c>
      <c r="B43" s="5" t="s">
        <v>14</v>
      </c>
      <c r="C43">
        <v>382</v>
      </c>
      <c r="D43">
        <v>28</v>
      </c>
      <c r="E43" s="13">
        <f t="shared" si="2"/>
        <v>13.642857142857142</v>
      </c>
    </row>
    <row r="44" spans="1:16" ht="16.5" customHeight="1" x14ac:dyDescent="0.35">
      <c r="A44" s="15">
        <v>44844</v>
      </c>
      <c r="B44" s="5" t="s">
        <v>15</v>
      </c>
      <c r="C44">
        <v>290</v>
      </c>
      <c r="D44">
        <v>26</v>
      </c>
      <c r="E44" s="13">
        <f t="shared" si="2"/>
        <v>11.153846153846153</v>
      </c>
    </row>
    <row r="45" spans="1:16" ht="16.5" customHeight="1" x14ac:dyDescent="0.35">
      <c r="A45" s="15">
        <v>44845</v>
      </c>
      <c r="B45" s="5" t="s">
        <v>15</v>
      </c>
      <c r="C45">
        <v>305</v>
      </c>
      <c r="D45">
        <v>26</v>
      </c>
      <c r="E45" s="13">
        <f t="shared" si="2"/>
        <v>11.73076923076923</v>
      </c>
    </row>
    <row r="46" spans="1:16" ht="16.5" customHeight="1" x14ac:dyDescent="0.35">
      <c r="A46" s="15">
        <v>44846</v>
      </c>
      <c r="B46" s="5" t="s">
        <v>15</v>
      </c>
      <c r="C46">
        <v>307</v>
      </c>
      <c r="D46">
        <v>24</v>
      </c>
      <c r="E46" s="13">
        <f t="shared" si="2"/>
        <v>12.791666666666666</v>
      </c>
    </row>
    <row r="47" spans="1:16" ht="16.5" customHeight="1" x14ac:dyDescent="0.35">
      <c r="A47" s="15">
        <v>44847</v>
      </c>
      <c r="B47" s="5" t="s">
        <v>15</v>
      </c>
      <c r="C47">
        <v>285</v>
      </c>
      <c r="D47">
        <v>21</v>
      </c>
      <c r="E47" s="13">
        <f t="shared" si="2"/>
        <v>13.571428571428571</v>
      </c>
    </row>
    <row r="48" spans="1:16" ht="16.5" customHeight="1" x14ac:dyDescent="0.35">
      <c r="A48" s="15">
        <v>44848</v>
      </c>
      <c r="B48" s="5" t="s">
        <v>15</v>
      </c>
      <c r="C48">
        <v>287</v>
      </c>
      <c r="D48">
        <v>23</v>
      </c>
      <c r="E48" s="13">
        <f t="shared" si="2"/>
        <v>12.478260869565217</v>
      </c>
    </row>
    <row r="49" spans="1:5" ht="16.5" customHeight="1" x14ac:dyDescent="0.35">
      <c r="A49" s="15">
        <v>44849</v>
      </c>
      <c r="B49" s="5" t="s">
        <v>15</v>
      </c>
      <c r="C49">
        <v>320</v>
      </c>
      <c r="D49">
        <v>26</v>
      </c>
      <c r="E49" s="13">
        <f t="shared" si="2"/>
        <v>12.307692307692308</v>
      </c>
    </row>
    <row r="50" spans="1:5" ht="16.5" customHeight="1" x14ac:dyDescent="0.35">
      <c r="A50" s="15">
        <v>44850</v>
      </c>
      <c r="B50" s="5" t="s">
        <v>15</v>
      </c>
      <c r="C50">
        <v>375</v>
      </c>
      <c r="D50">
        <v>25</v>
      </c>
      <c r="E50" s="13">
        <f t="shared" si="2"/>
        <v>15</v>
      </c>
    </row>
    <row r="51" spans="1:5" ht="16.5" customHeight="1" x14ac:dyDescent="0.35">
      <c r="A51" s="15">
        <v>44844</v>
      </c>
      <c r="B51" s="5" t="s">
        <v>16</v>
      </c>
      <c r="C51">
        <v>347</v>
      </c>
      <c r="D51">
        <v>27</v>
      </c>
      <c r="E51" s="13">
        <f t="shared" si="2"/>
        <v>12.851851851851851</v>
      </c>
    </row>
    <row r="52" spans="1:5" ht="16.5" customHeight="1" x14ac:dyDescent="0.35">
      <c r="A52" s="15">
        <v>44845</v>
      </c>
      <c r="B52" s="5" t="s">
        <v>16</v>
      </c>
      <c r="C52">
        <v>383</v>
      </c>
      <c r="D52">
        <v>26</v>
      </c>
      <c r="E52" s="13">
        <f t="shared" si="2"/>
        <v>14.73076923076923</v>
      </c>
    </row>
    <row r="53" spans="1:5" ht="16.5" customHeight="1" x14ac:dyDescent="0.35">
      <c r="A53" s="15">
        <v>44846</v>
      </c>
      <c r="B53" s="5" t="s">
        <v>16</v>
      </c>
      <c r="C53">
        <v>343</v>
      </c>
      <c r="D53">
        <v>27</v>
      </c>
      <c r="E53" s="13">
        <f t="shared" si="2"/>
        <v>12.703703703703704</v>
      </c>
    </row>
    <row r="54" spans="1:5" ht="16.5" customHeight="1" x14ac:dyDescent="0.35">
      <c r="A54" s="15">
        <v>44847</v>
      </c>
      <c r="B54" s="5" t="s">
        <v>16</v>
      </c>
      <c r="C54">
        <v>340</v>
      </c>
      <c r="D54">
        <v>25</v>
      </c>
      <c r="E54" s="13">
        <f t="shared" si="2"/>
        <v>13.6</v>
      </c>
    </row>
    <row r="55" spans="1:5" ht="16.5" customHeight="1" x14ac:dyDescent="0.35">
      <c r="A55" s="15">
        <v>44848</v>
      </c>
      <c r="B55" s="5" t="s">
        <v>16</v>
      </c>
      <c r="C55">
        <v>307</v>
      </c>
      <c r="D55">
        <v>27</v>
      </c>
      <c r="E55" s="13">
        <f t="shared" si="2"/>
        <v>11.37037037037037</v>
      </c>
    </row>
    <row r="56" spans="1:5" ht="16.5" customHeight="1" x14ac:dyDescent="0.35">
      <c r="A56" s="15">
        <v>44849</v>
      </c>
      <c r="B56" s="5" t="s">
        <v>16</v>
      </c>
      <c r="C56">
        <v>305</v>
      </c>
      <c r="D56">
        <v>25</v>
      </c>
      <c r="E56" s="13">
        <f t="shared" si="2"/>
        <v>12.2</v>
      </c>
    </row>
    <row r="57" spans="1:5" ht="16.5" customHeight="1" x14ac:dyDescent="0.35">
      <c r="A57" s="15">
        <v>44850</v>
      </c>
      <c r="B57" s="5" t="s">
        <v>16</v>
      </c>
      <c r="C57">
        <v>310</v>
      </c>
      <c r="D57">
        <v>25</v>
      </c>
      <c r="E57" s="13">
        <f t="shared" si="2"/>
        <v>12.4</v>
      </c>
    </row>
    <row r="58" spans="1:5" ht="16.5" customHeight="1" x14ac:dyDescent="0.35">
      <c r="A58" s="15">
        <v>44844</v>
      </c>
      <c r="B58" s="5" t="s">
        <v>9</v>
      </c>
      <c r="C58">
        <v>339</v>
      </c>
      <c r="D58">
        <v>26</v>
      </c>
      <c r="E58" s="13">
        <f t="shared" si="2"/>
        <v>13.038461538461538</v>
      </c>
    </row>
    <row r="59" spans="1:5" ht="16.5" customHeight="1" x14ac:dyDescent="0.35">
      <c r="A59" s="15">
        <v>44845</v>
      </c>
      <c r="B59" s="5" t="s">
        <v>9</v>
      </c>
      <c r="C59">
        <v>314</v>
      </c>
      <c r="D59">
        <v>23</v>
      </c>
      <c r="E59" s="13">
        <f t="shared" si="2"/>
        <v>13.652173913043478</v>
      </c>
    </row>
    <row r="60" spans="1:5" ht="16.5" customHeight="1" x14ac:dyDescent="0.35">
      <c r="A60" s="15">
        <v>44846</v>
      </c>
      <c r="B60" s="5" t="s">
        <v>9</v>
      </c>
      <c r="C60">
        <v>327</v>
      </c>
      <c r="D60">
        <v>25</v>
      </c>
      <c r="E60" s="13">
        <f t="shared" si="2"/>
        <v>13.08</v>
      </c>
    </row>
    <row r="61" spans="1:5" ht="16.5" customHeight="1" x14ac:dyDescent="0.35">
      <c r="A61" s="15">
        <v>44847</v>
      </c>
      <c r="B61" s="5" t="s">
        <v>9</v>
      </c>
      <c r="C61">
        <v>379</v>
      </c>
      <c r="D61">
        <v>27</v>
      </c>
      <c r="E61" s="13">
        <f t="shared" si="2"/>
        <v>14.037037037037036</v>
      </c>
    </row>
    <row r="62" spans="1:5" ht="16.5" customHeight="1" x14ac:dyDescent="0.35">
      <c r="A62" s="15">
        <v>44848</v>
      </c>
      <c r="B62" s="5" t="s">
        <v>9</v>
      </c>
      <c r="C62">
        <v>384</v>
      </c>
      <c r="D62">
        <v>25</v>
      </c>
      <c r="E62" s="13">
        <f t="shared" si="2"/>
        <v>15.36</v>
      </c>
    </row>
    <row r="63" spans="1:5" ht="16.5" customHeight="1" x14ac:dyDescent="0.35">
      <c r="A63" s="15">
        <v>44849</v>
      </c>
      <c r="B63" s="5" t="s">
        <v>9</v>
      </c>
      <c r="C63">
        <v>369</v>
      </c>
      <c r="D63">
        <v>26</v>
      </c>
      <c r="E63" s="13">
        <f t="shared" si="2"/>
        <v>14.192307692307692</v>
      </c>
    </row>
    <row r="64" spans="1:5" ht="16.5" customHeight="1" x14ac:dyDescent="0.35">
      <c r="A64" s="15">
        <v>44850</v>
      </c>
      <c r="B64" s="5" t="s">
        <v>9</v>
      </c>
      <c r="C64">
        <v>318</v>
      </c>
      <c r="D64">
        <v>25</v>
      </c>
      <c r="E64" s="13">
        <f t="shared" si="2"/>
        <v>12.72</v>
      </c>
    </row>
    <row r="65" spans="1:2" ht="16.5" customHeight="1" x14ac:dyDescent="0.35">
      <c r="A65" s="15"/>
      <c r="B65" s="5"/>
    </row>
    <row r="66" spans="1:2" ht="16.5" customHeight="1" x14ac:dyDescent="0.35">
      <c r="A66" s="15"/>
      <c r="B66" s="5"/>
    </row>
    <row r="67" spans="1:2" ht="16.5" customHeight="1" x14ac:dyDescent="0.35">
      <c r="A67" s="15"/>
      <c r="B67" s="5"/>
    </row>
    <row r="68" spans="1:2" ht="16.5" customHeight="1" x14ac:dyDescent="0.35">
      <c r="A68" s="15"/>
      <c r="B68" s="5"/>
    </row>
    <row r="69" spans="1:2" ht="16.5" customHeight="1" x14ac:dyDescent="0.35">
      <c r="A69" s="15"/>
      <c r="B69" s="5"/>
    </row>
    <row r="70" spans="1:2" ht="16.5" customHeight="1" x14ac:dyDescent="0.35">
      <c r="A70" s="15"/>
      <c r="B70" s="5"/>
    </row>
    <row r="71" spans="1:2" ht="16.5" customHeight="1" x14ac:dyDescent="0.35">
      <c r="A71" s="15"/>
      <c r="B71" s="5"/>
    </row>
    <row r="72" spans="1:2" ht="16.5" customHeight="1" x14ac:dyDescent="0.35">
      <c r="A72" s="15"/>
      <c r="B72" s="5"/>
    </row>
    <row r="73" spans="1:2" ht="16.5" customHeight="1" x14ac:dyDescent="0.35">
      <c r="A73" s="15"/>
      <c r="B73" s="5"/>
    </row>
    <row r="74" spans="1:2" ht="16.5" customHeight="1" x14ac:dyDescent="0.35">
      <c r="A74" s="15"/>
      <c r="B74" s="5"/>
    </row>
    <row r="75" spans="1:2" ht="16.5" customHeight="1" x14ac:dyDescent="0.35">
      <c r="A75" s="15"/>
      <c r="B75" s="5"/>
    </row>
    <row r="76" spans="1:2" ht="16.5" customHeight="1" x14ac:dyDescent="0.35">
      <c r="A76" s="15"/>
      <c r="B76" s="5"/>
    </row>
    <row r="77" spans="1:2" ht="16.5" customHeight="1" x14ac:dyDescent="0.35">
      <c r="A77" s="15"/>
      <c r="B77" s="5"/>
    </row>
    <row r="78" spans="1:2" ht="16.5" customHeight="1" x14ac:dyDescent="0.35">
      <c r="A78" s="15"/>
      <c r="B78" s="5"/>
    </row>
    <row r="79" spans="1:2" ht="16.5" customHeight="1" x14ac:dyDescent="0.35">
      <c r="A79" s="15"/>
      <c r="B79" s="5"/>
    </row>
    <row r="80" spans="1:2" ht="16.5" customHeight="1" x14ac:dyDescent="0.35">
      <c r="A80" s="15"/>
      <c r="B80" s="5"/>
    </row>
    <row r="81" spans="1:2" ht="16.5" customHeight="1" x14ac:dyDescent="0.35">
      <c r="A81" s="15"/>
      <c r="B81" s="5"/>
    </row>
    <row r="82" spans="1:2" ht="16.5" customHeight="1" x14ac:dyDescent="0.35">
      <c r="A82" s="15"/>
      <c r="B82" s="5"/>
    </row>
    <row r="83" spans="1:2" ht="16.5" customHeight="1" x14ac:dyDescent="0.35">
      <c r="A83" s="15"/>
      <c r="B83" s="5"/>
    </row>
    <row r="84" spans="1:2" ht="16.5" customHeight="1" x14ac:dyDescent="0.35">
      <c r="A84" s="15"/>
      <c r="B84" s="5"/>
    </row>
    <row r="85" spans="1:2" ht="16.5" customHeight="1" x14ac:dyDescent="0.35">
      <c r="A85" s="15"/>
      <c r="B85" s="5"/>
    </row>
    <row r="86" spans="1:2" ht="16.5" customHeight="1" x14ac:dyDescent="0.35">
      <c r="A86" s="15"/>
      <c r="B86" s="5"/>
    </row>
    <row r="87" spans="1:2" ht="16.5" customHeight="1" x14ac:dyDescent="0.35">
      <c r="A87" s="15"/>
      <c r="B87" s="5"/>
    </row>
    <row r="88" spans="1:2" ht="16.5" customHeight="1" x14ac:dyDescent="0.35">
      <c r="A88" s="15"/>
      <c r="B88" s="5"/>
    </row>
    <row r="89" spans="1:2" ht="16.5" customHeight="1" x14ac:dyDescent="0.35">
      <c r="A89" s="15"/>
      <c r="B89" s="5"/>
    </row>
    <row r="90" spans="1:2" ht="16.5" customHeight="1" x14ac:dyDescent="0.35">
      <c r="A90" s="15"/>
      <c r="B90" s="5"/>
    </row>
    <row r="91" spans="1:2" ht="16.5" customHeight="1" x14ac:dyDescent="0.35">
      <c r="A91" s="15"/>
      <c r="B91" s="5"/>
    </row>
    <row r="92" spans="1:2" ht="16.5" customHeight="1" x14ac:dyDescent="0.35">
      <c r="A92" s="15"/>
      <c r="B92" s="5"/>
    </row>
    <row r="93" spans="1:2" ht="16.5" customHeight="1" x14ac:dyDescent="0.35">
      <c r="A93" s="15"/>
      <c r="B93" s="5"/>
    </row>
    <row r="94" spans="1:2" ht="16.5" customHeight="1" x14ac:dyDescent="0.35">
      <c r="A94" s="15"/>
      <c r="B94" s="5"/>
    </row>
    <row r="95" spans="1:2" ht="16.5" customHeight="1" x14ac:dyDescent="0.35">
      <c r="A95" s="15"/>
      <c r="B95" s="5"/>
    </row>
    <row r="96" spans="1:2" ht="16.5" customHeight="1" x14ac:dyDescent="0.35">
      <c r="A96" s="15"/>
      <c r="B96" s="5"/>
    </row>
    <row r="97" spans="1:2" ht="16.5" customHeight="1" x14ac:dyDescent="0.35">
      <c r="A97" s="15"/>
      <c r="B97" s="5"/>
    </row>
    <row r="98" spans="1:2" ht="16.5" customHeight="1" x14ac:dyDescent="0.35">
      <c r="A98" s="15"/>
      <c r="B98" s="5"/>
    </row>
    <row r="99" spans="1:2" ht="16.5" customHeight="1" x14ac:dyDescent="0.35">
      <c r="A99" s="15"/>
      <c r="B99" s="5"/>
    </row>
    <row r="100" spans="1:2" ht="16.5" customHeight="1" x14ac:dyDescent="0.35">
      <c r="A100" s="15"/>
      <c r="B100" s="5"/>
    </row>
    <row r="101" spans="1:2" ht="16.5" customHeight="1" x14ac:dyDescent="0.35">
      <c r="A101" s="15"/>
      <c r="B101" s="5"/>
    </row>
    <row r="102" spans="1:2" ht="16.5" customHeight="1" x14ac:dyDescent="0.35">
      <c r="A102" s="15"/>
      <c r="B102" s="5"/>
    </row>
    <row r="103" spans="1:2" ht="16.5" customHeight="1" x14ac:dyDescent="0.35">
      <c r="A103" s="15"/>
      <c r="B103" s="5"/>
    </row>
    <row r="104" spans="1:2" ht="16.5" customHeight="1" x14ac:dyDescent="0.35">
      <c r="A104" s="15"/>
      <c r="B104" s="5"/>
    </row>
    <row r="105" spans="1:2" ht="16.5" customHeight="1" x14ac:dyDescent="0.35">
      <c r="A105" s="15"/>
      <c r="B105" s="5"/>
    </row>
    <row r="106" spans="1:2" ht="16.5" customHeight="1" x14ac:dyDescent="0.35">
      <c r="A106" s="15"/>
      <c r="B106" s="5"/>
    </row>
    <row r="107" spans="1:2" ht="16.5" customHeight="1" x14ac:dyDescent="0.35">
      <c r="A107" s="15"/>
      <c r="B107" s="5"/>
    </row>
    <row r="108" spans="1:2" ht="16.5" customHeight="1" x14ac:dyDescent="0.35">
      <c r="A108" s="15"/>
      <c r="B108" s="5"/>
    </row>
    <row r="109" spans="1:2" ht="16.5" customHeight="1" x14ac:dyDescent="0.35">
      <c r="A109" s="15"/>
      <c r="B109" s="5"/>
    </row>
    <row r="110" spans="1:2" ht="16.5" customHeight="1" x14ac:dyDescent="0.35">
      <c r="A110" s="15"/>
      <c r="B110" s="5"/>
    </row>
    <row r="111" spans="1:2" ht="16.5" customHeight="1" x14ac:dyDescent="0.35">
      <c r="A111" s="15"/>
      <c r="B111" s="5"/>
    </row>
    <row r="112" spans="1:2" ht="16.5" customHeight="1" x14ac:dyDescent="0.35">
      <c r="A112" s="15"/>
      <c r="B112" s="5"/>
    </row>
    <row r="113" spans="1:2" ht="16.5" customHeight="1" x14ac:dyDescent="0.35">
      <c r="A113" s="15"/>
      <c r="B113" s="5"/>
    </row>
    <row r="114" spans="1:2" ht="16.5" customHeight="1" x14ac:dyDescent="0.35">
      <c r="A114" s="15"/>
      <c r="B114" s="5"/>
    </row>
    <row r="115" spans="1:2" ht="16.5" customHeight="1" x14ac:dyDescent="0.35">
      <c r="A115" s="15"/>
      <c r="B115" s="5"/>
    </row>
    <row r="116" spans="1:2" ht="16.5" customHeight="1" x14ac:dyDescent="0.35">
      <c r="A116" s="15"/>
      <c r="B116" s="5"/>
    </row>
    <row r="117" spans="1:2" ht="16.5" customHeight="1" x14ac:dyDescent="0.35">
      <c r="A117" s="15"/>
      <c r="B117" s="5"/>
    </row>
    <row r="118" spans="1:2" ht="16.5" customHeight="1" x14ac:dyDescent="0.35">
      <c r="A118" s="15"/>
      <c r="B118" s="5"/>
    </row>
    <row r="119" spans="1:2" ht="16.5" customHeight="1" x14ac:dyDescent="0.35">
      <c r="A119" s="15"/>
      <c r="B119" s="5"/>
    </row>
    <row r="120" spans="1:2" ht="16.5" customHeight="1" x14ac:dyDescent="0.35">
      <c r="A120" s="15"/>
      <c r="B120" s="5"/>
    </row>
    <row r="121" spans="1:2" ht="16.5" customHeight="1" x14ac:dyDescent="0.35">
      <c r="A121" s="15"/>
      <c r="B121" s="5"/>
    </row>
    <row r="122" spans="1:2" ht="16.5" customHeight="1" x14ac:dyDescent="0.35">
      <c r="A122" s="15"/>
      <c r="B122" s="5"/>
    </row>
    <row r="123" spans="1:2" ht="16.5" customHeight="1" x14ac:dyDescent="0.35">
      <c r="A123" s="15"/>
      <c r="B123" s="5"/>
    </row>
    <row r="124" spans="1:2" ht="16.5" customHeight="1" x14ac:dyDescent="0.35">
      <c r="A124" s="15"/>
      <c r="B124" s="5"/>
    </row>
    <row r="125" spans="1:2" ht="16.5" customHeight="1" x14ac:dyDescent="0.35">
      <c r="A125" s="15"/>
      <c r="B125" s="5"/>
    </row>
    <row r="126" spans="1:2" ht="16.5" customHeight="1" x14ac:dyDescent="0.35">
      <c r="A126" s="15"/>
      <c r="B126" s="5"/>
    </row>
    <row r="127" spans="1:2" ht="16.5" customHeight="1" x14ac:dyDescent="0.35">
      <c r="A127" s="15"/>
      <c r="B127" s="5"/>
    </row>
    <row r="128" spans="1:2" ht="16.5" customHeight="1" x14ac:dyDescent="0.35">
      <c r="A128" s="15"/>
      <c r="B128" s="5"/>
    </row>
    <row r="129" spans="1:2" ht="16.5" customHeight="1" x14ac:dyDescent="0.35">
      <c r="A129" s="15"/>
      <c r="B129" s="5"/>
    </row>
    <row r="130" spans="1:2" ht="16.5" customHeight="1" x14ac:dyDescent="0.35">
      <c r="A130" s="15"/>
      <c r="B130" s="5"/>
    </row>
    <row r="131" spans="1:2" ht="16.5" customHeight="1" x14ac:dyDescent="0.35">
      <c r="A131" s="15"/>
      <c r="B131" s="5"/>
    </row>
    <row r="132" spans="1:2" ht="16.5" customHeight="1" x14ac:dyDescent="0.35">
      <c r="A132" s="15"/>
      <c r="B132" s="5"/>
    </row>
    <row r="133" spans="1:2" ht="16.5" customHeight="1" x14ac:dyDescent="0.35">
      <c r="A133" s="15"/>
      <c r="B133" s="5"/>
    </row>
    <row r="134" spans="1:2" ht="16.5" customHeight="1" x14ac:dyDescent="0.35">
      <c r="A134" s="15"/>
      <c r="B134" s="5"/>
    </row>
    <row r="135" spans="1:2" ht="16.5" customHeight="1" x14ac:dyDescent="0.35">
      <c r="A135" s="15"/>
      <c r="B135" s="5"/>
    </row>
    <row r="136" spans="1:2" ht="16.5" customHeight="1" x14ac:dyDescent="0.35">
      <c r="A136" s="15"/>
      <c r="B136" s="5"/>
    </row>
    <row r="137" spans="1:2" ht="16.5" customHeight="1" x14ac:dyDescent="0.35">
      <c r="A137" s="15"/>
      <c r="B137" s="5"/>
    </row>
    <row r="138" spans="1:2" ht="16.5" customHeight="1" x14ac:dyDescent="0.35">
      <c r="A138" s="15"/>
      <c r="B138" s="5"/>
    </row>
    <row r="139" spans="1:2" ht="16.5" customHeight="1" x14ac:dyDescent="0.35">
      <c r="A139" s="15"/>
      <c r="B139" s="5"/>
    </row>
    <row r="140" spans="1:2" ht="16.5" customHeight="1" x14ac:dyDescent="0.35">
      <c r="A140" s="15"/>
      <c r="B140" s="5"/>
    </row>
    <row r="141" spans="1:2" ht="16.5" customHeight="1" x14ac:dyDescent="0.35">
      <c r="A141" s="15"/>
      <c r="B141" s="5"/>
    </row>
    <row r="142" spans="1:2" ht="16.5" customHeight="1" x14ac:dyDescent="0.35">
      <c r="A142" s="15"/>
      <c r="B142" s="5"/>
    </row>
    <row r="143" spans="1:2" ht="16.5" customHeight="1" x14ac:dyDescent="0.35">
      <c r="A143" s="15"/>
      <c r="B143" s="5"/>
    </row>
    <row r="144" spans="1:2" ht="16.5" customHeight="1" x14ac:dyDescent="0.35">
      <c r="A144" s="15"/>
      <c r="B144" s="5"/>
    </row>
    <row r="145" spans="1:2" ht="16.5" customHeight="1" x14ac:dyDescent="0.35">
      <c r="A145" s="15"/>
      <c r="B145" s="5"/>
    </row>
    <row r="146" spans="1:2" ht="16.5" customHeight="1" x14ac:dyDescent="0.35">
      <c r="A146" s="15"/>
      <c r="B146" s="5"/>
    </row>
    <row r="147" spans="1:2" ht="16.5" customHeight="1" x14ac:dyDescent="0.35">
      <c r="A147" s="15"/>
      <c r="B147" s="5"/>
    </row>
    <row r="148" spans="1:2" ht="16.5" customHeight="1" x14ac:dyDescent="0.35">
      <c r="A148" s="15"/>
      <c r="B148" s="5"/>
    </row>
    <row r="149" spans="1:2" ht="16.5" customHeight="1" x14ac:dyDescent="0.35">
      <c r="A149" s="15"/>
      <c r="B149" s="5"/>
    </row>
    <row r="150" spans="1:2" ht="16.5" customHeight="1" x14ac:dyDescent="0.35">
      <c r="A150" s="15"/>
      <c r="B150" s="5"/>
    </row>
    <row r="151" spans="1:2" ht="16.5" customHeight="1" x14ac:dyDescent="0.35">
      <c r="A151" s="15"/>
      <c r="B151" s="5"/>
    </row>
    <row r="152" spans="1:2" ht="16.5" customHeight="1" x14ac:dyDescent="0.35">
      <c r="A152" s="15"/>
      <c r="B152" s="5"/>
    </row>
    <row r="153" spans="1:2" ht="16.5" customHeight="1" x14ac:dyDescent="0.35">
      <c r="A153" s="15"/>
      <c r="B153" s="5"/>
    </row>
    <row r="154" spans="1:2" ht="16.5" customHeight="1" x14ac:dyDescent="0.35">
      <c r="A154" s="15"/>
      <c r="B154" s="5"/>
    </row>
    <row r="155" spans="1:2" ht="16.5" customHeight="1" x14ac:dyDescent="0.35">
      <c r="A155" s="15"/>
      <c r="B155" s="5"/>
    </row>
    <row r="156" spans="1:2" ht="16.5" customHeight="1" x14ac:dyDescent="0.35">
      <c r="A156" s="15"/>
      <c r="B156" s="5"/>
    </row>
    <row r="157" spans="1:2" ht="16.5" customHeight="1" x14ac:dyDescent="0.35">
      <c r="A157" s="15"/>
      <c r="B157" s="5"/>
    </row>
    <row r="158" spans="1:2" ht="16.5" customHeight="1" x14ac:dyDescent="0.35">
      <c r="A158" s="15"/>
      <c r="B158" s="5"/>
    </row>
    <row r="159" spans="1:2" ht="16.5" customHeight="1" x14ac:dyDescent="0.35">
      <c r="A159" s="15"/>
      <c r="B159" s="5"/>
    </row>
    <row r="160" spans="1:2" ht="16.5" customHeight="1" x14ac:dyDescent="0.35">
      <c r="A160" s="15"/>
      <c r="B160" s="5"/>
    </row>
    <row r="161" spans="1:2" ht="16.5" customHeight="1" x14ac:dyDescent="0.35">
      <c r="A161" s="15"/>
      <c r="B161" s="5"/>
    </row>
    <row r="162" spans="1:2" ht="16.5" customHeight="1" x14ac:dyDescent="0.35">
      <c r="A162" s="15"/>
      <c r="B162" s="5"/>
    </row>
    <row r="163" spans="1:2" ht="16.5" customHeight="1" x14ac:dyDescent="0.35">
      <c r="A163" s="15"/>
      <c r="B163" s="5"/>
    </row>
    <row r="164" spans="1:2" ht="16.5" customHeight="1" x14ac:dyDescent="0.35">
      <c r="A164" s="15"/>
      <c r="B164" s="5"/>
    </row>
    <row r="165" spans="1:2" ht="16.5" customHeight="1" x14ac:dyDescent="0.35">
      <c r="A165" s="15"/>
      <c r="B165" s="5"/>
    </row>
    <row r="166" spans="1:2" ht="16.5" customHeight="1" x14ac:dyDescent="0.35">
      <c r="A166" s="15"/>
      <c r="B166" s="5"/>
    </row>
    <row r="167" spans="1:2" ht="16.5" customHeight="1" x14ac:dyDescent="0.35">
      <c r="A167" s="15"/>
      <c r="B167" s="5"/>
    </row>
    <row r="168" spans="1:2" ht="16.5" customHeight="1" x14ac:dyDescent="0.35">
      <c r="A168" s="15"/>
      <c r="B168" s="5"/>
    </row>
    <row r="169" spans="1:2" ht="16.5" customHeight="1" x14ac:dyDescent="0.35">
      <c r="A169" s="15"/>
      <c r="B169" s="5"/>
    </row>
    <row r="170" spans="1:2" ht="16.5" customHeight="1" x14ac:dyDescent="0.35">
      <c r="A170" s="15"/>
      <c r="B170" s="5"/>
    </row>
    <row r="171" spans="1:2" ht="16.5" customHeight="1" x14ac:dyDescent="0.35">
      <c r="A171" s="15"/>
      <c r="B171" s="5"/>
    </row>
  </sheetData>
  <phoneticPr fontId="2" type="noConversion"/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0"/>
  <sheetViews>
    <sheetView topLeftCell="A25" workbookViewId="0">
      <selection activeCell="N41" sqref="N41"/>
    </sheetView>
  </sheetViews>
  <sheetFormatPr defaultRowHeight="12.75" x14ac:dyDescent="0.2"/>
  <cols>
    <col min="1" max="1" width="15.42578125" style="12" customWidth="1"/>
    <col min="2" max="2" width="15.7109375" style="12" customWidth="1"/>
    <col min="5" max="5" width="6.7109375" style="12" bestFit="1" customWidth="1"/>
    <col min="6" max="6" width="13.85546875" style="12" bestFit="1" customWidth="1"/>
    <col min="7" max="7" width="9.5703125" style="12" bestFit="1" customWidth="1"/>
    <col min="8" max="12" width="9.140625" style="12" bestFit="1" customWidth="1"/>
    <col min="13" max="14" width="6.7109375" style="12" bestFit="1" customWidth="1"/>
    <col min="16" max="16" width="13.85546875" style="12" bestFit="1" customWidth="1"/>
    <col min="17" max="17" width="9.5703125" style="12" bestFit="1" customWidth="1"/>
    <col min="23" max="23" width="6.5703125" style="12" bestFit="1" customWidth="1"/>
    <col min="24" max="24" width="6.7109375" style="12" bestFit="1" customWidth="1"/>
  </cols>
  <sheetData>
    <row r="1" spans="1:24" x14ac:dyDescent="0.2">
      <c r="A1" s="2" t="s">
        <v>1</v>
      </c>
      <c r="B1" s="2" t="s">
        <v>19</v>
      </c>
      <c r="C1" s="2" t="s">
        <v>20</v>
      </c>
      <c r="F1" s="9" t="s">
        <v>23</v>
      </c>
      <c r="G1" s="9" t="s">
        <v>7</v>
      </c>
      <c r="H1"/>
      <c r="I1"/>
      <c r="J1"/>
      <c r="K1"/>
      <c r="L1"/>
      <c r="M1"/>
      <c r="N1"/>
    </row>
    <row r="2" spans="1:24" x14ac:dyDescent="0.2">
      <c r="A2" s="1" t="s">
        <v>21</v>
      </c>
      <c r="B2" s="1" t="s">
        <v>22</v>
      </c>
      <c r="C2">
        <v>74</v>
      </c>
      <c r="F2" s="9" t="s">
        <v>8</v>
      </c>
      <c r="G2" s="12" t="s">
        <v>22</v>
      </c>
      <c r="H2" s="12" t="s">
        <v>25</v>
      </c>
      <c r="I2" s="12" t="s">
        <v>24</v>
      </c>
      <c r="J2" s="12" t="s">
        <v>26</v>
      </c>
      <c r="K2" s="12" t="s">
        <v>27</v>
      </c>
      <c r="L2" s="12" t="s">
        <v>28</v>
      </c>
      <c r="M2" s="12" t="s">
        <v>18</v>
      </c>
      <c r="N2"/>
      <c r="P2" s="9" t="s">
        <v>23</v>
      </c>
      <c r="Q2" s="9" t="s">
        <v>7</v>
      </c>
    </row>
    <row r="3" spans="1:24" x14ac:dyDescent="0.2">
      <c r="A3" s="1" t="s">
        <v>21</v>
      </c>
      <c r="B3" s="1" t="s">
        <v>24</v>
      </c>
      <c r="C3">
        <v>100</v>
      </c>
      <c r="F3" s="4" t="s">
        <v>29</v>
      </c>
      <c r="G3" s="20">
        <v>24</v>
      </c>
      <c r="H3" s="20">
        <v>14</v>
      </c>
      <c r="I3" s="20">
        <v>13</v>
      </c>
      <c r="J3" s="20">
        <v>21</v>
      </c>
      <c r="K3" s="20">
        <v>39</v>
      </c>
      <c r="L3" s="20">
        <v>115</v>
      </c>
      <c r="M3" s="20">
        <v>226</v>
      </c>
      <c r="N3"/>
      <c r="P3" s="9" t="s">
        <v>8</v>
      </c>
      <c r="Q3" t="s">
        <v>22</v>
      </c>
      <c r="R3" t="s">
        <v>25</v>
      </c>
      <c r="S3" t="s">
        <v>24</v>
      </c>
      <c r="T3" t="s">
        <v>26</v>
      </c>
      <c r="U3" t="s">
        <v>27</v>
      </c>
      <c r="V3" t="s">
        <v>28</v>
      </c>
      <c r="W3" t="s">
        <v>17</v>
      </c>
      <c r="X3" t="s">
        <v>18</v>
      </c>
    </row>
    <row r="4" spans="1:24" x14ac:dyDescent="0.2">
      <c r="A4" s="1" t="s">
        <v>21</v>
      </c>
      <c r="B4" s="1" t="s">
        <v>27</v>
      </c>
      <c r="C4">
        <v>67</v>
      </c>
      <c r="F4" s="4" t="s">
        <v>30</v>
      </c>
      <c r="G4" s="20">
        <v>14</v>
      </c>
      <c r="H4" s="20"/>
      <c r="I4" s="20">
        <v>19</v>
      </c>
      <c r="J4" s="20">
        <v>43</v>
      </c>
      <c r="K4" s="20">
        <v>44</v>
      </c>
      <c r="L4" s="20">
        <v>79</v>
      </c>
      <c r="M4" s="20">
        <v>199</v>
      </c>
      <c r="N4"/>
      <c r="P4" s="4" t="s">
        <v>29</v>
      </c>
      <c r="Q4">
        <v>24</v>
      </c>
      <c r="R4">
        <v>14</v>
      </c>
      <c r="S4">
        <v>13</v>
      </c>
      <c r="T4">
        <v>21</v>
      </c>
      <c r="U4">
        <v>39</v>
      </c>
      <c r="V4">
        <v>115</v>
      </c>
      <c r="X4">
        <v>226</v>
      </c>
    </row>
    <row r="5" spans="1:24" x14ac:dyDescent="0.2">
      <c r="A5" s="1" t="s">
        <v>21</v>
      </c>
      <c r="B5" s="1" t="s">
        <v>25</v>
      </c>
      <c r="C5">
        <v>2</v>
      </c>
      <c r="F5" s="4" t="s">
        <v>31</v>
      </c>
      <c r="G5" s="20">
        <v>310</v>
      </c>
      <c r="H5" s="20">
        <v>15</v>
      </c>
      <c r="I5" s="20">
        <v>17</v>
      </c>
      <c r="J5" s="20">
        <v>77</v>
      </c>
      <c r="K5" s="20">
        <v>412</v>
      </c>
      <c r="L5" s="20">
        <v>1228</v>
      </c>
      <c r="M5" s="20">
        <v>2059</v>
      </c>
      <c r="N5"/>
      <c r="P5" s="4" t="s">
        <v>30</v>
      </c>
      <c r="Q5">
        <v>14</v>
      </c>
      <c r="S5">
        <v>19</v>
      </c>
      <c r="T5">
        <v>43</v>
      </c>
      <c r="U5">
        <v>44</v>
      </c>
      <c r="V5">
        <v>79</v>
      </c>
      <c r="X5">
        <v>199</v>
      </c>
    </row>
    <row r="6" spans="1:24" x14ac:dyDescent="0.2">
      <c r="A6" s="1" t="s">
        <v>21</v>
      </c>
      <c r="B6" s="1" t="s">
        <v>26</v>
      </c>
      <c r="C6">
        <v>83</v>
      </c>
      <c r="F6" s="4" t="s">
        <v>32</v>
      </c>
      <c r="G6" s="20">
        <v>20</v>
      </c>
      <c r="H6" s="20">
        <v>5</v>
      </c>
      <c r="I6" s="20">
        <v>3</v>
      </c>
      <c r="J6" s="20">
        <v>34</v>
      </c>
      <c r="K6" s="20">
        <v>46</v>
      </c>
      <c r="L6" s="20">
        <v>45</v>
      </c>
      <c r="M6" s="20">
        <v>153</v>
      </c>
      <c r="N6"/>
      <c r="P6" s="4" t="s">
        <v>31</v>
      </c>
      <c r="Q6">
        <v>310</v>
      </c>
      <c r="R6">
        <v>15</v>
      </c>
      <c r="S6">
        <v>17</v>
      </c>
      <c r="T6">
        <v>77</v>
      </c>
      <c r="U6">
        <v>412</v>
      </c>
      <c r="V6">
        <v>1228</v>
      </c>
      <c r="X6">
        <v>2059</v>
      </c>
    </row>
    <row r="7" spans="1:24" x14ac:dyDescent="0.2">
      <c r="A7" s="1" t="s">
        <v>21</v>
      </c>
      <c r="B7" s="1" t="s">
        <v>28</v>
      </c>
      <c r="C7">
        <v>757</v>
      </c>
      <c r="F7" s="4" t="s">
        <v>21</v>
      </c>
      <c r="G7" s="20">
        <v>157</v>
      </c>
      <c r="H7" s="20">
        <v>23</v>
      </c>
      <c r="I7" s="20">
        <v>143</v>
      </c>
      <c r="J7" s="20">
        <v>25</v>
      </c>
      <c r="K7" s="20">
        <v>195</v>
      </c>
      <c r="L7" s="20">
        <v>560</v>
      </c>
      <c r="M7" s="20">
        <v>1103</v>
      </c>
      <c r="N7"/>
      <c r="P7" s="4" t="s">
        <v>32</v>
      </c>
      <c r="Q7">
        <v>20</v>
      </c>
      <c r="R7">
        <v>5</v>
      </c>
      <c r="S7">
        <v>3</v>
      </c>
      <c r="T7">
        <v>34</v>
      </c>
      <c r="U7">
        <v>46</v>
      </c>
      <c r="V7">
        <v>45</v>
      </c>
      <c r="X7">
        <v>153</v>
      </c>
    </row>
    <row r="8" spans="1:24" x14ac:dyDescent="0.2">
      <c r="A8" s="1" t="s">
        <v>32</v>
      </c>
      <c r="B8" s="1" t="s">
        <v>22</v>
      </c>
      <c r="C8">
        <v>44</v>
      </c>
      <c r="F8" s="4" t="s">
        <v>33</v>
      </c>
      <c r="G8" s="20"/>
      <c r="H8" s="20">
        <v>27</v>
      </c>
      <c r="I8" s="20">
        <v>39</v>
      </c>
      <c r="J8" s="20"/>
      <c r="K8" s="20">
        <v>33</v>
      </c>
      <c r="L8" s="20">
        <v>70</v>
      </c>
      <c r="M8" s="20">
        <v>169</v>
      </c>
      <c r="N8"/>
      <c r="P8" s="4" t="s">
        <v>21</v>
      </c>
      <c r="Q8">
        <v>157</v>
      </c>
      <c r="R8">
        <v>23</v>
      </c>
      <c r="S8">
        <v>143</v>
      </c>
      <c r="T8">
        <v>25</v>
      </c>
      <c r="U8">
        <v>195</v>
      </c>
      <c r="V8">
        <v>560</v>
      </c>
      <c r="X8">
        <v>1103</v>
      </c>
    </row>
    <row r="9" spans="1:24" x14ac:dyDescent="0.2">
      <c r="A9" s="1" t="s">
        <v>32</v>
      </c>
      <c r="B9" s="1" t="s">
        <v>24</v>
      </c>
      <c r="C9">
        <v>6</v>
      </c>
      <c r="F9" s="4" t="s">
        <v>34</v>
      </c>
      <c r="G9" s="20">
        <v>111</v>
      </c>
      <c r="H9" s="20">
        <v>17</v>
      </c>
      <c r="I9" s="20">
        <v>24</v>
      </c>
      <c r="J9" s="20">
        <v>63</v>
      </c>
      <c r="K9" s="20">
        <v>181</v>
      </c>
      <c r="L9" s="20">
        <v>485</v>
      </c>
      <c r="M9" s="20">
        <v>881</v>
      </c>
      <c r="N9"/>
      <c r="P9" s="4" t="s">
        <v>33</v>
      </c>
      <c r="R9">
        <v>27</v>
      </c>
      <c r="S9">
        <v>39</v>
      </c>
      <c r="U9">
        <v>33</v>
      </c>
      <c r="V9">
        <v>70</v>
      </c>
      <c r="X9">
        <v>169</v>
      </c>
    </row>
    <row r="10" spans="1:24" x14ac:dyDescent="0.2">
      <c r="A10" s="1" t="s">
        <v>32</v>
      </c>
      <c r="B10" s="1" t="s">
        <v>27</v>
      </c>
      <c r="C10">
        <v>4</v>
      </c>
      <c r="F10" s="4" t="s">
        <v>35</v>
      </c>
      <c r="G10" s="20">
        <v>54</v>
      </c>
      <c r="H10" s="20">
        <v>4</v>
      </c>
      <c r="I10" s="20">
        <v>30</v>
      </c>
      <c r="J10" s="20">
        <v>17</v>
      </c>
      <c r="K10" s="20">
        <v>110</v>
      </c>
      <c r="L10" s="20">
        <v>286</v>
      </c>
      <c r="M10" s="20">
        <v>501</v>
      </c>
      <c r="N10"/>
      <c r="P10" s="4" t="s">
        <v>34</v>
      </c>
      <c r="Q10">
        <v>111</v>
      </c>
      <c r="R10">
        <v>17</v>
      </c>
      <c r="S10">
        <v>24</v>
      </c>
      <c r="T10">
        <v>63</v>
      </c>
      <c r="U10">
        <v>181</v>
      </c>
      <c r="V10">
        <v>485</v>
      </c>
      <c r="X10">
        <v>881</v>
      </c>
    </row>
    <row r="11" spans="1:24" x14ac:dyDescent="0.2">
      <c r="A11" s="1" t="s">
        <v>32</v>
      </c>
      <c r="B11" s="1" t="s">
        <v>25</v>
      </c>
      <c r="C11">
        <v>3</v>
      </c>
      <c r="F11" s="4" t="s">
        <v>36</v>
      </c>
      <c r="G11" s="20">
        <v>57</v>
      </c>
      <c r="H11" s="20"/>
      <c r="I11" s="20">
        <v>8</v>
      </c>
      <c r="J11" s="20">
        <v>33</v>
      </c>
      <c r="K11" s="20">
        <v>91</v>
      </c>
      <c r="L11" s="20">
        <v>146</v>
      </c>
      <c r="M11" s="20">
        <v>335</v>
      </c>
      <c r="N11"/>
      <c r="P11" s="4" t="s">
        <v>35</v>
      </c>
      <c r="Q11">
        <v>54</v>
      </c>
      <c r="R11">
        <v>4</v>
      </c>
      <c r="S11">
        <v>30</v>
      </c>
      <c r="T11">
        <v>17</v>
      </c>
      <c r="U11">
        <v>110</v>
      </c>
      <c r="V11">
        <v>286</v>
      </c>
      <c r="X11">
        <v>501</v>
      </c>
    </row>
    <row r="12" spans="1:24" x14ac:dyDescent="0.2">
      <c r="A12" s="1" t="s">
        <v>32</v>
      </c>
      <c r="B12" s="1" t="s">
        <v>26</v>
      </c>
      <c r="C12">
        <v>64</v>
      </c>
      <c r="F12" s="4" t="s">
        <v>37</v>
      </c>
      <c r="G12" s="20">
        <v>3</v>
      </c>
      <c r="H12" s="20"/>
      <c r="I12" s="20">
        <v>6</v>
      </c>
      <c r="J12" s="20"/>
      <c r="K12" s="20">
        <v>4</v>
      </c>
      <c r="L12" s="20">
        <v>37</v>
      </c>
      <c r="M12" s="20">
        <v>50</v>
      </c>
      <c r="N12"/>
      <c r="P12" s="4" t="s">
        <v>36</v>
      </c>
      <c r="Q12">
        <v>57</v>
      </c>
      <c r="S12">
        <v>8</v>
      </c>
      <c r="T12">
        <v>33</v>
      </c>
      <c r="U12">
        <v>91</v>
      </c>
      <c r="V12">
        <v>146</v>
      </c>
      <c r="X12">
        <v>335</v>
      </c>
    </row>
    <row r="13" spans="1:24" x14ac:dyDescent="0.2">
      <c r="A13" s="1" t="s">
        <v>32</v>
      </c>
      <c r="B13" s="1" t="s">
        <v>28</v>
      </c>
      <c r="C13">
        <v>78</v>
      </c>
      <c r="F13" s="4" t="s">
        <v>38</v>
      </c>
      <c r="G13" s="20">
        <v>43</v>
      </c>
      <c r="H13" s="20"/>
      <c r="I13" s="20"/>
      <c r="J13" s="20"/>
      <c r="K13" s="20">
        <v>2</v>
      </c>
      <c r="L13" s="20">
        <v>82</v>
      </c>
      <c r="M13" s="20">
        <v>127</v>
      </c>
      <c r="N13"/>
      <c r="P13" s="4" t="s">
        <v>37</v>
      </c>
      <c r="Q13">
        <v>3</v>
      </c>
      <c r="S13">
        <v>6</v>
      </c>
      <c r="U13">
        <v>4</v>
      </c>
      <c r="V13">
        <v>37</v>
      </c>
      <c r="X13">
        <v>50</v>
      </c>
    </row>
    <row r="14" spans="1:24" x14ac:dyDescent="0.2">
      <c r="A14" s="1" t="s">
        <v>34</v>
      </c>
      <c r="B14" s="1" t="s">
        <v>22</v>
      </c>
      <c r="C14">
        <v>86</v>
      </c>
      <c r="F14" s="4" t="s">
        <v>39</v>
      </c>
      <c r="G14" s="20">
        <v>233</v>
      </c>
      <c r="H14" s="20">
        <v>4</v>
      </c>
      <c r="I14" s="20">
        <v>63</v>
      </c>
      <c r="J14" s="20"/>
      <c r="K14" s="20">
        <v>107</v>
      </c>
      <c r="L14" s="20">
        <v>584</v>
      </c>
      <c r="M14" s="20">
        <v>991</v>
      </c>
      <c r="N14"/>
      <c r="P14" s="4" t="s">
        <v>38</v>
      </c>
      <c r="Q14">
        <v>43</v>
      </c>
      <c r="U14">
        <v>2</v>
      </c>
      <c r="V14">
        <v>82</v>
      </c>
      <c r="X14">
        <v>127</v>
      </c>
    </row>
    <row r="15" spans="1:24" x14ac:dyDescent="0.2">
      <c r="A15" s="1" t="s">
        <v>34</v>
      </c>
      <c r="B15" s="1" t="s">
        <v>24</v>
      </c>
      <c r="C15">
        <v>73</v>
      </c>
      <c r="F15" s="4" t="s">
        <v>40</v>
      </c>
      <c r="G15" s="20">
        <v>22</v>
      </c>
      <c r="H15" s="20">
        <v>2</v>
      </c>
      <c r="I15" s="20">
        <v>32</v>
      </c>
      <c r="J15" s="20">
        <v>17</v>
      </c>
      <c r="K15" s="20">
        <v>16</v>
      </c>
      <c r="L15" s="20">
        <v>121</v>
      </c>
      <c r="M15" s="20">
        <v>210</v>
      </c>
      <c r="N15"/>
      <c r="P15" s="4" t="s">
        <v>39</v>
      </c>
      <c r="Q15">
        <v>233</v>
      </c>
      <c r="R15">
        <v>4</v>
      </c>
      <c r="S15">
        <v>63</v>
      </c>
      <c r="U15">
        <v>107</v>
      </c>
      <c r="V15">
        <v>584</v>
      </c>
      <c r="X15">
        <v>991</v>
      </c>
    </row>
    <row r="16" spans="1:24" x14ac:dyDescent="0.2">
      <c r="A16" s="1" t="s">
        <v>34</v>
      </c>
      <c r="B16" s="1" t="s">
        <v>27</v>
      </c>
      <c r="C16">
        <v>67</v>
      </c>
      <c r="F16" s="4" t="s">
        <v>41</v>
      </c>
      <c r="G16" s="20">
        <v>94</v>
      </c>
      <c r="H16" s="20"/>
      <c r="I16" s="20"/>
      <c r="J16" s="20">
        <v>42</v>
      </c>
      <c r="K16" s="20">
        <v>12</v>
      </c>
      <c r="L16" s="20">
        <v>162</v>
      </c>
      <c r="M16" s="20">
        <v>310</v>
      </c>
      <c r="N16"/>
      <c r="P16" s="4" t="s">
        <v>40</v>
      </c>
      <c r="Q16">
        <v>22</v>
      </c>
      <c r="R16">
        <v>2</v>
      </c>
      <c r="S16">
        <v>32</v>
      </c>
      <c r="T16">
        <v>17</v>
      </c>
      <c r="U16">
        <v>16</v>
      </c>
      <c r="V16">
        <v>121</v>
      </c>
      <c r="X16">
        <v>210</v>
      </c>
    </row>
    <row r="17" spans="1:24" x14ac:dyDescent="0.2">
      <c r="A17" s="1" t="s">
        <v>34</v>
      </c>
      <c r="B17" s="1" t="s">
        <v>25</v>
      </c>
      <c r="C17">
        <v>11</v>
      </c>
      <c r="F17" s="4" t="s">
        <v>42</v>
      </c>
      <c r="G17" s="20">
        <v>203</v>
      </c>
      <c r="H17" s="20"/>
      <c r="I17" s="20">
        <v>9</v>
      </c>
      <c r="J17" s="20">
        <v>151</v>
      </c>
      <c r="K17" s="20">
        <v>137</v>
      </c>
      <c r="L17" s="20">
        <v>879</v>
      </c>
      <c r="M17" s="20">
        <v>1379</v>
      </c>
      <c r="N17"/>
      <c r="P17" s="4" t="s">
        <v>41</v>
      </c>
      <c r="Q17">
        <v>94</v>
      </c>
      <c r="T17">
        <v>42</v>
      </c>
      <c r="U17">
        <v>12</v>
      </c>
      <c r="V17">
        <v>162</v>
      </c>
      <c r="X17">
        <v>310</v>
      </c>
    </row>
    <row r="18" spans="1:24" x14ac:dyDescent="0.2">
      <c r="A18" s="1" t="s">
        <v>34</v>
      </c>
      <c r="B18" s="1" t="s">
        <v>26</v>
      </c>
      <c r="C18">
        <v>59</v>
      </c>
      <c r="F18" s="4" t="s">
        <v>43</v>
      </c>
      <c r="G18" s="20">
        <v>49</v>
      </c>
      <c r="H18" s="20">
        <v>16</v>
      </c>
      <c r="I18" s="20">
        <v>11</v>
      </c>
      <c r="J18" s="20">
        <v>13</v>
      </c>
      <c r="K18" s="20">
        <v>80</v>
      </c>
      <c r="L18" s="20">
        <v>194</v>
      </c>
      <c r="M18" s="20">
        <v>363</v>
      </c>
      <c r="N18"/>
      <c r="P18" s="4" t="s">
        <v>42</v>
      </c>
      <c r="Q18">
        <v>203</v>
      </c>
      <c r="S18">
        <v>9</v>
      </c>
      <c r="T18">
        <v>151</v>
      </c>
      <c r="U18">
        <v>137</v>
      </c>
      <c r="V18">
        <v>879</v>
      </c>
      <c r="X18">
        <v>1379</v>
      </c>
    </row>
    <row r="19" spans="1:24" x14ac:dyDescent="0.2">
      <c r="A19" s="1" t="s">
        <v>34</v>
      </c>
      <c r="B19" s="1" t="s">
        <v>28</v>
      </c>
      <c r="C19">
        <v>711</v>
      </c>
      <c r="F19" s="4" t="s">
        <v>44</v>
      </c>
      <c r="G19" s="20">
        <v>56</v>
      </c>
      <c r="H19" s="20">
        <v>14</v>
      </c>
      <c r="I19" s="20">
        <v>5</v>
      </c>
      <c r="J19" s="20">
        <v>21</v>
      </c>
      <c r="K19" s="20">
        <v>172</v>
      </c>
      <c r="L19" s="20">
        <v>293</v>
      </c>
      <c r="M19" s="20">
        <v>561</v>
      </c>
      <c r="N19"/>
      <c r="P19" s="4" t="s">
        <v>43</v>
      </c>
      <c r="Q19">
        <v>49</v>
      </c>
      <c r="R19">
        <v>16</v>
      </c>
      <c r="S19">
        <v>11</v>
      </c>
      <c r="T19">
        <v>13</v>
      </c>
      <c r="U19">
        <v>80</v>
      </c>
      <c r="V19">
        <v>194</v>
      </c>
      <c r="X19">
        <v>363</v>
      </c>
    </row>
    <row r="20" spans="1:24" x14ac:dyDescent="0.2">
      <c r="A20" s="1" t="s">
        <v>35</v>
      </c>
      <c r="B20" s="1" t="s">
        <v>22</v>
      </c>
      <c r="C20">
        <v>49</v>
      </c>
      <c r="F20" s="4" t="s">
        <v>45</v>
      </c>
      <c r="G20" s="20">
        <v>222</v>
      </c>
      <c r="H20" s="20">
        <v>27</v>
      </c>
      <c r="I20" s="20">
        <v>10</v>
      </c>
      <c r="J20" s="20">
        <v>124</v>
      </c>
      <c r="K20" s="20">
        <v>82</v>
      </c>
      <c r="L20" s="20">
        <v>899</v>
      </c>
      <c r="M20" s="20">
        <v>1364</v>
      </c>
      <c r="N20"/>
      <c r="P20" s="4" t="s">
        <v>44</v>
      </c>
      <c r="Q20">
        <v>56</v>
      </c>
      <c r="R20">
        <v>14</v>
      </c>
      <c r="S20">
        <v>5</v>
      </c>
      <c r="T20">
        <v>21</v>
      </c>
      <c r="U20">
        <v>172</v>
      </c>
      <c r="V20">
        <v>293</v>
      </c>
      <c r="X20">
        <v>561</v>
      </c>
    </row>
    <row r="21" spans="1:24" x14ac:dyDescent="0.2">
      <c r="A21" s="1" t="s">
        <v>35</v>
      </c>
      <c r="B21" s="1" t="s">
        <v>24</v>
      </c>
      <c r="C21">
        <v>32</v>
      </c>
      <c r="F21" s="4" t="s">
        <v>46</v>
      </c>
      <c r="G21" s="20">
        <v>37</v>
      </c>
      <c r="H21" s="20"/>
      <c r="I21" s="20">
        <v>14</v>
      </c>
      <c r="J21" s="20">
        <v>58</v>
      </c>
      <c r="K21" s="20">
        <v>18</v>
      </c>
      <c r="L21" s="20">
        <v>171</v>
      </c>
      <c r="M21" s="20">
        <v>298</v>
      </c>
      <c r="N21"/>
      <c r="P21" s="4" t="s">
        <v>45</v>
      </c>
      <c r="Q21">
        <v>222</v>
      </c>
      <c r="R21">
        <v>27</v>
      </c>
      <c r="S21">
        <v>10</v>
      </c>
      <c r="T21">
        <v>124</v>
      </c>
      <c r="U21">
        <v>82</v>
      </c>
      <c r="V21">
        <v>899</v>
      </c>
      <c r="X21">
        <v>1364</v>
      </c>
    </row>
    <row r="22" spans="1:24" x14ac:dyDescent="0.2">
      <c r="A22" s="1" t="s">
        <v>35</v>
      </c>
      <c r="B22" s="1" t="s">
        <v>27</v>
      </c>
      <c r="C22">
        <v>40</v>
      </c>
      <c r="F22" s="4" t="s">
        <v>47</v>
      </c>
      <c r="G22" s="20">
        <v>106</v>
      </c>
      <c r="H22" s="20"/>
      <c r="I22" s="20">
        <v>5</v>
      </c>
      <c r="J22" s="20">
        <v>33</v>
      </c>
      <c r="K22" s="20">
        <v>39</v>
      </c>
      <c r="L22" s="20">
        <v>211</v>
      </c>
      <c r="M22" s="20">
        <v>394</v>
      </c>
      <c r="N22"/>
      <c r="P22" s="4" t="s">
        <v>46</v>
      </c>
      <c r="Q22">
        <v>37</v>
      </c>
      <c r="S22">
        <v>14</v>
      </c>
      <c r="T22">
        <v>58</v>
      </c>
      <c r="U22">
        <v>18</v>
      </c>
      <c r="V22">
        <v>171</v>
      </c>
      <c r="X22">
        <v>298</v>
      </c>
    </row>
    <row r="23" spans="1:24" x14ac:dyDescent="0.2">
      <c r="A23" s="1" t="s">
        <v>35</v>
      </c>
      <c r="B23" s="1" t="s">
        <v>25</v>
      </c>
      <c r="C23">
        <v>12</v>
      </c>
      <c r="F23" s="4" t="s">
        <v>48</v>
      </c>
      <c r="G23" s="20">
        <v>253</v>
      </c>
      <c r="H23" s="20">
        <v>1</v>
      </c>
      <c r="I23" s="20">
        <v>5</v>
      </c>
      <c r="J23" s="20">
        <v>121</v>
      </c>
      <c r="K23" s="20">
        <v>53</v>
      </c>
      <c r="L23" s="20">
        <v>729</v>
      </c>
      <c r="M23" s="20">
        <v>1162</v>
      </c>
      <c r="N23"/>
      <c r="P23" s="4" t="s">
        <v>47</v>
      </c>
      <c r="Q23">
        <v>106</v>
      </c>
      <c r="S23">
        <v>5</v>
      </c>
      <c r="T23">
        <v>33</v>
      </c>
      <c r="U23">
        <v>39</v>
      </c>
      <c r="V23">
        <v>211</v>
      </c>
      <c r="X23">
        <v>394</v>
      </c>
    </row>
    <row r="24" spans="1:24" x14ac:dyDescent="0.2">
      <c r="A24" s="1" t="s">
        <v>35</v>
      </c>
      <c r="B24" s="1" t="s">
        <v>26</v>
      </c>
      <c r="C24">
        <v>10</v>
      </c>
      <c r="F24" s="4" t="s">
        <v>49</v>
      </c>
      <c r="G24" s="20">
        <v>19</v>
      </c>
      <c r="H24" s="20"/>
      <c r="I24" s="20">
        <v>12</v>
      </c>
      <c r="J24" s="20">
        <v>38</v>
      </c>
      <c r="K24" s="20">
        <v>47</v>
      </c>
      <c r="L24" s="20">
        <v>129</v>
      </c>
      <c r="M24" s="20">
        <v>245</v>
      </c>
      <c r="N24"/>
      <c r="P24" s="4" t="s">
        <v>48</v>
      </c>
      <c r="Q24">
        <v>253</v>
      </c>
      <c r="R24">
        <v>1</v>
      </c>
      <c r="S24">
        <v>5</v>
      </c>
      <c r="T24">
        <v>121</v>
      </c>
      <c r="U24">
        <v>53</v>
      </c>
      <c r="V24">
        <v>729</v>
      </c>
      <c r="X24">
        <v>1162</v>
      </c>
    </row>
    <row r="25" spans="1:24" x14ac:dyDescent="0.2">
      <c r="A25" s="1" t="s">
        <v>35</v>
      </c>
      <c r="B25" s="1" t="s">
        <v>28</v>
      </c>
      <c r="C25">
        <v>450</v>
      </c>
      <c r="F25" s="4" t="s">
        <v>50</v>
      </c>
      <c r="G25" s="20">
        <v>87</v>
      </c>
      <c r="H25" s="20">
        <v>11</v>
      </c>
      <c r="I25" s="20">
        <v>19</v>
      </c>
      <c r="J25" s="20">
        <v>78</v>
      </c>
      <c r="K25" s="20">
        <v>66</v>
      </c>
      <c r="L25" s="20">
        <v>438</v>
      </c>
      <c r="M25" s="20">
        <v>699</v>
      </c>
      <c r="N25"/>
      <c r="P25" s="4" t="s">
        <v>49</v>
      </c>
      <c r="Q25">
        <v>19</v>
      </c>
      <c r="S25">
        <v>12</v>
      </c>
      <c r="T25">
        <v>38</v>
      </c>
      <c r="U25">
        <v>47</v>
      </c>
      <c r="V25">
        <v>129</v>
      </c>
      <c r="X25">
        <v>245</v>
      </c>
    </row>
    <row r="26" spans="1:24" x14ac:dyDescent="0.2">
      <c r="A26" s="1" t="s">
        <v>33</v>
      </c>
      <c r="B26" s="1" t="s">
        <v>22</v>
      </c>
      <c r="C26">
        <v>7</v>
      </c>
      <c r="F26" s="4" t="s">
        <v>51</v>
      </c>
      <c r="G26" s="20">
        <v>241</v>
      </c>
      <c r="H26" s="20"/>
      <c r="I26" s="20">
        <v>24</v>
      </c>
      <c r="J26" s="20">
        <v>102</v>
      </c>
      <c r="K26" s="20">
        <v>82</v>
      </c>
      <c r="L26" s="20">
        <v>786</v>
      </c>
      <c r="M26" s="20">
        <v>1235</v>
      </c>
      <c r="N26"/>
      <c r="P26" s="4" t="s">
        <v>50</v>
      </c>
      <c r="Q26">
        <v>87</v>
      </c>
      <c r="R26">
        <v>11</v>
      </c>
      <c r="S26">
        <v>19</v>
      </c>
      <c r="T26">
        <v>78</v>
      </c>
      <c r="U26">
        <v>66</v>
      </c>
      <c r="V26">
        <v>438</v>
      </c>
      <c r="X26">
        <v>699</v>
      </c>
    </row>
    <row r="27" spans="1:24" x14ac:dyDescent="0.2">
      <c r="A27" s="1" t="s">
        <v>33</v>
      </c>
      <c r="B27" s="1" t="s">
        <v>24</v>
      </c>
      <c r="C27">
        <v>12</v>
      </c>
      <c r="F27" s="4" t="s">
        <v>18</v>
      </c>
      <c r="G27" s="20">
        <v>2415</v>
      </c>
      <c r="H27" s="20">
        <v>180</v>
      </c>
      <c r="I27" s="20">
        <v>511</v>
      </c>
      <c r="J27" s="20">
        <v>1111</v>
      </c>
      <c r="K27" s="20">
        <v>2068</v>
      </c>
      <c r="L27" s="20">
        <v>8729</v>
      </c>
      <c r="M27" s="20">
        <v>15014</v>
      </c>
      <c r="N27"/>
      <c r="P27" s="4" t="s">
        <v>51</v>
      </c>
      <c r="Q27">
        <v>241</v>
      </c>
      <c r="S27">
        <v>24</v>
      </c>
      <c r="T27">
        <v>102</v>
      </c>
      <c r="U27">
        <v>82</v>
      </c>
      <c r="V27">
        <v>786</v>
      </c>
      <c r="X27">
        <v>1235</v>
      </c>
    </row>
    <row r="28" spans="1:24" x14ac:dyDescent="0.2">
      <c r="A28" s="1" t="s">
        <v>33</v>
      </c>
      <c r="B28" s="1" t="s">
        <v>27</v>
      </c>
      <c r="C28">
        <v>23</v>
      </c>
      <c r="F28"/>
      <c r="G28"/>
      <c r="H28"/>
      <c r="I28"/>
      <c r="J28"/>
      <c r="K28"/>
      <c r="L28"/>
      <c r="M28"/>
      <c r="N28"/>
      <c r="P28" s="4" t="s">
        <v>17</v>
      </c>
    </row>
    <row r="29" spans="1:24" x14ac:dyDescent="0.2">
      <c r="A29" s="1" t="s">
        <v>33</v>
      </c>
      <c r="B29" s="1" t="s">
        <v>25</v>
      </c>
      <c r="C29">
        <v>2</v>
      </c>
      <c r="F29"/>
      <c r="G29"/>
      <c r="H29"/>
      <c r="I29"/>
      <c r="J29"/>
      <c r="K29"/>
      <c r="L29"/>
      <c r="M29"/>
      <c r="N29"/>
      <c r="P29" s="4" t="s">
        <v>18</v>
      </c>
      <c r="Q29">
        <v>2415</v>
      </c>
      <c r="R29">
        <v>180</v>
      </c>
      <c r="S29">
        <v>511</v>
      </c>
      <c r="T29">
        <v>1111</v>
      </c>
      <c r="U29">
        <v>2068</v>
      </c>
      <c r="V29">
        <v>8729</v>
      </c>
      <c r="X29">
        <v>15014</v>
      </c>
    </row>
    <row r="30" spans="1:24" x14ac:dyDescent="0.2">
      <c r="A30" s="1" t="s">
        <v>33</v>
      </c>
      <c r="B30" s="1" t="s">
        <v>26</v>
      </c>
      <c r="C30">
        <v>23</v>
      </c>
    </row>
    <row r="31" spans="1:24" x14ac:dyDescent="0.2">
      <c r="A31" s="1" t="s">
        <v>33</v>
      </c>
      <c r="B31" s="1" t="s">
        <v>28</v>
      </c>
      <c r="C31">
        <v>72</v>
      </c>
      <c r="G31" s="3" t="s">
        <v>22</v>
      </c>
      <c r="H31" s="3" t="s">
        <v>25</v>
      </c>
      <c r="I31" s="3" t="s">
        <v>24</v>
      </c>
      <c r="J31" s="3" t="s">
        <v>26</v>
      </c>
      <c r="K31" s="3" t="s">
        <v>27</v>
      </c>
      <c r="L31" s="3" t="s">
        <v>28</v>
      </c>
      <c r="Q31" s="3" t="s">
        <v>22</v>
      </c>
      <c r="R31" s="3" t="s">
        <v>25</v>
      </c>
      <c r="S31" s="3" t="s">
        <v>24</v>
      </c>
      <c r="T31" s="3" t="s">
        <v>26</v>
      </c>
      <c r="U31" s="3" t="s">
        <v>27</v>
      </c>
      <c r="V31" s="3" t="s">
        <v>28</v>
      </c>
    </row>
    <row r="32" spans="1:24" x14ac:dyDescent="0.2">
      <c r="A32" s="1" t="s">
        <v>30</v>
      </c>
      <c r="B32" s="1" t="s">
        <v>22</v>
      </c>
      <c r="C32">
        <v>7</v>
      </c>
      <c r="F32" s="4" t="s">
        <v>29</v>
      </c>
      <c r="G32" s="20">
        <v>24</v>
      </c>
      <c r="H32" s="20">
        <v>14</v>
      </c>
      <c r="I32" s="20">
        <v>13</v>
      </c>
      <c r="J32" s="20">
        <v>21</v>
      </c>
      <c r="K32" s="20">
        <v>39</v>
      </c>
      <c r="L32" s="20">
        <v>115</v>
      </c>
      <c r="P32" s="4" t="s">
        <v>29</v>
      </c>
      <c r="Q32">
        <v>24</v>
      </c>
      <c r="R32">
        <v>14</v>
      </c>
      <c r="S32">
        <v>13</v>
      </c>
      <c r="T32">
        <v>21</v>
      </c>
      <c r="U32">
        <v>39</v>
      </c>
      <c r="V32">
        <v>115</v>
      </c>
    </row>
    <row r="33" spans="1:22" x14ac:dyDescent="0.2">
      <c r="A33" s="1" t="s">
        <v>30</v>
      </c>
      <c r="B33" s="1" t="s">
        <v>24</v>
      </c>
      <c r="C33">
        <v>13</v>
      </c>
      <c r="F33" s="4" t="s">
        <v>30</v>
      </c>
      <c r="G33" s="20">
        <v>14</v>
      </c>
      <c r="H33" s="20">
        <v>0</v>
      </c>
      <c r="I33" s="20">
        <v>19</v>
      </c>
      <c r="J33" s="20">
        <v>43</v>
      </c>
      <c r="K33" s="20">
        <v>44</v>
      </c>
      <c r="L33" s="20">
        <v>79</v>
      </c>
      <c r="P33" s="4" t="s">
        <v>30</v>
      </c>
      <c r="Q33">
        <v>14</v>
      </c>
      <c r="R33">
        <v>0</v>
      </c>
      <c r="S33">
        <v>19</v>
      </c>
      <c r="T33">
        <v>43</v>
      </c>
      <c r="U33">
        <v>44</v>
      </c>
      <c r="V33">
        <v>79</v>
      </c>
    </row>
    <row r="34" spans="1:22" x14ac:dyDescent="0.2">
      <c r="A34" s="1" t="s">
        <v>30</v>
      </c>
      <c r="B34" s="1" t="s">
        <v>27</v>
      </c>
      <c r="C34">
        <v>24</v>
      </c>
      <c r="F34" s="4" t="s">
        <v>31</v>
      </c>
      <c r="G34" s="20">
        <v>310</v>
      </c>
      <c r="H34" s="20">
        <v>15</v>
      </c>
      <c r="I34" s="20">
        <v>17</v>
      </c>
      <c r="J34" s="20">
        <v>77</v>
      </c>
      <c r="K34" s="20">
        <v>412</v>
      </c>
      <c r="L34" s="20">
        <v>1228</v>
      </c>
      <c r="P34" s="4" t="s">
        <v>31</v>
      </c>
      <c r="Q34">
        <v>310</v>
      </c>
      <c r="R34">
        <v>15</v>
      </c>
      <c r="S34">
        <v>17</v>
      </c>
      <c r="T34">
        <v>77</v>
      </c>
      <c r="U34">
        <v>412</v>
      </c>
      <c r="V34">
        <v>1228</v>
      </c>
    </row>
    <row r="35" spans="1:22" x14ac:dyDescent="0.2">
      <c r="A35" s="1" t="s">
        <v>30</v>
      </c>
      <c r="B35" s="1" t="s">
        <v>26</v>
      </c>
      <c r="C35">
        <v>30</v>
      </c>
      <c r="F35" s="4" t="s">
        <v>32</v>
      </c>
      <c r="G35" s="20">
        <v>20</v>
      </c>
      <c r="H35" s="20">
        <v>5</v>
      </c>
      <c r="I35" s="20">
        <v>3</v>
      </c>
      <c r="J35" s="20">
        <v>34</v>
      </c>
      <c r="K35" s="20">
        <v>46</v>
      </c>
      <c r="L35" s="20">
        <v>45</v>
      </c>
      <c r="P35" s="4" t="s">
        <v>32</v>
      </c>
      <c r="Q35">
        <v>20</v>
      </c>
      <c r="R35">
        <v>5</v>
      </c>
      <c r="S35">
        <v>3</v>
      </c>
      <c r="T35">
        <v>34</v>
      </c>
      <c r="U35">
        <v>46</v>
      </c>
      <c r="V35">
        <v>45</v>
      </c>
    </row>
    <row r="36" spans="1:22" x14ac:dyDescent="0.2">
      <c r="A36" s="1" t="s">
        <v>30</v>
      </c>
      <c r="B36" s="1" t="s">
        <v>28</v>
      </c>
      <c r="C36">
        <v>99</v>
      </c>
      <c r="F36" s="4" t="s">
        <v>21</v>
      </c>
      <c r="G36" s="20">
        <v>157</v>
      </c>
      <c r="H36" s="20">
        <v>23</v>
      </c>
      <c r="I36" s="20">
        <v>143</v>
      </c>
      <c r="J36" s="20">
        <v>25</v>
      </c>
      <c r="K36" s="20">
        <v>195</v>
      </c>
      <c r="L36" s="20">
        <v>560</v>
      </c>
      <c r="P36" s="4" t="s">
        <v>21</v>
      </c>
      <c r="Q36">
        <v>157</v>
      </c>
      <c r="R36">
        <v>23</v>
      </c>
      <c r="S36">
        <v>143</v>
      </c>
      <c r="T36">
        <v>25</v>
      </c>
      <c r="U36">
        <v>195</v>
      </c>
      <c r="V36">
        <v>560</v>
      </c>
    </row>
    <row r="37" spans="1:22" x14ac:dyDescent="0.2">
      <c r="A37" s="1" t="s">
        <v>31</v>
      </c>
      <c r="B37" s="1" t="s">
        <v>22</v>
      </c>
      <c r="C37">
        <v>319</v>
      </c>
      <c r="F37" s="4" t="s">
        <v>33</v>
      </c>
      <c r="G37" s="20">
        <v>0</v>
      </c>
      <c r="H37" s="20">
        <v>27</v>
      </c>
      <c r="I37" s="20">
        <v>39</v>
      </c>
      <c r="J37" s="20">
        <v>0</v>
      </c>
      <c r="K37" s="20">
        <v>33</v>
      </c>
      <c r="L37" s="20">
        <v>70</v>
      </c>
      <c r="P37" s="4" t="s">
        <v>33</v>
      </c>
      <c r="Q37">
        <v>0</v>
      </c>
      <c r="R37">
        <v>27</v>
      </c>
      <c r="S37">
        <v>39</v>
      </c>
      <c r="T37">
        <v>0</v>
      </c>
      <c r="U37">
        <v>33</v>
      </c>
      <c r="V37">
        <v>70</v>
      </c>
    </row>
    <row r="38" spans="1:22" x14ac:dyDescent="0.2">
      <c r="A38" s="1" t="s">
        <v>31</v>
      </c>
      <c r="B38" s="1" t="s">
        <v>24</v>
      </c>
      <c r="C38">
        <v>76</v>
      </c>
      <c r="F38" s="4" t="s">
        <v>34</v>
      </c>
      <c r="G38" s="20">
        <v>111</v>
      </c>
      <c r="H38" s="20">
        <v>17</v>
      </c>
      <c r="I38" s="20">
        <v>24</v>
      </c>
      <c r="J38" s="20">
        <v>63</v>
      </c>
      <c r="K38" s="20">
        <v>181</v>
      </c>
      <c r="L38" s="20">
        <v>485</v>
      </c>
      <c r="P38" s="4" t="s">
        <v>34</v>
      </c>
      <c r="Q38">
        <v>111</v>
      </c>
      <c r="R38">
        <v>17</v>
      </c>
      <c r="S38">
        <v>24</v>
      </c>
      <c r="T38">
        <v>63</v>
      </c>
      <c r="U38">
        <v>181</v>
      </c>
      <c r="V38">
        <v>485</v>
      </c>
    </row>
    <row r="39" spans="1:22" x14ac:dyDescent="0.2">
      <c r="A39" s="1" t="s">
        <v>31</v>
      </c>
      <c r="B39" s="1" t="s">
        <v>27</v>
      </c>
      <c r="C39">
        <v>155</v>
      </c>
      <c r="F39" s="4" t="s">
        <v>35</v>
      </c>
      <c r="G39" s="20">
        <v>54</v>
      </c>
      <c r="H39" s="20">
        <v>4</v>
      </c>
      <c r="I39" s="20">
        <v>30</v>
      </c>
      <c r="J39" s="20">
        <v>17</v>
      </c>
      <c r="K39" s="20">
        <v>110</v>
      </c>
      <c r="L39" s="20">
        <v>286</v>
      </c>
      <c r="P39" s="4" t="s">
        <v>35</v>
      </c>
      <c r="Q39">
        <v>54</v>
      </c>
      <c r="R39">
        <v>4</v>
      </c>
      <c r="S39">
        <v>30</v>
      </c>
      <c r="T39">
        <v>17</v>
      </c>
      <c r="U39">
        <v>110</v>
      </c>
      <c r="V39">
        <v>286</v>
      </c>
    </row>
    <row r="40" spans="1:22" x14ac:dyDescent="0.2">
      <c r="A40" s="1" t="s">
        <v>31</v>
      </c>
      <c r="B40" s="1" t="s">
        <v>25</v>
      </c>
      <c r="C40">
        <v>9</v>
      </c>
      <c r="F40" s="4" t="s">
        <v>36</v>
      </c>
      <c r="G40" s="20">
        <v>57</v>
      </c>
      <c r="H40" s="20">
        <v>0</v>
      </c>
      <c r="I40" s="20">
        <v>8</v>
      </c>
      <c r="J40" s="20">
        <v>33</v>
      </c>
      <c r="K40" s="20">
        <v>91</v>
      </c>
      <c r="L40" s="20">
        <v>146</v>
      </c>
      <c r="P40" s="4" t="s">
        <v>36</v>
      </c>
      <c r="Q40">
        <v>57</v>
      </c>
      <c r="R40">
        <v>0</v>
      </c>
      <c r="S40">
        <v>8</v>
      </c>
      <c r="T40">
        <v>33</v>
      </c>
      <c r="U40">
        <v>91</v>
      </c>
      <c r="V40">
        <v>146</v>
      </c>
    </row>
    <row r="41" spans="1:22" x14ac:dyDescent="0.2">
      <c r="A41" s="1" t="s">
        <v>31</v>
      </c>
      <c r="B41" s="1" t="s">
        <v>26</v>
      </c>
      <c r="C41">
        <v>120</v>
      </c>
      <c r="F41" s="4" t="s">
        <v>37</v>
      </c>
      <c r="G41" s="20">
        <v>3</v>
      </c>
      <c r="H41" s="20">
        <v>0</v>
      </c>
      <c r="I41" s="20">
        <v>6</v>
      </c>
      <c r="J41" s="20">
        <v>0</v>
      </c>
      <c r="K41" s="20">
        <v>4</v>
      </c>
      <c r="L41" s="20">
        <v>37</v>
      </c>
      <c r="P41" s="4" t="s">
        <v>37</v>
      </c>
      <c r="Q41">
        <v>3</v>
      </c>
      <c r="R41">
        <v>0</v>
      </c>
      <c r="S41">
        <v>6</v>
      </c>
      <c r="T41">
        <v>0</v>
      </c>
      <c r="U41">
        <v>4</v>
      </c>
      <c r="V41">
        <v>37</v>
      </c>
    </row>
    <row r="42" spans="1:22" x14ac:dyDescent="0.2">
      <c r="A42" s="1" t="s">
        <v>31</v>
      </c>
      <c r="B42" s="1" t="s">
        <v>28</v>
      </c>
      <c r="C42">
        <v>1193</v>
      </c>
      <c r="F42" s="4" t="s">
        <v>38</v>
      </c>
      <c r="G42" s="20">
        <v>43</v>
      </c>
      <c r="H42" s="20">
        <v>0</v>
      </c>
      <c r="I42" s="20">
        <v>0</v>
      </c>
      <c r="J42" s="20">
        <v>0</v>
      </c>
      <c r="K42" s="20">
        <v>2</v>
      </c>
      <c r="L42" s="20">
        <v>82</v>
      </c>
      <c r="P42" s="4" t="s">
        <v>38</v>
      </c>
      <c r="Q42">
        <v>43</v>
      </c>
      <c r="R42">
        <v>0</v>
      </c>
      <c r="S42">
        <v>0</v>
      </c>
      <c r="T42">
        <v>0</v>
      </c>
      <c r="U42">
        <v>2</v>
      </c>
      <c r="V42">
        <v>82</v>
      </c>
    </row>
    <row r="43" spans="1:22" x14ac:dyDescent="0.2">
      <c r="A43" s="1" t="s">
        <v>29</v>
      </c>
      <c r="B43" s="1" t="s">
        <v>22</v>
      </c>
      <c r="C43">
        <v>20</v>
      </c>
      <c r="F43" s="4" t="s">
        <v>39</v>
      </c>
      <c r="G43" s="20">
        <v>233</v>
      </c>
      <c r="H43" s="20">
        <v>4</v>
      </c>
      <c r="I43" s="20">
        <v>63</v>
      </c>
      <c r="J43" s="20">
        <v>0</v>
      </c>
      <c r="K43" s="20">
        <v>107</v>
      </c>
      <c r="L43" s="20">
        <v>584</v>
      </c>
      <c r="P43" s="4" t="s">
        <v>39</v>
      </c>
      <c r="Q43">
        <v>233</v>
      </c>
      <c r="R43">
        <v>4</v>
      </c>
      <c r="S43">
        <v>63</v>
      </c>
      <c r="T43">
        <v>0</v>
      </c>
      <c r="U43">
        <v>107</v>
      </c>
      <c r="V43">
        <v>584</v>
      </c>
    </row>
    <row r="44" spans="1:22" x14ac:dyDescent="0.2">
      <c r="A44" s="1" t="s">
        <v>29</v>
      </c>
      <c r="B44" s="1" t="s">
        <v>24</v>
      </c>
      <c r="C44">
        <v>5</v>
      </c>
      <c r="F44" s="4" t="s">
        <v>40</v>
      </c>
      <c r="G44" s="20">
        <v>22</v>
      </c>
      <c r="H44" s="20">
        <v>2</v>
      </c>
      <c r="I44" s="20">
        <v>32</v>
      </c>
      <c r="J44" s="20">
        <v>17</v>
      </c>
      <c r="K44" s="20">
        <v>16</v>
      </c>
      <c r="L44" s="20">
        <v>121</v>
      </c>
      <c r="P44" s="4" t="s">
        <v>40</v>
      </c>
      <c r="Q44">
        <v>22</v>
      </c>
      <c r="R44">
        <v>2</v>
      </c>
      <c r="S44">
        <v>32</v>
      </c>
      <c r="T44">
        <v>17</v>
      </c>
      <c r="U44">
        <v>16</v>
      </c>
      <c r="V44">
        <v>121</v>
      </c>
    </row>
    <row r="45" spans="1:22" x14ac:dyDescent="0.2">
      <c r="A45" s="1" t="s">
        <v>29</v>
      </c>
      <c r="B45" s="1" t="s">
        <v>27</v>
      </c>
      <c r="C45">
        <v>66</v>
      </c>
      <c r="F45" s="4" t="s">
        <v>41</v>
      </c>
      <c r="G45" s="20">
        <v>94</v>
      </c>
      <c r="H45" s="20">
        <v>0</v>
      </c>
      <c r="I45" s="20">
        <v>0</v>
      </c>
      <c r="J45" s="20">
        <v>42</v>
      </c>
      <c r="K45" s="20">
        <v>12</v>
      </c>
      <c r="L45" s="20">
        <v>162</v>
      </c>
      <c r="P45" s="4" t="s">
        <v>41</v>
      </c>
      <c r="Q45">
        <v>94</v>
      </c>
      <c r="R45">
        <v>0</v>
      </c>
      <c r="S45">
        <v>0</v>
      </c>
      <c r="T45">
        <v>42</v>
      </c>
      <c r="U45">
        <v>12</v>
      </c>
      <c r="V45">
        <v>162</v>
      </c>
    </row>
    <row r="46" spans="1:22" x14ac:dyDescent="0.2">
      <c r="A46" s="1" t="s">
        <v>29</v>
      </c>
      <c r="B46" s="1" t="s">
        <v>26</v>
      </c>
      <c r="C46">
        <v>66</v>
      </c>
      <c r="F46" s="4" t="s">
        <v>42</v>
      </c>
      <c r="G46" s="20">
        <v>203</v>
      </c>
      <c r="H46" s="20">
        <v>0</v>
      </c>
      <c r="I46" s="20">
        <v>9</v>
      </c>
      <c r="J46" s="20">
        <v>151</v>
      </c>
      <c r="K46" s="20">
        <v>137</v>
      </c>
      <c r="L46" s="20">
        <v>879</v>
      </c>
      <c r="P46" s="4" t="s">
        <v>42</v>
      </c>
      <c r="Q46">
        <v>203</v>
      </c>
      <c r="R46">
        <v>0</v>
      </c>
      <c r="S46">
        <v>9</v>
      </c>
      <c r="T46">
        <v>151</v>
      </c>
      <c r="U46">
        <v>137</v>
      </c>
      <c r="V46">
        <v>879</v>
      </c>
    </row>
    <row r="47" spans="1:22" x14ac:dyDescent="0.2">
      <c r="A47" s="1" t="s">
        <v>29</v>
      </c>
      <c r="B47" s="1" t="s">
        <v>28</v>
      </c>
      <c r="C47">
        <v>145</v>
      </c>
      <c r="F47" s="4" t="s">
        <v>43</v>
      </c>
      <c r="G47" s="20">
        <v>49</v>
      </c>
      <c r="H47" s="20">
        <v>16</v>
      </c>
      <c r="I47" s="20">
        <v>11</v>
      </c>
      <c r="J47" s="20">
        <v>13</v>
      </c>
      <c r="K47" s="20">
        <v>80</v>
      </c>
      <c r="L47" s="20">
        <v>194</v>
      </c>
      <c r="P47" s="4" t="s">
        <v>43</v>
      </c>
      <c r="Q47">
        <v>49</v>
      </c>
      <c r="R47">
        <v>16</v>
      </c>
      <c r="S47">
        <v>11</v>
      </c>
      <c r="T47">
        <v>13</v>
      </c>
      <c r="U47">
        <v>80</v>
      </c>
      <c r="V47">
        <v>194</v>
      </c>
    </row>
    <row r="48" spans="1:22" x14ac:dyDescent="0.2">
      <c r="A48" s="1" t="s">
        <v>52</v>
      </c>
      <c r="B48" s="1" t="s">
        <v>22</v>
      </c>
      <c r="C48">
        <v>5</v>
      </c>
      <c r="F48" s="4" t="s">
        <v>44</v>
      </c>
      <c r="G48" s="20">
        <v>56</v>
      </c>
      <c r="H48" s="20">
        <v>14</v>
      </c>
      <c r="I48" s="20">
        <v>5</v>
      </c>
      <c r="J48" s="20">
        <v>21</v>
      </c>
      <c r="K48" s="20">
        <v>172</v>
      </c>
      <c r="L48" s="20">
        <v>293</v>
      </c>
      <c r="P48" s="4" t="s">
        <v>44</v>
      </c>
      <c r="Q48">
        <v>56</v>
      </c>
      <c r="R48">
        <v>14</v>
      </c>
      <c r="S48">
        <v>5</v>
      </c>
      <c r="T48">
        <v>21</v>
      </c>
      <c r="U48">
        <v>172</v>
      </c>
      <c r="V48">
        <v>293</v>
      </c>
    </row>
    <row r="49" spans="1:22" x14ac:dyDescent="0.2">
      <c r="A49" s="1" t="s">
        <v>52</v>
      </c>
      <c r="B49" s="1" t="s">
        <v>24</v>
      </c>
      <c r="C49">
        <v>2</v>
      </c>
      <c r="F49" s="4" t="s">
        <v>45</v>
      </c>
      <c r="G49" s="20">
        <v>222</v>
      </c>
      <c r="H49" s="20">
        <v>27</v>
      </c>
      <c r="I49" s="20">
        <v>10</v>
      </c>
      <c r="J49" s="20">
        <v>124</v>
      </c>
      <c r="K49" s="20">
        <v>82</v>
      </c>
      <c r="L49" s="20">
        <v>899</v>
      </c>
      <c r="P49" s="4" t="s">
        <v>45</v>
      </c>
      <c r="Q49">
        <v>222</v>
      </c>
      <c r="R49">
        <v>27</v>
      </c>
      <c r="S49">
        <v>10</v>
      </c>
      <c r="T49">
        <v>124</v>
      </c>
      <c r="U49">
        <v>82</v>
      </c>
      <c r="V49">
        <v>899</v>
      </c>
    </row>
    <row r="50" spans="1:22" x14ac:dyDescent="0.2">
      <c r="A50" s="1" t="s">
        <v>50</v>
      </c>
      <c r="B50" s="1" t="s">
        <v>22</v>
      </c>
      <c r="C50">
        <v>53</v>
      </c>
      <c r="F50" s="4" t="s">
        <v>46</v>
      </c>
      <c r="G50" s="20">
        <v>37</v>
      </c>
      <c r="H50" s="20">
        <v>0</v>
      </c>
      <c r="I50" s="20">
        <v>14</v>
      </c>
      <c r="J50" s="20">
        <v>58</v>
      </c>
      <c r="K50" s="20">
        <v>18</v>
      </c>
      <c r="L50" s="20">
        <v>171</v>
      </c>
      <c r="P50" s="4" t="s">
        <v>46</v>
      </c>
      <c r="Q50">
        <v>37</v>
      </c>
      <c r="R50">
        <v>0</v>
      </c>
      <c r="S50">
        <v>14</v>
      </c>
      <c r="T50">
        <v>58</v>
      </c>
      <c r="U50">
        <v>18</v>
      </c>
      <c r="V50">
        <v>171</v>
      </c>
    </row>
    <row r="51" spans="1:22" x14ac:dyDescent="0.2">
      <c r="A51" s="1" t="s">
        <v>50</v>
      </c>
      <c r="B51" s="1" t="s">
        <v>24</v>
      </c>
      <c r="C51">
        <v>20</v>
      </c>
      <c r="F51" s="4" t="s">
        <v>47</v>
      </c>
      <c r="G51" s="20">
        <v>106</v>
      </c>
      <c r="H51" s="20">
        <v>0</v>
      </c>
      <c r="I51" s="20">
        <v>5</v>
      </c>
      <c r="J51" s="20">
        <v>33</v>
      </c>
      <c r="K51" s="20">
        <v>39</v>
      </c>
      <c r="L51" s="20">
        <v>211</v>
      </c>
      <c r="P51" s="4" t="s">
        <v>47</v>
      </c>
      <c r="Q51">
        <v>106</v>
      </c>
      <c r="R51">
        <v>0</v>
      </c>
      <c r="S51">
        <v>5</v>
      </c>
      <c r="T51">
        <v>33</v>
      </c>
      <c r="U51">
        <v>39</v>
      </c>
      <c r="V51">
        <v>211</v>
      </c>
    </row>
    <row r="52" spans="1:22" x14ac:dyDescent="0.2">
      <c r="A52" s="1" t="s">
        <v>50</v>
      </c>
      <c r="B52" s="1" t="s">
        <v>27</v>
      </c>
      <c r="C52">
        <v>24</v>
      </c>
      <c r="F52" s="4" t="s">
        <v>48</v>
      </c>
      <c r="G52" s="20">
        <v>253</v>
      </c>
      <c r="H52" s="20">
        <v>1</v>
      </c>
      <c r="I52" s="20">
        <v>5</v>
      </c>
      <c r="J52" s="20">
        <v>121</v>
      </c>
      <c r="K52" s="20">
        <v>53</v>
      </c>
      <c r="L52" s="20">
        <v>729</v>
      </c>
      <c r="P52" s="4" t="s">
        <v>48</v>
      </c>
      <c r="Q52">
        <v>253</v>
      </c>
      <c r="R52">
        <v>1</v>
      </c>
      <c r="S52">
        <v>5</v>
      </c>
      <c r="T52">
        <v>121</v>
      </c>
      <c r="U52">
        <v>53</v>
      </c>
      <c r="V52">
        <v>729</v>
      </c>
    </row>
    <row r="53" spans="1:22" x14ac:dyDescent="0.2">
      <c r="A53" s="1" t="s">
        <v>50</v>
      </c>
      <c r="B53" s="1" t="s">
        <v>25</v>
      </c>
      <c r="C53">
        <v>3</v>
      </c>
      <c r="F53" s="4" t="s">
        <v>49</v>
      </c>
      <c r="G53" s="20">
        <v>19</v>
      </c>
      <c r="H53" s="20">
        <v>0</v>
      </c>
      <c r="I53" s="20">
        <v>12</v>
      </c>
      <c r="J53" s="20">
        <v>38</v>
      </c>
      <c r="K53" s="20">
        <v>47</v>
      </c>
      <c r="L53" s="20">
        <v>129</v>
      </c>
      <c r="P53" s="4" t="s">
        <v>49</v>
      </c>
      <c r="Q53">
        <v>19</v>
      </c>
      <c r="R53">
        <v>0</v>
      </c>
      <c r="S53">
        <v>12</v>
      </c>
      <c r="T53">
        <v>38</v>
      </c>
      <c r="U53">
        <v>47</v>
      </c>
      <c r="V53">
        <v>129</v>
      </c>
    </row>
    <row r="54" spans="1:22" x14ac:dyDescent="0.2">
      <c r="A54" s="1" t="s">
        <v>50</v>
      </c>
      <c r="B54" s="1" t="s">
        <v>26</v>
      </c>
      <c r="C54">
        <v>68</v>
      </c>
      <c r="F54" s="4" t="s">
        <v>50</v>
      </c>
      <c r="G54" s="20">
        <v>87</v>
      </c>
      <c r="H54" s="20">
        <v>11</v>
      </c>
      <c r="I54" s="20">
        <v>19</v>
      </c>
      <c r="J54" s="20">
        <v>78</v>
      </c>
      <c r="K54" s="20">
        <v>66</v>
      </c>
      <c r="L54" s="20">
        <v>438</v>
      </c>
      <c r="P54" s="4" t="s">
        <v>50</v>
      </c>
      <c r="Q54">
        <v>87</v>
      </c>
      <c r="R54">
        <v>11</v>
      </c>
      <c r="S54">
        <v>19</v>
      </c>
      <c r="T54">
        <v>78</v>
      </c>
      <c r="U54">
        <v>66</v>
      </c>
      <c r="V54">
        <v>438</v>
      </c>
    </row>
    <row r="55" spans="1:22" x14ac:dyDescent="0.2">
      <c r="A55" s="1" t="s">
        <v>50</v>
      </c>
      <c r="B55" s="1" t="s">
        <v>28</v>
      </c>
      <c r="C55">
        <v>616</v>
      </c>
      <c r="F55" s="4" t="s">
        <v>51</v>
      </c>
      <c r="G55" s="20">
        <v>241</v>
      </c>
      <c r="H55" s="20">
        <v>0</v>
      </c>
      <c r="I55" s="20">
        <v>24</v>
      </c>
      <c r="J55" s="20">
        <v>102</v>
      </c>
      <c r="K55" s="20">
        <v>82</v>
      </c>
      <c r="L55" s="20">
        <v>786</v>
      </c>
      <c r="P55" s="4" t="s">
        <v>51</v>
      </c>
      <c r="Q55">
        <v>241</v>
      </c>
      <c r="R55">
        <v>0</v>
      </c>
      <c r="S55">
        <v>24</v>
      </c>
      <c r="T55">
        <v>102</v>
      </c>
      <c r="U55">
        <v>82</v>
      </c>
      <c r="V55">
        <v>786</v>
      </c>
    </row>
    <row r="56" spans="1:22" x14ac:dyDescent="0.2">
      <c r="A56" s="1" t="s">
        <v>51</v>
      </c>
      <c r="B56" s="1" t="s">
        <v>22</v>
      </c>
      <c r="C56">
        <v>234</v>
      </c>
      <c r="F56" s="4"/>
    </row>
    <row r="57" spans="1:22" x14ac:dyDescent="0.2">
      <c r="A57" s="1" t="s">
        <v>51</v>
      </c>
      <c r="B57" s="1" t="s">
        <v>24</v>
      </c>
      <c r="C57">
        <v>23</v>
      </c>
    </row>
    <row r="58" spans="1:22" x14ac:dyDescent="0.2">
      <c r="A58" s="1" t="s">
        <v>51</v>
      </c>
      <c r="B58" s="1" t="s">
        <v>27</v>
      </c>
      <c r="C58">
        <v>17</v>
      </c>
    </row>
    <row r="59" spans="1:22" x14ac:dyDescent="0.2">
      <c r="A59" s="1" t="s">
        <v>51</v>
      </c>
      <c r="B59" s="1" t="s">
        <v>25</v>
      </c>
      <c r="C59">
        <v>9</v>
      </c>
    </row>
    <row r="60" spans="1:22" x14ac:dyDescent="0.2">
      <c r="A60" s="1" t="s">
        <v>51</v>
      </c>
      <c r="B60" s="1" t="s">
        <v>26</v>
      </c>
      <c r="C60">
        <v>130</v>
      </c>
    </row>
    <row r="61" spans="1:22" x14ac:dyDescent="0.2">
      <c r="A61" s="1" t="s">
        <v>51</v>
      </c>
      <c r="B61" s="1" t="s">
        <v>28</v>
      </c>
      <c r="C61">
        <v>886</v>
      </c>
    </row>
    <row r="62" spans="1:22" x14ac:dyDescent="0.2">
      <c r="A62" s="1" t="s">
        <v>49</v>
      </c>
      <c r="B62" s="1" t="s">
        <v>22</v>
      </c>
      <c r="C62">
        <v>3</v>
      </c>
    </row>
    <row r="63" spans="1:22" x14ac:dyDescent="0.2">
      <c r="A63" s="1" t="s">
        <v>49</v>
      </c>
      <c r="B63" s="1" t="s">
        <v>24</v>
      </c>
      <c r="C63">
        <v>27</v>
      </c>
    </row>
    <row r="64" spans="1:22" x14ac:dyDescent="0.2">
      <c r="A64" s="1" t="s">
        <v>49</v>
      </c>
      <c r="B64" s="1" t="s">
        <v>27</v>
      </c>
      <c r="C64">
        <v>27</v>
      </c>
    </row>
    <row r="65" spans="1:3" x14ac:dyDescent="0.2">
      <c r="A65" s="1" t="s">
        <v>49</v>
      </c>
      <c r="B65" s="1" t="s">
        <v>25</v>
      </c>
      <c r="C65">
        <v>2</v>
      </c>
    </row>
    <row r="66" spans="1:3" x14ac:dyDescent="0.2">
      <c r="A66" s="1" t="s">
        <v>49</v>
      </c>
      <c r="B66" s="1" t="s">
        <v>26</v>
      </c>
      <c r="C66">
        <v>22</v>
      </c>
    </row>
    <row r="67" spans="1:3" x14ac:dyDescent="0.2">
      <c r="A67" s="1" t="s">
        <v>49</v>
      </c>
      <c r="B67" s="1" t="s">
        <v>28</v>
      </c>
      <c r="C67">
        <v>111</v>
      </c>
    </row>
    <row r="68" spans="1:3" x14ac:dyDescent="0.2">
      <c r="A68" s="1" t="s">
        <v>47</v>
      </c>
      <c r="B68" s="1" t="s">
        <v>22</v>
      </c>
      <c r="C68">
        <v>82</v>
      </c>
    </row>
    <row r="69" spans="1:3" x14ac:dyDescent="0.2">
      <c r="A69" s="1" t="s">
        <v>47</v>
      </c>
      <c r="B69" s="1" t="s">
        <v>24</v>
      </c>
      <c r="C69">
        <v>7</v>
      </c>
    </row>
    <row r="70" spans="1:3" x14ac:dyDescent="0.2">
      <c r="A70" s="1" t="s">
        <v>47</v>
      </c>
      <c r="B70" s="1" t="s">
        <v>27</v>
      </c>
      <c r="C70">
        <v>7</v>
      </c>
    </row>
    <row r="71" spans="1:3" x14ac:dyDescent="0.2">
      <c r="A71" s="1" t="s">
        <v>47</v>
      </c>
      <c r="B71" s="1" t="s">
        <v>26</v>
      </c>
      <c r="C71">
        <v>54</v>
      </c>
    </row>
    <row r="72" spans="1:3" x14ac:dyDescent="0.2">
      <c r="A72" s="1" t="s">
        <v>47</v>
      </c>
      <c r="B72" s="1" t="s">
        <v>28</v>
      </c>
      <c r="C72">
        <v>328</v>
      </c>
    </row>
    <row r="73" spans="1:3" x14ac:dyDescent="0.2">
      <c r="A73" s="1" t="s">
        <v>48</v>
      </c>
      <c r="B73" s="1" t="s">
        <v>22</v>
      </c>
      <c r="C73">
        <v>166</v>
      </c>
    </row>
    <row r="74" spans="1:3" x14ac:dyDescent="0.2">
      <c r="A74" s="1" t="s">
        <v>48</v>
      </c>
      <c r="B74" s="1" t="s">
        <v>24</v>
      </c>
      <c r="C74">
        <v>6</v>
      </c>
    </row>
    <row r="75" spans="1:3" x14ac:dyDescent="0.2">
      <c r="A75" s="1" t="s">
        <v>48</v>
      </c>
      <c r="B75" s="1" t="s">
        <v>27</v>
      </c>
      <c r="C75">
        <v>59</v>
      </c>
    </row>
    <row r="76" spans="1:3" x14ac:dyDescent="0.2">
      <c r="A76" s="1" t="s">
        <v>48</v>
      </c>
      <c r="B76" s="1" t="s">
        <v>26</v>
      </c>
      <c r="C76">
        <v>155</v>
      </c>
    </row>
    <row r="77" spans="1:3" x14ac:dyDescent="0.2">
      <c r="A77" s="1" t="s">
        <v>48</v>
      </c>
      <c r="B77" s="1" t="s">
        <v>28</v>
      </c>
      <c r="C77">
        <v>918</v>
      </c>
    </row>
    <row r="78" spans="1:3" x14ac:dyDescent="0.2">
      <c r="A78" s="1" t="s">
        <v>46</v>
      </c>
      <c r="B78" s="1" t="s">
        <v>22</v>
      </c>
      <c r="C78">
        <v>22</v>
      </c>
    </row>
    <row r="79" spans="1:3" x14ac:dyDescent="0.2">
      <c r="A79" s="1" t="s">
        <v>46</v>
      </c>
      <c r="B79" s="1" t="s">
        <v>24</v>
      </c>
      <c r="C79">
        <v>76</v>
      </c>
    </row>
    <row r="80" spans="1:3" x14ac:dyDescent="0.2">
      <c r="A80" s="1" t="s">
        <v>46</v>
      </c>
      <c r="B80" s="1" t="s">
        <v>27</v>
      </c>
      <c r="C80">
        <v>22</v>
      </c>
    </row>
    <row r="81" spans="1:3" x14ac:dyDescent="0.2">
      <c r="A81" s="1" t="s">
        <v>46</v>
      </c>
      <c r="B81" s="1" t="s">
        <v>26</v>
      </c>
      <c r="C81">
        <v>28</v>
      </c>
    </row>
    <row r="82" spans="1:3" x14ac:dyDescent="0.2">
      <c r="A82" s="1" t="s">
        <v>46</v>
      </c>
      <c r="B82" s="1" t="s">
        <v>28</v>
      </c>
      <c r="C82">
        <v>159</v>
      </c>
    </row>
    <row r="83" spans="1:3" x14ac:dyDescent="0.2">
      <c r="A83" s="1" t="s">
        <v>44</v>
      </c>
      <c r="B83" s="1" t="s">
        <v>22</v>
      </c>
      <c r="C83">
        <v>47</v>
      </c>
    </row>
    <row r="84" spans="1:3" x14ac:dyDescent="0.2">
      <c r="A84" s="1" t="s">
        <v>44</v>
      </c>
      <c r="B84" s="1" t="s">
        <v>24</v>
      </c>
      <c r="C84">
        <v>27</v>
      </c>
    </row>
    <row r="85" spans="1:3" x14ac:dyDescent="0.2">
      <c r="A85" s="1" t="s">
        <v>44</v>
      </c>
      <c r="B85" s="1" t="s">
        <v>27</v>
      </c>
      <c r="C85">
        <v>40</v>
      </c>
    </row>
    <row r="86" spans="1:3" x14ac:dyDescent="0.2">
      <c r="A86" s="1" t="s">
        <v>44</v>
      </c>
      <c r="B86" s="1" t="s">
        <v>25</v>
      </c>
      <c r="C86">
        <v>7</v>
      </c>
    </row>
    <row r="87" spans="1:3" x14ac:dyDescent="0.2">
      <c r="A87" s="1" t="s">
        <v>44</v>
      </c>
      <c r="B87" s="1" t="s">
        <v>26</v>
      </c>
      <c r="C87">
        <v>53</v>
      </c>
    </row>
    <row r="88" spans="1:3" x14ac:dyDescent="0.2">
      <c r="A88" s="1" t="s">
        <v>44</v>
      </c>
      <c r="B88" s="1" t="s">
        <v>28</v>
      </c>
      <c r="C88">
        <v>363</v>
      </c>
    </row>
    <row r="89" spans="1:3" x14ac:dyDescent="0.2">
      <c r="A89" s="1" t="s">
        <v>45</v>
      </c>
      <c r="B89" s="1" t="s">
        <v>22</v>
      </c>
      <c r="C89">
        <v>176</v>
      </c>
    </row>
    <row r="90" spans="1:3" x14ac:dyDescent="0.2">
      <c r="A90" s="1" t="s">
        <v>45</v>
      </c>
      <c r="B90" s="1" t="s">
        <v>24</v>
      </c>
      <c r="C90">
        <v>31</v>
      </c>
    </row>
    <row r="91" spans="1:3" x14ac:dyDescent="0.2">
      <c r="A91" s="1" t="s">
        <v>45</v>
      </c>
      <c r="B91" s="1" t="s">
        <v>27</v>
      </c>
      <c r="C91">
        <v>80</v>
      </c>
    </row>
    <row r="92" spans="1:3" x14ac:dyDescent="0.2">
      <c r="A92" s="1" t="s">
        <v>45</v>
      </c>
      <c r="B92" s="1" t="s">
        <v>25</v>
      </c>
      <c r="C92">
        <v>92</v>
      </c>
    </row>
    <row r="93" spans="1:3" x14ac:dyDescent="0.2">
      <c r="A93" s="1" t="s">
        <v>45</v>
      </c>
      <c r="B93" s="1" t="s">
        <v>26</v>
      </c>
      <c r="C93">
        <v>165</v>
      </c>
    </row>
    <row r="94" spans="1:3" x14ac:dyDescent="0.2">
      <c r="A94" s="1" t="s">
        <v>45</v>
      </c>
      <c r="B94" s="1" t="s">
        <v>28</v>
      </c>
      <c r="C94">
        <v>1229</v>
      </c>
    </row>
    <row r="95" spans="1:3" x14ac:dyDescent="0.2">
      <c r="A95" s="1" t="s">
        <v>43</v>
      </c>
      <c r="B95" s="1" t="s">
        <v>22</v>
      </c>
      <c r="C95">
        <v>28</v>
      </c>
    </row>
    <row r="96" spans="1:3" x14ac:dyDescent="0.2">
      <c r="A96" s="1" t="s">
        <v>43</v>
      </c>
      <c r="B96" s="1" t="s">
        <v>24</v>
      </c>
      <c r="C96">
        <v>30</v>
      </c>
    </row>
    <row r="97" spans="1:3" x14ac:dyDescent="0.2">
      <c r="A97" s="1" t="s">
        <v>43</v>
      </c>
      <c r="B97" s="1" t="s">
        <v>27</v>
      </c>
      <c r="C97">
        <v>82</v>
      </c>
    </row>
    <row r="98" spans="1:3" x14ac:dyDescent="0.2">
      <c r="A98" s="1" t="s">
        <v>43</v>
      </c>
      <c r="B98" s="1" t="s">
        <v>25</v>
      </c>
      <c r="C98">
        <v>15</v>
      </c>
    </row>
    <row r="99" spans="1:3" x14ac:dyDescent="0.2">
      <c r="A99" s="1" t="s">
        <v>43</v>
      </c>
      <c r="B99" s="1" t="s">
        <v>26</v>
      </c>
      <c r="C99">
        <v>17</v>
      </c>
    </row>
    <row r="100" spans="1:3" x14ac:dyDescent="0.2">
      <c r="A100" s="1" t="s">
        <v>43</v>
      </c>
      <c r="B100" s="1" t="s">
        <v>28</v>
      </c>
      <c r="C100">
        <v>195</v>
      </c>
    </row>
    <row r="101" spans="1:3" x14ac:dyDescent="0.2">
      <c r="A101" s="1" t="s">
        <v>36</v>
      </c>
      <c r="B101" s="1" t="s">
        <v>22</v>
      </c>
      <c r="C101">
        <v>44</v>
      </c>
    </row>
    <row r="102" spans="1:3" x14ac:dyDescent="0.2">
      <c r="A102" s="1" t="s">
        <v>36</v>
      </c>
      <c r="B102" s="1" t="s">
        <v>24</v>
      </c>
      <c r="C102">
        <v>18</v>
      </c>
    </row>
    <row r="103" spans="1:3" x14ac:dyDescent="0.2">
      <c r="A103" s="1" t="s">
        <v>36</v>
      </c>
      <c r="B103" s="1" t="s">
        <v>27</v>
      </c>
      <c r="C103">
        <v>34</v>
      </c>
    </row>
    <row r="104" spans="1:3" x14ac:dyDescent="0.2">
      <c r="A104" s="1" t="s">
        <v>36</v>
      </c>
      <c r="B104" s="1" t="s">
        <v>26</v>
      </c>
      <c r="C104">
        <v>87</v>
      </c>
    </row>
    <row r="105" spans="1:3" x14ac:dyDescent="0.2">
      <c r="A105" s="1" t="s">
        <v>36</v>
      </c>
      <c r="B105" s="1" t="s">
        <v>28</v>
      </c>
      <c r="C105">
        <v>201</v>
      </c>
    </row>
    <row r="106" spans="1:3" x14ac:dyDescent="0.2">
      <c r="A106" s="1" t="s">
        <v>38</v>
      </c>
      <c r="B106" s="1" t="s">
        <v>22</v>
      </c>
      <c r="C106">
        <v>38</v>
      </c>
    </row>
    <row r="107" spans="1:3" x14ac:dyDescent="0.2">
      <c r="A107" s="1" t="s">
        <v>38</v>
      </c>
      <c r="B107" s="1" t="s">
        <v>24</v>
      </c>
      <c r="C107">
        <v>2</v>
      </c>
    </row>
    <row r="108" spans="1:3" x14ac:dyDescent="0.2">
      <c r="A108" s="1" t="s">
        <v>38</v>
      </c>
      <c r="B108" s="1" t="s">
        <v>28</v>
      </c>
      <c r="C108">
        <v>94</v>
      </c>
    </row>
    <row r="109" spans="1:3" x14ac:dyDescent="0.2">
      <c r="A109" s="1" t="s">
        <v>39</v>
      </c>
      <c r="B109" s="1" t="s">
        <v>22</v>
      </c>
      <c r="C109">
        <v>156</v>
      </c>
    </row>
    <row r="110" spans="1:3" x14ac:dyDescent="0.2">
      <c r="A110" s="1" t="s">
        <v>39</v>
      </c>
      <c r="B110" s="1" t="s">
        <v>24</v>
      </c>
      <c r="C110">
        <v>60</v>
      </c>
    </row>
    <row r="111" spans="1:3" x14ac:dyDescent="0.2">
      <c r="A111" s="1" t="s">
        <v>39</v>
      </c>
      <c r="B111" s="1" t="s">
        <v>27</v>
      </c>
      <c r="C111">
        <v>124</v>
      </c>
    </row>
    <row r="112" spans="1:3" x14ac:dyDescent="0.2">
      <c r="A112" s="1" t="s">
        <v>39</v>
      </c>
      <c r="B112" s="1" t="s">
        <v>28</v>
      </c>
      <c r="C112">
        <v>856</v>
      </c>
    </row>
    <row r="113" spans="1:3" x14ac:dyDescent="0.2">
      <c r="A113" s="1" t="s">
        <v>37</v>
      </c>
      <c r="B113" s="1" t="s">
        <v>24</v>
      </c>
      <c r="C113">
        <v>21</v>
      </c>
    </row>
    <row r="114" spans="1:3" x14ac:dyDescent="0.2">
      <c r="A114" s="1" t="s">
        <v>37</v>
      </c>
      <c r="B114" s="1" t="s">
        <v>27</v>
      </c>
      <c r="C114">
        <v>49</v>
      </c>
    </row>
    <row r="115" spans="1:3" x14ac:dyDescent="0.2">
      <c r="A115" s="1" t="s">
        <v>37</v>
      </c>
      <c r="B115" s="1" t="s">
        <v>25</v>
      </c>
      <c r="C115">
        <v>1</v>
      </c>
    </row>
    <row r="116" spans="1:3" x14ac:dyDescent="0.2">
      <c r="A116" s="1" t="s">
        <v>37</v>
      </c>
      <c r="B116" s="1" t="s">
        <v>28</v>
      </c>
      <c r="C116">
        <v>39</v>
      </c>
    </row>
    <row r="117" spans="1:3" x14ac:dyDescent="0.2">
      <c r="A117" s="1" t="s">
        <v>42</v>
      </c>
      <c r="B117" s="1" t="s">
        <v>22</v>
      </c>
      <c r="C117">
        <v>107</v>
      </c>
    </row>
    <row r="118" spans="1:3" x14ac:dyDescent="0.2">
      <c r="A118" s="1" t="s">
        <v>42</v>
      </c>
      <c r="B118" s="1" t="s">
        <v>24</v>
      </c>
      <c r="C118">
        <v>40</v>
      </c>
    </row>
    <row r="119" spans="1:3" x14ac:dyDescent="0.2">
      <c r="A119" s="1" t="s">
        <v>42</v>
      </c>
      <c r="B119" s="1" t="s">
        <v>27</v>
      </c>
      <c r="C119">
        <v>171</v>
      </c>
    </row>
    <row r="120" spans="1:3" x14ac:dyDescent="0.2">
      <c r="A120" s="1" t="s">
        <v>42</v>
      </c>
      <c r="B120" s="1" t="s">
        <v>25</v>
      </c>
      <c r="C120">
        <v>1</v>
      </c>
    </row>
    <row r="121" spans="1:3" x14ac:dyDescent="0.2">
      <c r="A121" s="1" t="s">
        <v>42</v>
      </c>
      <c r="B121" s="1" t="s">
        <v>26</v>
      </c>
      <c r="C121">
        <v>118</v>
      </c>
    </row>
    <row r="122" spans="1:3" x14ac:dyDescent="0.2">
      <c r="A122" s="1" t="s">
        <v>42</v>
      </c>
      <c r="B122" s="1" t="s">
        <v>28</v>
      </c>
      <c r="C122">
        <v>886</v>
      </c>
    </row>
    <row r="123" spans="1:3" x14ac:dyDescent="0.2">
      <c r="A123" s="1" t="s">
        <v>40</v>
      </c>
      <c r="B123" s="1" t="s">
        <v>22</v>
      </c>
      <c r="C123">
        <v>16</v>
      </c>
    </row>
    <row r="124" spans="1:3" x14ac:dyDescent="0.2">
      <c r="A124" s="1" t="s">
        <v>40</v>
      </c>
      <c r="B124" s="1" t="s">
        <v>24</v>
      </c>
      <c r="C124">
        <v>1</v>
      </c>
    </row>
    <row r="125" spans="1:3" x14ac:dyDescent="0.2">
      <c r="A125" s="1" t="s">
        <v>40</v>
      </c>
      <c r="B125" s="1" t="s">
        <v>27</v>
      </c>
      <c r="C125">
        <v>37</v>
      </c>
    </row>
    <row r="126" spans="1:3" x14ac:dyDescent="0.2">
      <c r="A126" s="1" t="s">
        <v>40</v>
      </c>
      <c r="B126" s="1" t="s">
        <v>25</v>
      </c>
      <c r="C126">
        <v>1</v>
      </c>
    </row>
    <row r="127" spans="1:3" x14ac:dyDescent="0.2">
      <c r="A127" s="1" t="s">
        <v>40</v>
      </c>
      <c r="B127" s="1" t="s">
        <v>26</v>
      </c>
      <c r="C127">
        <v>11</v>
      </c>
    </row>
    <row r="128" spans="1:3" x14ac:dyDescent="0.2">
      <c r="A128" s="1" t="s">
        <v>40</v>
      </c>
      <c r="B128" s="1" t="s">
        <v>28</v>
      </c>
      <c r="C128">
        <v>101</v>
      </c>
    </row>
    <row r="129" spans="1:3" x14ac:dyDescent="0.2">
      <c r="A129" t="s">
        <v>41</v>
      </c>
      <c r="B129" t="s">
        <v>22</v>
      </c>
      <c r="C129">
        <v>92</v>
      </c>
    </row>
    <row r="130" spans="1:3" x14ac:dyDescent="0.2">
      <c r="A130" t="s">
        <v>41</v>
      </c>
      <c r="B130" t="s">
        <v>24</v>
      </c>
      <c r="C130">
        <v>3</v>
      </c>
    </row>
    <row r="131" spans="1:3" x14ac:dyDescent="0.2">
      <c r="A131" s="1" t="s">
        <v>41</v>
      </c>
      <c r="B131" s="1" t="s">
        <v>27</v>
      </c>
      <c r="C131">
        <v>13</v>
      </c>
    </row>
    <row r="132" spans="1:3" x14ac:dyDescent="0.2">
      <c r="A132" s="1" t="s">
        <v>41</v>
      </c>
      <c r="B132" s="1" t="s">
        <v>26</v>
      </c>
      <c r="C132">
        <v>34</v>
      </c>
    </row>
    <row r="133" spans="1:3" x14ac:dyDescent="0.2">
      <c r="A133" s="1" t="s">
        <v>41</v>
      </c>
      <c r="B133" s="1" t="s">
        <v>28</v>
      </c>
      <c r="C133">
        <v>162</v>
      </c>
    </row>
    <row r="134" spans="1:3" x14ac:dyDescent="0.2">
      <c r="A134" s="1"/>
      <c r="B134" s="1"/>
    </row>
    <row r="135" spans="1:3" x14ac:dyDescent="0.2">
      <c r="A135" s="1"/>
      <c r="B135" s="1"/>
    </row>
    <row r="136" spans="1:3" x14ac:dyDescent="0.2">
      <c r="A136" s="1"/>
      <c r="B136" s="1"/>
    </row>
    <row r="137" spans="1:3" x14ac:dyDescent="0.2">
      <c r="A137" s="1"/>
      <c r="B137" s="1"/>
    </row>
    <row r="138" spans="1:3" x14ac:dyDescent="0.2">
      <c r="A138" s="1"/>
      <c r="B138" s="1"/>
    </row>
    <row r="139" spans="1:3" x14ac:dyDescent="0.2">
      <c r="B139" s="1"/>
    </row>
    <row r="140" spans="1:3" x14ac:dyDescent="0.2">
      <c r="A140" s="1"/>
      <c r="B140" s="1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workbookViewId="0">
      <selection activeCell="H14" sqref="H14"/>
    </sheetView>
  </sheetViews>
  <sheetFormatPr defaultRowHeight="12.75" x14ac:dyDescent="0.2"/>
  <cols>
    <col min="1" max="1" width="9.140625" style="12" customWidth="1"/>
    <col min="2" max="2" width="13.5703125" style="12" customWidth="1"/>
    <col min="3" max="3" width="16.7109375" style="22" customWidth="1"/>
    <col min="5" max="5" width="9.140625" style="12" customWidth="1"/>
    <col min="6" max="6" width="13.42578125" style="12" customWidth="1"/>
    <col min="7" max="7" width="16.85546875" style="22" customWidth="1"/>
    <col min="11" max="11" width="23" style="12" customWidth="1"/>
    <col min="12" max="12" width="15.28515625" style="12" customWidth="1"/>
    <col min="14" max="14" width="14.85546875" style="12" customWidth="1"/>
    <col min="15" max="15" width="20.28515625" style="12" customWidth="1"/>
  </cols>
  <sheetData>
    <row r="1" spans="1:15" ht="16.5" customHeight="1" x14ac:dyDescent="0.35">
      <c r="A1" s="6" t="s">
        <v>19</v>
      </c>
      <c r="B1" s="6" t="s">
        <v>53</v>
      </c>
      <c r="C1" s="21" t="s">
        <v>54</v>
      </c>
      <c r="D1" s="7"/>
      <c r="E1" s="6" t="s">
        <v>19</v>
      </c>
      <c r="F1" s="6" t="s">
        <v>53</v>
      </c>
      <c r="G1" s="21" t="s">
        <v>55</v>
      </c>
      <c r="I1" s="7"/>
      <c r="J1" s="8" t="s">
        <v>19</v>
      </c>
      <c r="K1" s="8" t="s">
        <v>53</v>
      </c>
      <c r="L1" s="17" t="s">
        <v>54</v>
      </c>
      <c r="M1" s="8" t="s">
        <v>19</v>
      </c>
      <c r="N1" s="8" t="s">
        <v>19</v>
      </c>
      <c r="O1" s="18" t="s">
        <v>55</v>
      </c>
    </row>
    <row r="2" spans="1:15" ht="16.5" customHeight="1" x14ac:dyDescent="0.35">
      <c r="A2" s="19" t="s">
        <v>28</v>
      </c>
      <c r="B2" s="12" t="s">
        <v>56</v>
      </c>
      <c r="C2" s="10">
        <v>3012.3</v>
      </c>
      <c r="D2" s="5"/>
      <c r="E2" s="19" t="s">
        <v>28</v>
      </c>
      <c r="F2" s="12" t="s">
        <v>56</v>
      </c>
      <c r="G2" s="10">
        <v>75746</v>
      </c>
      <c r="J2" t="s">
        <v>57</v>
      </c>
      <c r="K2" t="s">
        <v>58</v>
      </c>
      <c r="L2">
        <v>155.19999999999999</v>
      </c>
      <c r="M2" t="s">
        <v>57</v>
      </c>
      <c r="N2" t="s">
        <v>58</v>
      </c>
      <c r="O2">
        <v>100</v>
      </c>
    </row>
    <row r="3" spans="1:15" ht="16.5" customHeight="1" x14ac:dyDescent="0.35">
      <c r="A3" s="19"/>
      <c r="B3" s="12" t="s">
        <v>59</v>
      </c>
      <c r="C3" s="10">
        <v>971.6</v>
      </c>
      <c r="D3" s="5"/>
      <c r="E3" s="19"/>
      <c r="F3" s="12" t="s">
        <v>59</v>
      </c>
      <c r="G3" s="10">
        <v>14547</v>
      </c>
      <c r="J3" t="s">
        <v>22</v>
      </c>
      <c r="K3" t="s">
        <v>60</v>
      </c>
      <c r="L3">
        <v>3054.2</v>
      </c>
      <c r="M3" t="s">
        <v>22</v>
      </c>
      <c r="N3" t="s">
        <v>60</v>
      </c>
      <c r="O3">
        <v>9225</v>
      </c>
    </row>
    <row r="4" spans="1:15" ht="16.5" customHeight="1" x14ac:dyDescent="0.35">
      <c r="A4" s="19"/>
      <c r="B4" s="12" t="s">
        <v>61</v>
      </c>
      <c r="C4" s="10">
        <v>898.8</v>
      </c>
      <c r="D4" s="5"/>
      <c r="E4" s="19"/>
      <c r="F4" s="12" t="s">
        <v>61</v>
      </c>
      <c r="G4" s="10">
        <v>11842</v>
      </c>
      <c r="J4" t="s">
        <v>24</v>
      </c>
      <c r="K4" t="s">
        <v>62</v>
      </c>
      <c r="L4">
        <v>11358.9</v>
      </c>
      <c r="M4" t="s">
        <v>24</v>
      </c>
      <c r="N4" t="s">
        <v>56</v>
      </c>
      <c r="O4">
        <v>1270</v>
      </c>
    </row>
    <row r="5" spans="1:15" ht="16.5" customHeight="1" x14ac:dyDescent="0.35">
      <c r="A5" s="19"/>
      <c r="B5" s="12" t="s">
        <v>63</v>
      </c>
      <c r="C5" s="10">
        <v>623.6</v>
      </c>
      <c r="D5" s="5"/>
      <c r="E5" s="19"/>
      <c r="F5" s="12" t="s">
        <v>63</v>
      </c>
      <c r="G5" s="10">
        <v>6750</v>
      </c>
      <c r="J5" t="s">
        <v>24</v>
      </c>
      <c r="K5" t="s">
        <v>56</v>
      </c>
      <c r="L5">
        <v>3043.7</v>
      </c>
      <c r="M5" t="s">
        <v>24</v>
      </c>
      <c r="N5" t="s">
        <v>65</v>
      </c>
      <c r="O5">
        <v>230</v>
      </c>
    </row>
    <row r="6" spans="1:15" ht="16.5" customHeight="1" x14ac:dyDescent="0.2">
      <c r="A6" s="19"/>
      <c r="B6" s="12" t="s">
        <v>66</v>
      </c>
      <c r="C6" s="10">
        <v>27.9</v>
      </c>
      <c r="D6" s="12"/>
      <c r="E6" s="19"/>
      <c r="F6" s="12" t="s">
        <v>66</v>
      </c>
      <c r="G6" s="10">
        <v>731</v>
      </c>
      <c r="J6" t="s">
        <v>24</v>
      </c>
      <c r="K6" t="s">
        <v>67</v>
      </c>
      <c r="L6">
        <v>709.7</v>
      </c>
      <c r="M6" t="s">
        <v>24</v>
      </c>
      <c r="N6" t="s">
        <v>68</v>
      </c>
      <c r="O6">
        <v>183</v>
      </c>
    </row>
    <row r="7" spans="1:15" ht="16.5" customHeight="1" x14ac:dyDescent="0.2">
      <c r="A7" s="19"/>
      <c r="B7" s="12" t="s">
        <v>64</v>
      </c>
      <c r="C7" s="10">
        <v>4.5999999999999996</v>
      </c>
      <c r="D7" s="12"/>
      <c r="E7" s="19"/>
      <c r="F7" s="12" t="s">
        <v>64</v>
      </c>
      <c r="G7" s="10">
        <v>72</v>
      </c>
      <c r="J7" t="s">
        <v>24</v>
      </c>
      <c r="K7" t="s">
        <v>68</v>
      </c>
      <c r="L7">
        <v>267.5</v>
      </c>
      <c r="M7" t="s">
        <v>24</v>
      </c>
      <c r="N7" t="s">
        <v>69</v>
      </c>
      <c r="O7">
        <v>71</v>
      </c>
    </row>
    <row r="8" spans="1:15" ht="16.5" customHeight="1" x14ac:dyDescent="0.2">
      <c r="A8" s="19"/>
      <c r="B8" s="12" t="s">
        <v>70</v>
      </c>
      <c r="C8" s="10">
        <v>3.5</v>
      </c>
      <c r="D8" s="12"/>
      <c r="E8" s="19"/>
      <c r="F8" s="12" t="s">
        <v>70</v>
      </c>
      <c r="G8" s="10">
        <v>19</v>
      </c>
      <c r="J8" t="s">
        <v>24</v>
      </c>
      <c r="K8" t="s">
        <v>69</v>
      </c>
      <c r="L8">
        <v>88.4</v>
      </c>
      <c r="M8" t="s">
        <v>24</v>
      </c>
      <c r="N8" t="s">
        <v>71</v>
      </c>
      <c r="O8">
        <v>0</v>
      </c>
    </row>
    <row r="9" spans="1:15" ht="16.5" customHeight="1" x14ac:dyDescent="0.2">
      <c r="A9" s="19"/>
      <c r="B9" s="12" t="s">
        <v>74</v>
      </c>
      <c r="C9" s="10">
        <v>1.7</v>
      </c>
      <c r="D9" s="12"/>
      <c r="E9" s="19"/>
      <c r="F9" s="12" t="s">
        <v>74</v>
      </c>
      <c r="G9" s="10">
        <v>17</v>
      </c>
      <c r="J9" t="s">
        <v>24</v>
      </c>
      <c r="K9" t="s">
        <v>73</v>
      </c>
      <c r="L9">
        <v>58.6</v>
      </c>
      <c r="M9" t="s">
        <v>24</v>
      </c>
      <c r="N9" t="s">
        <v>73</v>
      </c>
      <c r="O9">
        <v>0</v>
      </c>
    </row>
    <row r="10" spans="1:15" ht="16.5" customHeight="1" x14ac:dyDescent="0.2">
      <c r="A10" s="19"/>
      <c r="B10" s="12" t="s">
        <v>72</v>
      </c>
      <c r="C10" s="10">
        <v>0.8</v>
      </c>
      <c r="D10" s="12"/>
      <c r="E10" s="19"/>
      <c r="F10" s="12" t="s">
        <v>72</v>
      </c>
      <c r="G10" s="10">
        <v>3</v>
      </c>
      <c r="J10" t="s">
        <v>24</v>
      </c>
      <c r="K10" t="s">
        <v>71</v>
      </c>
      <c r="L10">
        <v>35</v>
      </c>
      <c r="M10" t="s">
        <v>24</v>
      </c>
      <c r="N10" t="s">
        <v>75</v>
      </c>
      <c r="O10">
        <v>0</v>
      </c>
    </row>
    <row r="11" spans="1:15" ht="16.5" customHeight="1" x14ac:dyDescent="0.2">
      <c r="A11" s="19"/>
      <c r="B11" s="12" t="s">
        <v>72</v>
      </c>
      <c r="C11" s="10">
        <v>2</v>
      </c>
      <c r="D11" s="12"/>
      <c r="E11" s="19"/>
      <c r="F11" s="12" t="s">
        <v>72</v>
      </c>
      <c r="G11" s="10">
        <v>9</v>
      </c>
      <c r="J11" t="s">
        <v>24</v>
      </c>
      <c r="K11" t="s">
        <v>65</v>
      </c>
      <c r="L11">
        <v>19.399999999999999</v>
      </c>
      <c r="M11" t="s">
        <v>24</v>
      </c>
      <c r="N11" t="s">
        <v>62</v>
      </c>
      <c r="O11">
        <v>0</v>
      </c>
    </row>
    <row r="12" spans="1:15" ht="16.5" customHeight="1" x14ac:dyDescent="0.2">
      <c r="A12" s="19"/>
      <c r="B12" s="12" t="s">
        <v>74</v>
      </c>
      <c r="C12" s="10">
        <v>1.6</v>
      </c>
      <c r="D12" s="12"/>
      <c r="E12" s="19"/>
      <c r="F12" s="12" t="s">
        <v>74</v>
      </c>
      <c r="G12" s="10">
        <v>8</v>
      </c>
      <c r="J12" t="s">
        <v>24</v>
      </c>
      <c r="K12" t="s">
        <v>75</v>
      </c>
      <c r="L12">
        <v>3.1</v>
      </c>
      <c r="M12" t="s">
        <v>24</v>
      </c>
      <c r="N12" t="s">
        <v>67</v>
      </c>
      <c r="O12">
        <v>0</v>
      </c>
    </row>
    <row r="13" spans="1:15" ht="16.5" customHeight="1" x14ac:dyDescent="0.35">
      <c r="A13" s="12" t="s">
        <v>27</v>
      </c>
      <c r="B13" s="12" t="s">
        <v>76</v>
      </c>
      <c r="C13" s="10">
        <v>208.3</v>
      </c>
      <c r="D13" s="5"/>
      <c r="E13" s="12" t="s">
        <v>27</v>
      </c>
      <c r="F13" s="12" t="s">
        <v>76</v>
      </c>
      <c r="G13" s="10">
        <v>18</v>
      </c>
      <c r="J13" t="s">
        <v>27</v>
      </c>
      <c r="K13" t="s">
        <v>76</v>
      </c>
      <c r="L13">
        <v>208.3</v>
      </c>
      <c r="M13" t="s">
        <v>27</v>
      </c>
      <c r="N13" t="s">
        <v>76</v>
      </c>
      <c r="O13">
        <v>18</v>
      </c>
    </row>
    <row r="14" spans="1:15" ht="16.5" customHeight="1" x14ac:dyDescent="0.2">
      <c r="A14" s="19" t="s">
        <v>77</v>
      </c>
      <c r="B14" s="12" t="s">
        <v>78</v>
      </c>
      <c r="C14" s="10">
        <v>2254.6</v>
      </c>
      <c r="D14" s="12"/>
      <c r="E14" s="19" t="s">
        <v>77</v>
      </c>
      <c r="F14" s="12" t="s">
        <v>78</v>
      </c>
      <c r="G14" s="10">
        <v>26</v>
      </c>
      <c r="J14" t="s">
        <v>25</v>
      </c>
      <c r="K14" t="s">
        <v>80</v>
      </c>
      <c r="L14">
        <v>79.3</v>
      </c>
      <c r="M14" t="s">
        <v>25</v>
      </c>
      <c r="N14" t="s">
        <v>80</v>
      </c>
      <c r="O14">
        <v>996</v>
      </c>
    </row>
    <row r="15" spans="1:15" ht="16.5" customHeight="1" x14ac:dyDescent="0.2">
      <c r="A15" s="19"/>
      <c r="B15" s="12" t="s">
        <v>78</v>
      </c>
      <c r="C15" s="10">
        <v>1033.5</v>
      </c>
      <c r="D15" s="12"/>
      <c r="E15" s="19"/>
      <c r="F15" s="12" t="s">
        <v>78</v>
      </c>
      <c r="G15" s="10">
        <v>33</v>
      </c>
      <c r="J15" t="s">
        <v>25</v>
      </c>
      <c r="K15" t="s">
        <v>81</v>
      </c>
      <c r="L15">
        <v>68.3</v>
      </c>
      <c r="M15" t="s">
        <v>25</v>
      </c>
      <c r="N15" t="s">
        <v>82</v>
      </c>
      <c r="O15">
        <v>128</v>
      </c>
    </row>
    <row r="16" spans="1:15" ht="16.5" customHeight="1" x14ac:dyDescent="0.35">
      <c r="A16" s="12" t="s">
        <v>26</v>
      </c>
      <c r="B16" s="12" t="s">
        <v>79</v>
      </c>
      <c r="C16" s="10">
        <v>708.6</v>
      </c>
      <c r="D16" s="5"/>
      <c r="E16" s="12" t="s">
        <v>26</v>
      </c>
      <c r="F16" s="12" t="s">
        <v>79</v>
      </c>
      <c r="G16" s="10">
        <v>8989</v>
      </c>
      <c r="J16" t="s">
        <v>25</v>
      </c>
      <c r="K16" t="s">
        <v>82</v>
      </c>
      <c r="L16">
        <v>14.2</v>
      </c>
      <c r="M16" t="s">
        <v>25</v>
      </c>
      <c r="N16" t="s">
        <v>81</v>
      </c>
      <c r="O16">
        <v>66</v>
      </c>
    </row>
    <row r="17" spans="1:15" ht="16.5" customHeight="1" x14ac:dyDescent="0.35">
      <c r="A17" s="19" t="s">
        <v>24</v>
      </c>
      <c r="B17" s="12" t="s">
        <v>62</v>
      </c>
      <c r="C17" s="10">
        <v>11358.9</v>
      </c>
      <c r="D17" s="5"/>
      <c r="E17" s="19" t="s">
        <v>24</v>
      </c>
      <c r="F17" s="12" t="s">
        <v>56</v>
      </c>
      <c r="G17" s="10">
        <v>1270</v>
      </c>
      <c r="J17" t="s">
        <v>25</v>
      </c>
      <c r="K17" t="s">
        <v>83</v>
      </c>
      <c r="L17">
        <v>4.2</v>
      </c>
      <c r="M17" t="s">
        <v>25</v>
      </c>
      <c r="N17" t="s">
        <v>83</v>
      </c>
      <c r="O17">
        <v>40</v>
      </c>
    </row>
    <row r="18" spans="1:15" ht="16.5" customHeight="1" x14ac:dyDescent="0.35">
      <c r="A18" s="19"/>
      <c r="B18" s="12" t="s">
        <v>56</v>
      </c>
      <c r="C18" s="10">
        <v>3043.7</v>
      </c>
      <c r="D18" s="5"/>
      <c r="E18" s="19"/>
      <c r="F18" s="12" t="s">
        <v>65</v>
      </c>
      <c r="G18" s="10">
        <v>230</v>
      </c>
      <c r="J18" t="s">
        <v>25</v>
      </c>
      <c r="K18" t="s">
        <v>84</v>
      </c>
      <c r="L18">
        <v>1</v>
      </c>
      <c r="M18" t="s">
        <v>25</v>
      </c>
      <c r="N18" t="s">
        <v>84</v>
      </c>
      <c r="O18">
        <v>12</v>
      </c>
    </row>
    <row r="19" spans="1:15" ht="16.5" customHeight="1" x14ac:dyDescent="0.35">
      <c r="A19" s="19"/>
      <c r="B19" s="12" t="s">
        <v>67</v>
      </c>
      <c r="C19" s="10">
        <v>709.7</v>
      </c>
      <c r="D19" s="5"/>
      <c r="E19" s="19"/>
      <c r="F19" s="12" t="s">
        <v>68</v>
      </c>
      <c r="G19" s="10">
        <v>183</v>
      </c>
      <c r="J19" t="s">
        <v>25</v>
      </c>
      <c r="K19" t="s">
        <v>85</v>
      </c>
      <c r="L19">
        <v>0.4</v>
      </c>
      <c r="M19" t="s">
        <v>25</v>
      </c>
      <c r="N19" t="s">
        <v>85</v>
      </c>
      <c r="O19">
        <v>2</v>
      </c>
    </row>
    <row r="20" spans="1:15" ht="16.5" customHeight="1" x14ac:dyDescent="0.35">
      <c r="A20" s="19"/>
      <c r="B20" s="12" t="s">
        <v>68</v>
      </c>
      <c r="C20" s="10">
        <v>267.5</v>
      </c>
      <c r="D20" s="5"/>
      <c r="E20" s="19"/>
      <c r="F20" s="12" t="s">
        <v>69</v>
      </c>
      <c r="G20" s="10">
        <v>71</v>
      </c>
      <c r="J20" t="s">
        <v>26</v>
      </c>
      <c r="K20" t="s">
        <v>79</v>
      </c>
      <c r="L20">
        <v>708.6</v>
      </c>
      <c r="M20" t="s">
        <v>26</v>
      </c>
      <c r="N20" t="s">
        <v>79</v>
      </c>
      <c r="O20">
        <v>8989</v>
      </c>
    </row>
    <row r="21" spans="1:15" ht="16.5" customHeight="1" x14ac:dyDescent="0.35">
      <c r="A21" s="19"/>
      <c r="B21" s="12" t="s">
        <v>69</v>
      </c>
      <c r="C21" s="10">
        <v>88.4</v>
      </c>
      <c r="D21" s="5"/>
      <c r="E21" s="19"/>
      <c r="F21" s="12" t="s">
        <v>71</v>
      </c>
      <c r="G21" s="10">
        <v>0</v>
      </c>
      <c r="J21" t="s">
        <v>28</v>
      </c>
      <c r="K21" t="s">
        <v>56</v>
      </c>
      <c r="L21">
        <v>3012.3</v>
      </c>
      <c r="M21" t="s">
        <v>28</v>
      </c>
      <c r="N21" t="s">
        <v>56</v>
      </c>
      <c r="O21">
        <v>75746</v>
      </c>
    </row>
    <row r="22" spans="1:15" ht="16.5" customHeight="1" x14ac:dyDescent="0.35">
      <c r="A22" s="19"/>
      <c r="B22" s="12" t="s">
        <v>73</v>
      </c>
      <c r="C22" s="10">
        <v>58.6</v>
      </c>
      <c r="D22" s="5"/>
      <c r="E22" s="19"/>
      <c r="F22" s="12" t="s">
        <v>73</v>
      </c>
      <c r="G22" s="10">
        <v>0</v>
      </c>
      <c r="J22" t="s">
        <v>28</v>
      </c>
      <c r="K22" t="s">
        <v>59</v>
      </c>
      <c r="L22">
        <v>971.6</v>
      </c>
      <c r="M22" t="s">
        <v>28</v>
      </c>
      <c r="N22" t="s">
        <v>59</v>
      </c>
      <c r="O22">
        <v>14547</v>
      </c>
    </row>
    <row r="23" spans="1:15" ht="16.5" customHeight="1" x14ac:dyDescent="0.35">
      <c r="A23" s="19"/>
      <c r="B23" s="12" t="s">
        <v>71</v>
      </c>
      <c r="C23" s="10">
        <v>35</v>
      </c>
      <c r="D23" s="5"/>
      <c r="E23" s="19"/>
      <c r="F23" s="12" t="s">
        <v>75</v>
      </c>
      <c r="G23" s="10">
        <v>0</v>
      </c>
      <c r="J23" t="s">
        <v>28</v>
      </c>
      <c r="K23" t="s">
        <v>61</v>
      </c>
      <c r="L23">
        <v>898.8</v>
      </c>
      <c r="M23" t="s">
        <v>28</v>
      </c>
      <c r="N23" t="s">
        <v>61</v>
      </c>
      <c r="O23">
        <v>11842</v>
      </c>
    </row>
    <row r="24" spans="1:15" ht="16.5" customHeight="1" x14ac:dyDescent="0.35">
      <c r="A24" s="19"/>
      <c r="B24" s="12" t="s">
        <v>65</v>
      </c>
      <c r="C24" s="10">
        <v>19.399999999999999</v>
      </c>
      <c r="D24" s="5"/>
      <c r="E24" s="19"/>
      <c r="F24" s="12" t="s">
        <v>62</v>
      </c>
      <c r="G24" s="10">
        <v>0</v>
      </c>
      <c r="J24" t="s">
        <v>28</v>
      </c>
      <c r="K24" t="s">
        <v>63</v>
      </c>
      <c r="L24">
        <v>623.6</v>
      </c>
      <c r="M24" t="s">
        <v>28</v>
      </c>
      <c r="N24" t="s">
        <v>63</v>
      </c>
      <c r="O24">
        <v>6750</v>
      </c>
    </row>
    <row r="25" spans="1:15" ht="16.5" x14ac:dyDescent="0.35">
      <c r="A25" s="19"/>
      <c r="B25" s="12" t="s">
        <v>75</v>
      </c>
      <c r="C25" s="10">
        <v>3.1</v>
      </c>
      <c r="D25" s="5"/>
      <c r="E25" s="19"/>
      <c r="F25" s="12" t="s">
        <v>67</v>
      </c>
      <c r="G25" s="10">
        <v>0</v>
      </c>
      <c r="J25" t="s">
        <v>28</v>
      </c>
      <c r="K25" t="s">
        <v>66</v>
      </c>
      <c r="L25">
        <v>27.9</v>
      </c>
      <c r="M25" t="s">
        <v>28</v>
      </c>
      <c r="N25" t="s">
        <v>66</v>
      </c>
      <c r="O25">
        <v>731</v>
      </c>
    </row>
    <row r="26" spans="1:15" ht="16.5" x14ac:dyDescent="0.35">
      <c r="A26" s="19" t="s">
        <v>25</v>
      </c>
      <c r="B26" s="12" t="s">
        <v>80</v>
      </c>
      <c r="C26" s="10">
        <v>79.3</v>
      </c>
      <c r="D26" s="5"/>
      <c r="E26" s="19" t="s">
        <v>25</v>
      </c>
      <c r="F26" s="12" t="s">
        <v>80</v>
      </c>
      <c r="G26" s="10">
        <v>996</v>
      </c>
      <c r="J26" t="s">
        <v>28</v>
      </c>
      <c r="K26" t="s">
        <v>64</v>
      </c>
      <c r="L26">
        <v>4.5999999999999996</v>
      </c>
      <c r="M26" t="s">
        <v>28</v>
      </c>
      <c r="N26" t="s">
        <v>64</v>
      </c>
      <c r="O26">
        <v>72</v>
      </c>
    </row>
    <row r="27" spans="1:15" ht="16.5" x14ac:dyDescent="0.35">
      <c r="A27" s="19"/>
      <c r="B27" s="12" t="s">
        <v>81</v>
      </c>
      <c r="C27" s="10">
        <v>68.3</v>
      </c>
      <c r="D27" s="5"/>
      <c r="E27" s="19"/>
      <c r="F27" s="12" t="s">
        <v>82</v>
      </c>
      <c r="G27" s="10">
        <v>128</v>
      </c>
      <c r="J27" t="s">
        <v>28</v>
      </c>
      <c r="K27" t="s">
        <v>70</v>
      </c>
      <c r="L27">
        <v>3.5</v>
      </c>
      <c r="M27" t="s">
        <v>28</v>
      </c>
      <c r="N27" t="s">
        <v>70</v>
      </c>
      <c r="O27">
        <v>19</v>
      </c>
    </row>
    <row r="28" spans="1:15" ht="16.5" x14ac:dyDescent="0.35">
      <c r="A28" s="19"/>
      <c r="B28" s="12" t="s">
        <v>82</v>
      </c>
      <c r="C28" s="10">
        <v>14.2</v>
      </c>
      <c r="D28" s="5"/>
      <c r="E28" s="19"/>
      <c r="F28" s="12" t="s">
        <v>81</v>
      </c>
      <c r="G28" s="10">
        <v>66</v>
      </c>
      <c r="J28" t="s">
        <v>28</v>
      </c>
      <c r="K28" t="s">
        <v>74</v>
      </c>
      <c r="L28">
        <v>1.7</v>
      </c>
      <c r="M28" t="s">
        <v>28</v>
      </c>
      <c r="N28" t="s">
        <v>74</v>
      </c>
      <c r="O28">
        <v>17</v>
      </c>
    </row>
    <row r="29" spans="1:15" ht="16.5" x14ac:dyDescent="0.35">
      <c r="A29" s="19"/>
      <c r="B29" s="12" t="s">
        <v>83</v>
      </c>
      <c r="C29" s="10">
        <v>4.2</v>
      </c>
      <c r="D29" s="5"/>
      <c r="E29" s="19"/>
      <c r="F29" s="12" t="s">
        <v>83</v>
      </c>
      <c r="G29" s="10">
        <v>40</v>
      </c>
      <c r="J29" t="s">
        <v>28</v>
      </c>
      <c r="K29" t="s">
        <v>72</v>
      </c>
      <c r="L29">
        <v>0.8</v>
      </c>
      <c r="M29" t="s">
        <v>28</v>
      </c>
      <c r="N29" t="s">
        <v>72</v>
      </c>
      <c r="O29">
        <v>3</v>
      </c>
    </row>
    <row r="30" spans="1:15" ht="16.5" x14ac:dyDescent="0.35">
      <c r="A30" s="19"/>
      <c r="B30" s="12" t="s">
        <v>84</v>
      </c>
      <c r="C30" s="10">
        <v>1</v>
      </c>
      <c r="D30" s="5"/>
      <c r="E30" s="19"/>
      <c r="F30" s="12" t="s">
        <v>84</v>
      </c>
      <c r="G30" s="10">
        <v>12</v>
      </c>
      <c r="J30" t="s">
        <v>77</v>
      </c>
      <c r="K30" t="s">
        <v>78</v>
      </c>
      <c r="L30">
        <v>2254.6</v>
      </c>
      <c r="M30" t="s">
        <v>77</v>
      </c>
      <c r="N30" t="s">
        <v>78</v>
      </c>
      <c r="O30">
        <v>26</v>
      </c>
    </row>
    <row r="31" spans="1:15" ht="16.5" x14ac:dyDescent="0.35">
      <c r="A31" s="19"/>
      <c r="B31" s="12" t="s">
        <v>85</v>
      </c>
      <c r="C31" s="10">
        <v>0.4</v>
      </c>
      <c r="D31" s="5"/>
      <c r="E31" s="19"/>
      <c r="F31" s="12" t="s">
        <v>85</v>
      </c>
      <c r="G31" s="10">
        <v>2</v>
      </c>
      <c r="J31" t="s">
        <v>28</v>
      </c>
      <c r="K31" t="s">
        <v>72</v>
      </c>
      <c r="L31">
        <v>2</v>
      </c>
      <c r="M31" t="s">
        <v>28</v>
      </c>
      <c r="N31" t="s">
        <v>72</v>
      </c>
      <c r="O31">
        <v>9</v>
      </c>
    </row>
    <row r="32" spans="1:15" ht="16.5" x14ac:dyDescent="0.35">
      <c r="A32" s="12" t="s">
        <v>22</v>
      </c>
      <c r="B32" s="12" t="s">
        <v>60</v>
      </c>
      <c r="C32" s="10">
        <v>3054.2</v>
      </c>
      <c r="D32" s="5"/>
      <c r="E32" s="12" t="s">
        <v>22</v>
      </c>
      <c r="F32" s="12" t="s">
        <v>60</v>
      </c>
      <c r="G32" s="10">
        <v>9225</v>
      </c>
      <c r="J32" t="s">
        <v>28</v>
      </c>
      <c r="K32" t="s">
        <v>74</v>
      </c>
      <c r="L32">
        <v>1.6</v>
      </c>
      <c r="M32" t="s">
        <v>28</v>
      </c>
      <c r="N32" t="s">
        <v>74</v>
      </c>
      <c r="O32">
        <v>8</v>
      </c>
    </row>
    <row r="33" spans="1:15" ht="16.5" x14ac:dyDescent="0.35">
      <c r="A33" s="12" t="s">
        <v>57</v>
      </c>
      <c r="B33" s="12" t="s">
        <v>58</v>
      </c>
      <c r="C33" s="10">
        <v>155.19999999999999</v>
      </c>
      <c r="D33" s="5"/>
      <c r="E33" s="12" t="s">
        <v>57</v>
      </c>
      <c r="F33" s="12" t="s">
        <v>58</v>
      </c>
      <c r="G33" s="10">
        <v>100</v>
      </c>
      <c r="J33" t="s">
        <v>77</v>
      </c>
      <c r="K33" t="s">
        <v>78</v>
      </c>
      <c r="L33">
        <v>1033.5</v>
      </c>
      <c r="M33" t="s">
        <v>77</v>
      </c>
      <c r="N33" t="s">
        <v>78</v>
      </c>
      <c r="O33">
        <v>33</v>
      </c>
    </row>
  </sheetData>
  <mergeCells count="8">
    <mergeCell ref="A26:A31"/>
    <mergeCell ref="E26:E31"/>
    <mergeCell ref="A2:A12"/>
    <mergeCell ref="A14:A15"/>
    <mergeCell ref="A17:A25"/>
    <mergeCell ref="E2:E12"/>
    <mergeCell ref="E14:E15"/>
    <mergeCell ref="E17:E25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43"/>
  <sheetViews>
    <sheetView tabSelected="1" topLeftCell="A8" workbookViewId="0">
      <selection activeCell="V18" sqref="V18"/>
    </sheetView>
  </sheetViews>
  <sheetFormatPr defaultRowHeight="12.75" x14ac:dyDescent="0.2"/>
  <sheetData>
    <row r="1" spans="3:5" x14ac:dyDescent="0.2">
      <c r="C1" s="2" t="s">
        <v>86</v>
      </c>
      <c r="D1" s="2" t="s">
        <v>0</v>
      </c>
      <c r="E1" s="2" t="s">
        <v>87</v>
      </c>
    </row>
    <row r="2" spans="3:5" x14ac:dyDescent="0.2">
      <c r="C2">
        <v>0</v>
      </c>
      <c r="D2">
        <v>26845.819200000002</v>
      </c>
      <c r="E2">
        <v>35955</v>
      </c>
    </row>
    <row r="3" spans="3:5" x14ac:dyDescent="0.2">
      <c r="C3">
        <v>1</v>
      </c>
      <c r="D3">
        <v>71236.5236</v>
      </c>
      <c r="E3">
        <v>130019</v>
      </c>
    </row>
    <row r="4" spans="3:5" x14ac:dyDescent="0.2">
      <c r="C4">
        <v>2</v>
      </c>
      <c r="D4">
        <v>80789.710000000006</v>
      </c>
      <c r="E4">
        <v>257836</v>
      </c>
    </row>
    <row r="5" spans="3:5" x14ac:dyDescent="0.2">
      <c r="C5">
        <v>3</v>
      </c>
      <c r="D5">
        <v>80005.382199999993</v>
      </c>
      <c r="E5">
        <v>108251</v>
      </c>
    </row>
    <row r="6" spans="3:5" x14ac:dyDescent="0.2">
      <c r="C6">
        <v>4</v>
      </c>
      <c r="D6">
        <v>104898.77469999999</v>
      </c>
      <c r="E6">
        <v>106754</v>
      </c>
    </row>
    <row r="7" spans="3:5" x14ac:dyDescent="0.2">
      <c r="C7">
        <v>5</v>
      </c>
      <c r="D7">
        <v>71804.010800000004</v>
      </c>
      <c r="E7">
        <v>62511</v>
      </c>
    </row>
    <row r="8" spans="3:5" x14ac:dyDescent="0.2">
      <c r="C8">
        <v>6</v>
      </c>
      <c r="D8">
        <v>97895.325299999997</v>
      </c>
      <c r="E8">
        <v>92370</v>
      </c>
    </row>
    <row r="9" spans="3:5" x14ac:dyDescent="0.2">
      <c r="C9">
        <v>7</v>
      </c>
      <c r="D9">
        <v>90686.322799999994</v>
      </c>
      <c r="E9">
        <v>139020</v>
      </c>
    </row>
    <row r="10" spans="3:5" x14ac:dyDescent="0.2">
      <c r="C10">
        <v>8</v>
      </c>
      <c r="D10">
        <v>85082.306899999996</v>
      </c>
      <c r="E10">
        <v>381395</v>
      </c>
    </row>
    <row r="11" spans="3:5" x14ac:dyDescent="0.2">
      <c r="C11">
        <v>9</v>
      </c>
      <c r="D11">
        <v>83421.811900000001</v>
      </c>
      <c r="E11">
        <v>251251</v>
      </c>
    </row>
    <row r="12" spans="3:5" x14ac:dyDescent="0.2">
      <c r="C12">
        <v>10</v>
      </c>
      <c r="D12">
        <v>83180.302500000005</v>
      </c>
      <c r="E12">
        <v>120034</v>
      </c>
    </row>
    <row r="13" spans="3:5" x14ac:dyDescent="0.2">
      <c r="C13">
        <v>11</v>
      </c>
      <c r="D13">
        <v>92268.162500000006</v>
      </c>
      <c r="E13">
        <v>131577</v>
      </c>
    </row>
    <row r="14" spans="3:5" x14ac:dyDescent="0.2">
      <c r="C14">
        <v>12</v>
      </c>
      <c r="D14">
        <v>89342.396399999998</v>
      </c>
      <c r="E14">
        <v>132336</v>
      </c>
    </row>
    <row r="15" spans="3:5" x14ac:dyDescent="0.2">
      <c r="C15">
        <v>13</v>
      </c>
      <c r="D15">
        <v>80220.684999999998</v>
      </c>
      <c r="E15">
        <v>126727</v>
      </c>
    </row>
    <row r="16" spans="3:5" x14ac:dyDescent="0.2">
      <c r="C16">
        <v>14</v>
      </c>
      <c r="D16">
        <v>80008.164199999999</v>
      </c>
      <c r="E16">
        <v>131798</v>
      </c>
    </row>
    <row r="17" spans="3:5" x14ac:dyDescent="0.2">
      <c r="C17">
        <v>15</v>
      </c>
      <c r="D17">
        <v>100662.6281</v>
      </c>
      <c r="E17">
        <v>140409</v>
      </c>
    </row>
    <row r="18" spans="3:5" x14ac:dyDescent="0.2">
      <c r="C18">
        <v>16</v>
      </c>
      <c r="D18">
        <v>84733.043099999995</v>
      </c>
      <c r="E18">
        <v>142618</v>
      </c>
    </row>
    <row r="19" spans="3:5" x14ac:dyDescent="0.2">
      <c r="C19">
        <v>17</v>
      </c>
      <c r="D19">
        <v>74943.275800000003</v>
      </c>
      <c r="E19">
        <v>135913</v>
      </c>
    </row>
    <row r="20" spans="3:5" x14ac:dyDescent="0.2">
      <c r="C20">
        <v>18</v>
      </c>
      <c r="D20">
        <v>69219.633300000001</v>
      </c>
      <c r="E20">
        <v>168541</v>
      </c>
    </row>
    <row r="21" spans="3:5" x14ac:dyDescent="0.2">
      <c r="C21">
        <v>19</v>
      </c>
      <c r="D21">
        <v>79296.552800000005</v>
      </c>
      <c r="E21">
        <v>137420</v>
      </c>
    </row>
    <row r="22" spans="3:5" x14ac:dyDescent="0.2">
      <c r="C22">
        <v>20</v>
      </c>
      <c r="D22">
        <v>82846.534400000004</v>
      </c>
      <c r="E22">
        <v>134235</v>
      </c>
    </row>
    <row r="23" spans="3:5" x14ac:dyDescent="0.2">
      <c r="C23">
        <v>21</v>
      </c>
      <c r="D23">
        <v>89589.638900000005</v>
      </c>
      <c r="E23">
        <v>141716</v>
      </c>
    </row>
    <row r="24" spans="3:5" x14ac:dyDescent="0.2">
      <c r="C24">
        <v>22</v>
      </c>
      <c r="D24">
        <v>138270.7739</v>
      </c>
      <c r="E24">
        <v>147730</v>
      </c>
    </row>
    <row r="25" spans="3:5" x14ac:dyDescent="0.2">
      <c r="C25">
        <v>23</v>
      </c>
      <c r="D25">
        <v>131405.50779999999</v>
      </c>
      <c r="E25">
        <v>131162</v>
      </c>
    </row>
    <row r="26" spans="3:5" x14ac:dyDescent="0.2">
      <c r="C26">
        <v>24</v>
      </c>
      <c r="D26">
        <v>102973.24219999999</v>
      </c>
      <c r="E26">
        <v>124918</v>
      </c>
    </row>
    <row r="27" spans="3:5" x14ac:dyDescent="0.2">
      <c r="C27">
        <v>25</v>
      </c>
      <c r="D27">
        <v>97130.218900000007</v>
      </c>
      <c r="E27">
        <v>125005</v>
      </c>
    </row>
    <row r="28" spans="3:5" x14ac:dyDescent="0.2">
      <c r="C28">
        <v>26</v>
      </c>
      <c r="D28">
        <v>114401.7711</v>
      </c>
      <c r="E28">
        <v>109965</v>
      </c>
    </row>
    <row r="29" spans="3:5" x14ac:dyDescent="0.2">
      <c r="C29">
        <v>27</v>
      </c>
      <c r="D29">
        <v>118630.1614</v>
      </c>
      <c r="E29">
        <v>152078</v>
      </c>
    </row>
    <row r="30" spans="3:5" x14ac:dyDescent="0.2">
      <c r="C30">
        <v>28</v>
      </c>
      <c r="D30">
        <v>106474.20359999999</v>
      </c>
      <c r="E30">
        <v>158819</v>
      </c>
    </row>
    <row r="31" spans="3:5" x14ac:dyDescent="0.2">
      <c r="C31">
        <v>29</v>
      </c>
      <c r="D31">
        <v>142799.6347</v>
      </c>
      <c r="E31">
        <v>126094</v>
      </c>
    </row>
    <row r="32" spans="3:5" x14ac:dyDescent="0.2">
      <c r="C32">
        <v>30</v>
      </c>
      <c r="D32">
        <v>113084.3317</v>
      </c>
      <c r="E32">
        <v>124276</v>
      </c>
    </row>
    <row r="33" spans="3:5" x14ac:dyDescent="0.2">
      <c r="C33">
        <v>31</v>
      </c>
      <c r="D33">
        <v>123352.3122</v>
      </c>
      <c r="E33">
        <v>124788</v>
      </c>
    </row>
    <row r="34" spans="3:5" x14ac:dyDescent="0.2">
      <c r="C34">
        <v>32</v>
      </c>
      <c r="D34">
        <v>133694.3058</v>
      </c>
      <c r="E34">
        <v>129267</v>
      </c>
    </row>
    <row r="35" spans="3:5" x14ac:dyDescent="0.2">
      <c r="C35">
        <v>33</v>
      </c>
      <c r="D35">
        <v>116285.39139999999</v>
      </c>
      <c r="E35">
        <v>125507</v>
      </c>
    </row>
    <row r="36" spans="3:5" x14ac:dyDescent="0.2">
      <c r="C36">
        <v>34</v>
      </c>
      <c r="D36">
        <v>174025.2194</v>
      </c>
      <c r="E36">
        <v>104796</v>
      </c>
    </row>
    <row r="37" spans="3:5" x14ac:dyDescent="0.2">
      <c r="C37">
        <v>35</v>
      </c>
      <c r="D37">
        <v>160046.6286</v>
      </c>
      <c r="E37">
        <v>59022</v>
      </c>
    </row>
    <row r="38" spans="3:5" x14ac:dyDescent="0.2">
      <c r="C38">
        <v>36</v>
      </c>
      <c r="D38">
        <v>3425.2116999999998</v>
      </c>
      <c r="E38">
        <v>3270</v>
      </c>
    </row>
    <row r="39" spans="3:5" x14ac:dyDescent="0.2">
      <c r="C39">
        <v>37</v>
      </c>
      <c r="D39">
        <v>20028.4725</v>
      </c>
      <c r="E39">
        <v>40574</v>
      </c>
    </row>
    <row r="40" spans="3:5" x14ac:dyDescent="0.2">
      <c r="C40">
        <v>38</v>
      </c>
      <c r="D40">
        <v>87028.434200000003</v>
      </c>
      <c r="E40">
        <v>119343</v>
      </c>
    </row>
    <row r="41" spans="3:5" x14ac:dyDescent="0.2">
      <c r="C41">
        <v>39</v>
      </c>
      <c r="D41">
        <v>67275.216400000005</v>
      </c>
      <c r="E41">
        <v>108694</v>
      </c>
    </row>
    <row r="42" spans="3:5" x14ac:dyDescent="0.2">
      <c r="C42">
        <v>40</v>
      </c>
      <c r="D42">
        <v>58944.945</v>
      </c>
      <c r="E42">
        <v>117587</v>
      </c>
    </row>
    <row r="43" spans="3:5" x14ac:dyDescent="0.2">
      <c r="C43">
        <v>41</v>
      </c>
      <c r="D43">
        <v>27677.606100000001</v>
      </c>
      <c r="E43">
        <v>131085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82"/>
  <sheetViews>
    <sheetView topLeftCell="A31" workbookViewId="0">
      <selection activeCell="H43" sqref="H43"/>
    </sheetView>
  </sheetViews>
  <sheetFormatPr defaultRowHeight="12.75" x14ac:dyDescent="0.2"/>
  <cols>
    <col min="2" max="2" width="12.85546875" style="12" customWidth="1"/>
    <col min="15" max="15" width="10.7109375" style="12" customWidth="1"/>
    <col min="16" max="16" width="18.7109375" style="12" customWidth="1"/>
  </cols>
  <sheetData>
    <row r="1" spans="1:19" x14ac:dyDescent="0.2">
      <c r="A1" s="2" t="s">
        <v>86</v>
      </c>
      <c r="B1" s="2" t="s">
        <v>88</v>
      </c>
      <c r="O1" s="2"/>
      <c r="P1" s="2"/>
      <c r="Q1" s="2"/>
    </row>
    <row r="2" spans="1:19" x14ac:dyDescent="0.2">
      <c r="A2">
        <v>0</v>
      </c>
      <c r="B2">
        <v>5844</v>
      </c>
    </row>
    <row r="3" spans="1:19" x14ac:dyDescent="0.2">
      <c r="A3">
        <v>1</v>
      </c>
      <c r="B3">
        <v>20320</v>
      </c>
      <c r="M3" s="2"/>
      <c r="P3" s="1"/>
    </row>
    <row r="4" spans="1:19" x14ac:dyDescent="0.2">
      <c r="A4">
        <v>2</v>
      </c>
      <c r="B4">
        <v>20050</v>
      </c>
      <c r="P4" s="1"/>
    </row>
    <row r="5" spans="1:19" x14ac:dyDescent="0.2">
      <c r="A5">
        <v>3</v>
      </c>
      <c r="B5">
        <v>17737</v>
      </c>
      <c r="P5" s="1"/>
    </row>
    <row r="6" spans="1:19" x14ac:dyDescent="0.2">
      <c r="A6">
        <v>4</v>
      </c>
      <c r="B6">
        <v>16443</v>
      </c>
      <c r="P6" s="1"/>
    </row>
    <row r="7" spans="1:19" x14ac:dyDescent="0.2">
      <c r="A7">
        <v>5</v>
      </c>
      <c r="B7">
        <v>8976</v>
      </c>
      <c r="P7" s="1"/>
    </row>
    <row r="8" spans="1:19" x14ac:dyDescent="0.2">
      <c r="A8">
        <v>6</v>
      </c>
      <c r="B8">
        <v>15261</v>
      </c>
      <c r="P8" s="1"/>
    </row>
    <row r="9" spans="1:19" x14ac:dyDescent="0.2">
      <c r="A9">
        <v>7</v>
      </c>
      <c r="B9">
        <v>17518</v>
      </c>
      <c r="P9" s="1"/>
    </row>
    <row r="10" spans="1:19" x14ac:dyDescent="0.2">
      <c r="A10">
        <v>8</v>
      </c>
      <c r="B10">
        <v>19123</v>
      </c>
      <c r="P10" s="1"/>
    </row>
    <row r="11" spans="1:19" x14ac:dyDescent="0.2">
      <c r="A11">
        <v>9</v>
      </c>
      <c r="B11">
        <v>19268</v>
      </c>
      <c r="P11" s="1"/>
    </row>
    <row r="12" spans="1:19" x14ac:dyDescent="0.2">
      <c r="A12">
        <v>10</v>
      </c>
      <c r="B12">
        <v>19204</v>
      </c>
      <c r="P12" s="1"/>
    </row>
    <row r="13" spans="1:19" x14ac:dyDescent="0.2">
      <c r="A13">
        <v>11</v>
      </c>
      <c r="B13">
        <v>20049</v>
      </c>
      <c r="P13" s="1"/>
    </row>
    <row r="14" spans="1:19" x14ac:dyDescent="0.2">
      <c r="A14">
        <v>12</v>
      </c>
      <c r="B14">
        <v>21692</v>
      </c>
      <c r="P14" s="1"/>
    </row>
    <row r="15" spans="1:19" x14ac:dyDescent="0.2">
      <c r="A15">
        <v>13</v>
      </c>
      <c r="B15">
        <v>23704</v>
      </c>
      <c r="P15" s="1"/>
      <c r="S15">
        <f>SUM(Q2:Q34)</f>
        <v>0</v>
      </c>
    </row>
    <row r="16" spans="1:19" x14ac:dyDescent="0.2">
      <c r="A16">
        <v>14</v>
      </c>
      <c r="B16">
        <v>22734</v>
      </c>
      <c r="P16" s="1"/>
    </row>
    <row r="17" spans="1:16" x14ac:dyDescent="0.2">
      <c r="A17">
        <v>15</v>
      </c>
      <c r="B17">
        <v>22056</v>
      </c>
      <c r="P17" s="1"/>
    </row>
    <row r="18" spans="1:16" x14ac:dyDescent="0.2">
      <c r="A18">
        <v>16</v>
      </c>
      <c r="B18">
        <v>22138</v>
      </c>
      <c r="P18" s="1"/>
    </row>
    <row r="19" spans="1:16" x14ac:dyDescent="0.2">
      <c r="A19">
        <v>17</v>
      </c>
      <c r="B19">
        <v>21116</v>
      </c>
      <c r="P19" s="1"/>
    </row>
    <row r="20" spans="1:16" x14ac:dyDescent="0.2">
      <c r="A20">
        <v>18</v>
      </c>
      <c r="B20">
        <v>21109</v>
      </c>
      <c r="P20" s="1"/>
    </row>
    <row r="21" spans="1:16" x14ac:dyDescent="0.2">
      <c r="A21">
        <v>19</v>
      </c>
      <c r="B21">
        <v>22288</v>
      </c>
      <c r="P21" s="1"/>
    </row>
    <row r="22" spans="1:16" x14ac:dyDescent="0.2">
      <c r="A22">
        <v>20</v>
      </c>
      <c r="B22">
        <v>21879</v>
      </c>
      <c r="P22" s="1"/>
    </row>
    <row r="23" spans="1:16" x14ac:dyDescent="0.2">
      <c r="A23">
        <v>21</v>
      </c>
      <c r="B23">
        <v>22982</v>
      </c>
      <c r="P23" s="1"/>
    </row>
    <row r="24" spans="1:16" x14ac:dyDescent="0.2">
      <c r="A24">
        <v>22</v>
      </c>
      <c r="B24">
        <v>20902</v>
      </c>
      <c r="P24" s="1"/>
    </row>
    <row r="25" spans="1:16" x14ac:dyDescent="0.2">
      <c r="A25">
        <v>23</v>
      </c>
      <c r="B25">
        <v>20922</v>
      </c>
      <c r="P25" s="1"/>
    </row>
    <row r="26" spans="1:16" x14ac:dyDescent="0.2">
      <c r="A26">
        <v>24</v>
      </c>
      <c r="B26">
        <v>20993</v>
      </c>
      <c r="P26" s="1"/>
    </row>
    <row r="27" spans="1:16" x14ac:dyDescent="0.2">
      <c r="A27">
        <v>25</v>
      </c>
      <c r="B27">
        <v>20062</v>
      </c>
      <c r="P27" s="1"/>
    </row>
    <row r="28" spans="1:16" x14ac:dyDescent="0.2">
      <c r="A28">
        <v>26</v>
      </c>
      <c r="B28">
        <v>18672</v>
      </c>
      <c r="P28" s="1"/>
    </row>
    <row r="29" spans="1:16" x14ac:dyDescent="0.2">
      <c r="A29">
        <v>27</v>
      </c>
      <c r="B29">
        <v>19997</v>
      </c>
      <c r="P29" s="1"/>
    </row>
    <row r="30" spans="1:16" x14ac:dyDescent="0.2">
      <c r="A30">
        <v>28</v>
      </c>
      <c r="B30">
        <v>20950</v>
      </c>
      <c r="P30" s="1"/>
    </row>
    <row r="31" spans="1:16" x14ac:dyDescent="0.2">
      <c r="A31">
        <v>29</v>
      </c>
      <c r="B31">
        <v>21139</v>
      </c>
      <c r="P31" s="1"/>
    </row>
    <row r="32" spans="1:16" x14ac:dyDescent="0.2">
      <c r="A32">
        <v>30</v>
      </c>
      <c r="B32">
        <v>20002</v>
      </c>
      <c r="P32" s="1"/>
    </row>
    <row r="33" spans="1:16" x14ac:dyDescent="0.2">
      <c r="A33">
        <v>31</v>
      </c>
      <c r="B33">
        <v>20738</v>
      </c>
      <c r="P33" s="1"/>
    </row>
    <row r="34" spans="1:16" x14ac:dyDescent="0.2">
      <c r="A34">
        <v>32</v>
      </c>
      <c r="B34">
        <v>21860</v>
      </c>
      <c r="P34" s="1"/>
    </row>
    <row r="35" spans="1:16" x14ac:dyDescent="0.2">
      <c r="A35">
        <v>33</v>
      </c>
      <c r="B35">
        <v>23048</v>
      </c>
    </row>
    <row r="36" spans="1:16" x14ac:dyDescent="0.2">
      <c r="A36">
        <v>34</v>
      </c>
      <c r="B36">
        <v>21866</v>
      </c>
      <c r="P36" s="1"/>
    </row>
    <row r="37" spans="1:16" x14ac:dyDescent="0.2">
      <c r="A37">
        <v>35</v>
      </c>
      <c r="B37">
        <v>11015</v>
      </c>
      <c r="P37" s="1"/>
    </row>
    <row r="38" spans="1:16" x14ac:dyDescent="0.2">
      <c r="A38">
        <v>36</v>
      </c>
      <c r="B38">
        <v>788</v>
      </c>
      <c r="P38" s="1"/>
    </row>
    <row r="39" spans="1:16" x14ac:dyDescent="0.2">
      <c r="A39">
        <v>37</v>
      </c>
      <c r="B39">
        <v>10763</v>
      </c>
      <c r="P39" s="1"/>
    </row>
    <row r="40" spans="1:16" x14ac:dyDescent="0.2">
      <c r="A40">
        <v>38</v>
      </c>
      <c r="B40">
        <v>19383</v>
      </c>
      <c r="D40">
        <f>SUM(B2:B43)</f>
        <v>782105</v>
      </c>
      <c r="P40" s="1"/>
    </row>
    <row r="41" spans="1:16" x14ac:dyDescent="0.2">
      <c r="A41">
        <v>39</v>
      </c>
      <c r="B41">
        <v>15625</v>
      </c>
      <c r="P41" s="1"/>
    </row>
    <row r="42" spans="1:16" x14ac:dyDescent="0.2">
      <c r="A42">
        <v>40</v>
      </c>
      <c r="B42">
        <v>15527</v>
      </c>
      <c r="P42" s="1"/>
    </row>
    <row r="43" spans="1:16" x14ac:dyDescent="0.2">
      <c r="A43">
        <v>41</v>
      </c>
      <c r="B43">
        <v>16362</v>
      </c>
      <c r="P43" s="1"/>
    </row>
    <row r="44" spans="1:16" x14ac:dyDescent="0.2">
      <c r="P44" s="1"/>
    </row>
    <row r="45" spans="1:16" x14ac:dyDescent="0.2">
      <c r="P45" s="1"/>
    </row>
    <row r="46" spans="1:16" x14ac:dyDescent="0.2">
      <c r="P46" s="1"/>
    </row>
    <row r="47" spans="1:16" x14ac:dyDescent="0.2">
      <c r="P47" s="1"/>
    </row>
    <row r="48" spans="1:16" x14ac:dyDescent="0.2">
      <c r="P48" s="1"/>
    </row>
    <row r="49" spans="16:16" x14ac:dyDescent="0.2">
      <c r="P49" s="1"/>
    </row>
    <row r="50" spans="16:16" x14ac:dyDescent="0.2">
      <c r="P50" s="1"/>
    </row>
    <row r="51" spans="16:16" x14ac:dyDescent="0.2">
      <c r="P51" s="1"/>
    </row>
    <row r="52" spans="16:16" x14ac:dyDescent="0.2">
      <c r="P52" s="1"/>
    </row>
    <row r="53" spans="16:16" x14ac:dyDescent="0.2">
      <c r="P53" s="1"/>
    </row>
    <row r="54" spans="16:16" x14ac:dyDescent="0.2">
      <c r="P54" s="1"/>
    </row>
    <row r="55" spans="16:16" x14ac:dyDescent="0.2">
      <c r="P55" s="1"/>
    </row>
    <row r="56" spans="16:16" x14ac:dyDescent="0.2">
      <c r="P56" s="1"/>
    </row>
    <row r="57" spans="16:16" x14ac:dyDescent="0.2">
      <c r="P57" s="1"/>
    </row>
    <row r="58" spans="16:16" x14ac:dyDescent="0.2">
      <c r="P58" s="1"/>
    </row>
    <row r="59" spans="16:16" x14ac:dyDescent="0.2">
      <c r="P59" s="1"/>
    </row>
    <row r="60" spans="16:16" x14ac:dyDescent="0.2">
      <c r="P60" s="1"/>
    </row>
    <row r="61" spans="16:16" x14ac:dyDescent="0.2">
      <c r="P61" s="1"/>
    </row>
    <row r="62" spans="16:16" x14ac:dyDescent="0.2">
      <c r="P62" s="1"/>
    </row>
    <row r="63" spans="16:16" x14ac:dyDescent="0.2">
      <c r="P63" s="1"/>
    </row>
    <row r="64" spans="16:16" x14ac:dyDescent="0.2">
      <c r="P64" s="1"/>
    </row>
    <row r="65" spans="16:16" x14ac:dyDescent="0.2">
      <c r="P65" s="1"/>
    </row>
    <row r="66" spans="16:16" x14ac:dyDescent="0.2">
      <c r="P66" s="1"/>
    </row>
    <row r="67" spans="16:16" x14ac:dyDescent="0.2">
      <c r="P67" s="1"/>
    </row>
    <row r="68" spans="16:16" x14ac:dyDescent="0.2">
      <c r="P68" s="1"/>
    </row>
    <row r="69" spans="16:16" x14ac:dyDescent="0.2">
      <c r="P69" s="1"/>
    </row>
    <row r="70" spans="16:16" x14ac:dyDescent="0.2">
      <c r="P70" s="1"/>
    </row>
    <row r="72" spans="16:16" x14ac:dyDescent="0.2">
      <c r="P72" s="1"/>
    </row>
    <row r="73" spans="16:16" x14ac:dyDescent="0.2">
      <c r="P73" s="1"/>
    </row>
    <row r="74" spans="16:16" x14ac:dyDescent="0.2">
      <c r="P74" s="1"/>
    </row>
    <row r="75" spans="16:16" x14ac:dyDescent="0.2">
      <c r="P75" s="1"/>
    </row>
    <row r="76" spans="16:16" x14ac:dyDescent="0.2">
      <c r="P76" s="1"/>
    </row>
    <row r="77" spans="16:16" x14ac:dyDescent="0.2">
      <c r="P77" s="1"/>
    </row>
    <row r="78" spans="16:16" x14ac:dyDescent="0.2">
      <c r="P78" s="1"/>
    </row>
    <row r="79" spans="16:16" x14ac:dyDescent="0.2">
      <c r="P79" s="1"/>
    </row>
    <row r="80" spans="16:16" x14ac:dyDescent="0.2">
      <c r="P80" s="1"/>
    </row>
    <row r="81" spans="16:16" x14ac:dyDescent="0.2">
      <c r="P81" s="1"/>
    </row>
    <row r="82" spans="16:16" x14ac:dyDescent="0.2">
      <c r="P82" s="1"/>
    </row>
    <row r="83" spans="16:16" x14ac:dyDescent="0.2">
      <c r="P83" s="1"/>
    </row>
    <row r="84" spans="16:16" x14ac:dyDescent="0.2">
      <c r="P84" s="1"/>
    </row>
    <row r="85" spans="16:16" x14ac:dyDescent="0.2">
      <c r="P85" s="1"/>
    </row>
    <row r="86" spans="16:16" x14ac:dyDescent="0.2">
      <c r="P86" s="1"/>
    </row>
    <row r="87" spans="16:16" x14ac:dyDescent="0.2">
      <c r="P87" s="1"/>
    </row>
    <row r="88" spans="16:16" x14ac:dyDescent="0.2">
      <c r="P88" s="1"/>
    </row>
    <row r="89" spans="16:16" x14ac:dyDescent="0.2">
      <c r="P89" s="1"/>
    </row>
    <row r="90" spans="16:16" x14ac:dyDescent="0.2">
      <c r="P90" s="1"/>
    </row>
    <row r="91" spans="16:16" x14ac:dyDescent="0.2">
      <c r="P91" s="1"/>
    </row>
    <row r="92" spans="16:16" x14ac:dyDescent="0.2">
      <c r="P92" s="1"/>
    </row>
    <row r="93" spans="16:16" x14ac:dyDescent="0.2">
      <c r="P93" s="1"/>
    </row>
    <row r="94" spans="16:16" x14ac:dyDescent="0.2">
      <c r="P94" s="1"/>
    </row>
    <row r="95" spans="16:16" x14ac:dyDescent="0.2">
      <c r="P95" s="1"/>
    </row>
    <row r="96" spans="16:16" x14ac:dyDescent="0.2">
      <c r="P96" s="1"/>
    </row>
    <row r="97" spans="16:16" x14ac:dyDescent="0.2">
      <c r="P97" s="1"/>
    </row>
    <row r="98" spans="16:16" x14ac:dyDescent="0.2">
      <c r="P98" s="1"/>
    </row>
    <row r="99" spans="16:16" x14ac:dyDescent="0.2">
      <c r="P99" s="1"/>
    </row>
    <row r="100" spans="16:16" x14ac:dyDescent="0.2">
      <c r="P100" s="1"/>
    </row>
    <row r="101" spans="16:16" x14ac:dyDescent="0.2">
      <c r="P101" s="1"/>
    </row>
    <row r="102" spans="16:16" x14ac:dyDescent="0.2">
      <c r="P102" s="1"/>
    </row>
    <row r="103" spans="16:16" x14ac:dyDescent="0.2">
      <c r="P103" s="1"/>
    </row>
    <row r="104" spans="16:16" x14ac:dyDescent="0.2">
      <c r="P104" s="1"/>
    </row>
    <row r="105" spans="16:16" x14ac:dyDescent="0.2">
      <c r="P105" s="1"/>
    </row>
    <row r="106" spans="16:16" x14ac:dyDescent="0.2">
      <c r="P106" s="1"/>
    </row>
    <row r="107" spans="16:16" x14ac:dyDescent="0.2">
      <c r="P107" s="1"/>
    </row>
    <row r="109" spans="16:16" x14ac:dyDescent="0.2">
      <c r="P109" s="1"/>
    </row>
    <row r="110" spans="16:16" x14ac:dyDescent="0.2">
      <c r="P110" s="1"/>
    </row>
    <row r="111" spans="16:16" x14ac:dyDescent="0.2">
      <c r="P111" s="1"/>
    </row>
    <row r="112" spans="16:16" x14ac:dyDescent="0.2">
      <c r="P112" s="1"/>
    </row>
    <row r="113" spans="16:16" x14ac:dyDescent="0.2">
      <c r="P113" s="1"/>
    </row>
    <row r="114" spans="16:16" x14ac:dyDescent="0.2">
      <c r="P114" s="1"/>
    </row>
    <row r="115" spans="16:16" x14ac:dyDescent="0.2">
      <c r="P115" s="1"/>
    </row>
    <row r="116" spans="16:16" x14ac:dyDescent="0.2">
      <c r="P116" s="1"/>
    </row>
    <row r="117" spans="16:16" x14ac:dyDescent="0.2">
      <c r="P117" s="1"/>
    </row>
    <row r="118" spans="16:16" x14ac:dyDescent="0.2">
      <c r="P118" s="1"/>
    </row>
    <row r="119" spans="16:16" x14ac:dyDescent="0.2">
      <c r="P119" s="1"/>
    </row>
    <row r="120" spans="16:16" x14ac:dyDescent="0.2">
      <c r="P120" s="1"/>
    </row>
    <row r="121" spans="16:16" x14ac:dyDescent="0.2">
      <c r="P121" s="1"/>
    </row>
    <row r="122" spans="16:16" x14ac:dyDescent="0.2">
      <c r="P122" s="1"/>
    </row>
    <row r="123" spans="16:16" x14ac:dyDescent="0.2">
      <c r="P123" s="1"/>
    </row>
    <row r="124" spans="16:16" x14ac:dyDescent="0.2">
      <c r="P124" s="1"/>
    </row>
    <row r="125" spans="16:16" x14ac:dyDescent="0.2">
      <c r="P125" s="1"/>
    </row>
    <row r="126" spans="16:16" x14ac:dyDescent="0.2">
      <c r="P126" s="1"/>
    </row>
    <row r="127" spans="16:16" x14ac:dyDescent="0.2">
      <c r="P127" s="1"/>
    </row>
    <row r="128" spans="16:16" x14ac:dyDescent="0.2">
      <c r="P128" s="1"/>
    </row>
    <row r="129" spans="16:16" x14ac:dyDescent="0.2">
      <c r="P129" s="1"/>
    </row>
    <row r="130" spans="16:16" x14ac:dyDescent="0.2">
      <c r="P130" s="1"/>
    </row>
    <row r="131" spans="16:16" x14ac:dyDescent="0.2">
      <c r="P131" s="1"/>
    </row>
    <row r="132" spans="16:16" x14ac:dyDescent="0.2">
      <c r="P132" s="1"/>
    </row>
    <row r="133" spans="16:16" x14ac:dyDescent="0.2">
      <c r="P133" s="1"/>
    </row>
    <row r="134" spans="16:16" x14ac:dyDescent="0.2">
      <c r="P134" s="1"/>
    </row>
    <row r="135" spans="16:16" x14ac:dyDescent="0.2">
      <c r="P135" s="1"/>
    </row>
    <row r="136" spans="16:16" x14ac:dyDescent="0.2">
      <c r="P136" s="1"/>
    </row>
    <row r="137" spans="16:16" x14ac:dyDescent="0.2">
      <c r="P137" s="1"/>
    </row>
    <row r="138" spans="16:16" x14ac:dyDescent="0.2">
      <c r="P138" s="1"/>
    </row>
    <row r="139" spans="16:16" x14ac:dyDescent="0.2">
      <c r="P139" s="1"/>
    </row>
    <row r="140" spans="16:16" x14ac:dyDescent="0.2">
      <c r="P140" s="1"/>
    </row>
    <row r="141" spans="16:16" x14ac:dyDescent="0.2">
      <c r="P141" s="1"/>
    </row>
    <row r="142" spans="16:16" x14ac:dyDescent="0.2">
      <c r="P142" s="1"/>
    </row>
    <row r="143" spans="16:16" x14ac:dyDescent="0.2">
      <c r="P143" s="1"/>
    </row>
    <row r="144" spans="16:16" x14ac:dyDescent="0.2">
      <c r="P144" s="1"/>
    </row>
    <row r="145" spans="16:16" x14ac:dyDescent="0.2">
      <c r="P145" s="1"/>
    </row>
    <row r="147" spans="16:16" x14ac:dyDescent="0.2">
      <c r="P147" s="1"/>
    </row>
    <row r="148" spans="16:16" x14ac:dyDescent="0.2">
      <c r="P148" s="1"/>
    </row>
    <row r="149" spans="16:16" x14ac:dyDescent="0.2">
      <c r="P149" s="1"/>
    </row>
    <row r="150" spans="16:16" x14ac:dyDescent="0.2">
      <c r="P150" s="1"/>
    </row>
    <row r="151" spans="16:16" x14ac:dyDescent="0.2">
      <c r="P151" s="1"/>
    </row>
    <row r="152" spans="16:16" x14ac:dyDescent="0.2">
      <c r="P152" s="1"/>
    </row>
    <row r="153" spans="16:16" x14ac:dyDescent="0.2">
      <c r="P153" s="1"/>
    </row>
    <row r="154" spans="16:16" x14ac:dyDescent="0.2">
      <c r="P154" s="1"/>
    </row>
    <row r="155" spans="16:16" x14ac:dyDescent="0.2">
      <c r="P155" s="1"/>
    </row>
    <row r="156" spans="16:16" x14ac:dyDescent="0.2">
      <c r="P156" s="1"/>
    </row>
    <row r="157" spans="16:16" x14ac:dyDescent="0.2">
      <c r="P157" s="1"/>
    </row>
    <row r="158" spans="16:16" x14ac:dyDescent="0.2">
      <c r="P158" s="1"/>
    </row>
    <row r="159" spans="16:16" x14ac:dyDescent="0.2">
      <c r="P159" s="1"/>
    </row>
    <row r="160" spans="16:16" x14ac:dyDescent="0.2">
      <c r="P160" s="1"/>
    </row>
    <row r="161" spans="16:16" x14ac:dyDescent="0.2">
      <c r="P161" s="1"/>
    </row>
    <row r="162" spans="16:16" x14ac:dyDescent="0.2">
      <c r="P162" s="1"/>
    </row>
    <row r="163" spans="16:16" x14ac:dyDescent="0.2">
      <c r="P163" s="1"/>
    </row>
    <row r="164" spans="16:16" x14ac:dyDescent="0.2">
      <c r="P164" s="1"/>
    </row>
    <row r="165" spans="16:16" x14ac:dyDescent="0.2">
      <c r="P165" s="1"/>
    </row>
    <row r="166" spans="16:16" x14ac:dyDescent="0.2">
      <c r="P166" s="1"/>
    </row>
    <row r="167" spans="16:16" x14ac:dyDescent="0.2">
      <c r="P167" s="1"/>
    </row>
    <row r="168" spans="16:16" x14ac:dyDescent="0.2">
      <c r="P168" s="1"/>
    </row>
    <row r="169" spans="16:16" x14ac:dyDescent="0.2">
      <c r="P169" s="1"/>
    </row>
    <row r="170" spans="16:16" x14ac:dyDescent="0.2">
      <c r="P170" s="1"/>
    </row>
    <row r="171" spans="16:16" x14ac:dyDescent="0.2">
      <c r="P171" s="1"/>
    </row>
    <row r="172" spans="16:16" x14ac:dyDescent="0.2">
      <c r="P172" s="1"/>
    </row>
    <row r="173" spans="16:16" x14ac:dyDescent="0.2">
      <c r="P173" s="1"/>
    </row>
    <row r="174" spans="16:16" x14ac:dyDescent="0.2">
      <c r="P174" s="1"/>
    </row>
    <row r="175" spans="16:16" x14ac:dyDescent="0.2">
      <c r="P175" s="1"/>
    </row>
    <row r="176" spans="16:16" x14ac:dyDescent="0.2">
      <c r="P176" s="1"/>
    </row>
    <row r="177" spans="16:16" x14ac:dyDescent="0.2">
      <c r="P177" s="1"/>
    </row>
    <row r="178" spans="16:16" x14ac:dyDescent="0.2">
      <c r="P178" s="1"/>
    </row>
    <row r="179" spans="16:16" x14ac:dyDescent="0.2">
      <c r="P179" s="1"/>
    </row>
    <row r="180" spans="16:16" x14ac:dyDescent="0.2">
      <c r="P180" s="1"/>
    </row>
    <row r="181" spans="16:16" x14ac:dyDescent="0.2">
      <c r="P181" s="1"/>
    </row>
    <row r="182" spans="16:16" x14ac:dyDescent="0.2">
      <c r="P182" s="1"/>
    </row>
    <row r="183" spans="16:16" x14ac:dyDescent="0.2">
      <c r="P183" s="1"/>
    </row>
    <row r="185" spans="16:16" x14ac:dyDescent="0.2">
      <c r="P185" s="1"/>
    </row>
    <row r="186" spans="16:16" x14ac:dyDescent="0.2">
      <c r="P186" s="1"/>
    </row>
    <row r="187" spans="16:16" x14ac:dyDescent="0.2">
      <c r="P187" s="1"/>
    </row>
    <row r="188" spans="16:16" x14ac:dyDescent="0.2">
      <c r="P188" s="1"/>
    </row>
    <row r="189" spans="16:16" x14ac:dyDescent="0.2">
      <c r="P189" s="1"/>
    </row>
    <row r="190" spans="16:16" x14ac:dyDescent="0.2">
      <c r="P190" s="1"/>
    </row>
    <row r="191" spans="16:16" x14ac:dyDescent="0.2">
      <c r="P191" s="1"/>
    </row>
    <row r="192" spans="16:16" x14ac:dyDescent="0.2">
      <c r="P192" s="1"/>
    </row>
    <row r="193" spans="16:16" x14ac:dyDescent="0.2">
      <c r="P193" s="1"/>
    </row>
    <row r="194" spans="16:16" x14ac:dyDescent="0.2">
      <c r="P194" s="1"/>
    </row>
    <row r="195" spans="16:16" x14ac:dyDescent="0.2">
      <c r="P195" s="1"/>
    </row>
    <row r="196" spans="16:16" x14ac:dyDescent="0.2">
      <c r="P196" s="1"/>
    </row>
    <row r="197" spans="16:16" x14ac:dyDescent="0.2">
      <c r="P197" s="1"/>
    </row>
    <row r="198" spans="16:16" x14ac:dyDescent="0.2">
      <c r="P198" s="1"/>
    </row>
    <row r="199" spans="16:16" x14ac:dyDescent="0.2">
      <c r="P199" s="1"/>
    </row>
    <row r="200" spans="16:16" x14ac:dyDescent="0.2">
      <c r="P200" s="1"/>
    </row>
    <row r="201" spans="16:16" x14ac:dyDescent="0.2">
      <c r="P201" s="1"/>
    </row>
    <row r="202" spans="16:16" x14ac:dyDescent="0.2">
      <c r="P202" s="1"/>
    </row>
    <row r="203" spans="16:16" x14ac:dyDescent="0.2">
      <c r="P203" s="1"/>
    </row>
    <row r="204" spans="16:16" x14ac:dyDescent="0.2">
      <c r="P204" s="1"/>
    </row>
    <row r="205" spans="16:16" x14ac:dyDescent="0.2">
      <c r="P205" s="1"/>
    </row>
    <row r="206" spans="16:16" x14ac:dyDescent="0.2">
      <c r="P206" s="1"/>
    </row>
    <row r="207" spans="16:16" x14ac:dyDescent="0.2">
      <c r="P207" s="1"/>
    </row>
    <row r="208" spans="16:16" x14ac:dyDescent="0.2">
      <c r="P208" s="1"/>
    </row>
    <row r="209" spans="16:16" x14ac:dyDescent="0.2">
      <c r="P209" s="1"/>
    </row>
    <row r="210" spans="16:16" x14ac:dyDescent="0.2">
      <c r="P210" s="1"/>
    </row>
    <row r="211" spans="16:16" x14ac:dyDescent="0.2">
      <c r="P211" s="1"/>
    </row>
    <row r="212" spans="16:16" x14ac:dyDescent="0.2">
      <c r="P212" s="1"/>
    </row>
    <row r="213" spans="16:16" x14ac:dyDescent="0.2">
      <c r="P213" s="1"/>
    </row>
    <row r="214" spans="16:16" x14ac:dyDescent="0.2">
      <c r="P214" s="1"/>
    </row>
    <row r="215" spans="16:16" x14ac:dyDescent="0.2">
      <c r="P215" s="1"/>
    </row>
    <row r="216" spans="16:16" x14ac:dyDescent="0.2">
      <c r="P216" s="1"/>
    </row>
    <row r="217" spans="16:16" x14ac:dyDescent="0.2">
      <c r="P217" s="1"/>
    </row>
    <row r="218" spans="16:16" x14ac:dyDescent="0.2">
      <c r="P218" s="1"/>
    </row>
    <row r="219" spans="16:16" x14ac:dyDescent="0.2">
      <c r="P219" s="1"/>
    </row>
    <row r="221" spans="16:16" x14ac:dyDescent="0.2">
      <c r="P221" s="1"/>
    </row>
    <row r="222" spans="16:16" x14ac:dyDescent="0.2">
      <c r="P222" s="1"/>
    </row>
    <row r="223" spans="16:16" x14ac:dyDescent="0.2">
      <c r="P223" s="1"/>
    </row>
    <row r="224" spans="16:16" x14ac:dyDescent="0.2">
      <c r="P224" s="1"/>
    </row>
    <row r="225" spans="16:16" x14ac:dyDescent="0.2">
      <c r="P225" s="1"/>
    </row>
    <row r="226" spans="16:16" x14ac:dyDescent="0.2">
      <c r="P226" s="1"/>
    </row>
    <row r="227" spans="16:16" x14ac:dyDescent="0.2">
      <c r="P227" s="1"/>
    </row>
    <row r="228" spans="16:16" x14ac:dyDescent="0.2">
      <c r="P228" s="1"/>
    </row>
    <row r="229" spans="16:16" x14ac:dyDescent="0.2">
      <c r="P229" s="1"/>
    </row>
    <row r="230" spans="16:16" x14ac:dyDescent="0.2">
      <c r="P230" s="1"/>
    </row>
    <row r="231" spans="16:16" x14ac:dyDescent="0.2">
      <c r="P231" s="1"/>
    </row>
    <row r="232" spans="16:16" x14ac:dyDescent="0.2">
      <c r="P232" s="1"/>
    </row>
    <row r="233" spans="16:16" x14ac:dyDescent="0.2">
      <c r="P233" s="1"/>
    </row>
    <row r="234" spans="16:16" x14ac:dyDescent="0.2">
      <c r="P234" s="1"/>
    </row>
    <row r="235" spans="16:16" x14ac:dyDescent="0.2">
      <c r="P235" s="1"/>
    </row>
    <row r="236" spans="16:16" x14ac:dyDescent="0.2">
      <c r="P236" s="1"/>
    </row>
    <row r="237" spans="16:16" x14ac:dyDescent="0.2">
      <c r="P237" s="1"/>
    </row>
    <row r="238" spans="16:16" x14ac:dyDescent="0.2">
      <c r="P238" s="1"/>
    </row>
    <row r="239" spans="16:16" x14ac:dyDescent="0.2">
      <c r="P239" s="1"/>
    </row>
    <row r="240" spans="16:16" x14ac:dyDescent="0.2">
      <c r="P240" s="1"/>
    </row>
    <row r="241" spans="16:16" x14ac:dyDescent="0.2">
      <c r="P241" s="1"/>
    </row>
    <row r="242" spans="16:16" x14ac:dyDescent="0.2">
      <c r="P242" s="1"/>
    </row>
    <row r="243" spans="16:16" x14ac:dyDescent="0.2">
      <c r="P243" s="1"/>
    </row>
    <row r="244" spans="16:16" x14ac:dyDescent="0.2">
      <c r="P244" s="1"/>
    </row>
    <row r="245" spans="16:16" x14ac:dyDescent="0.2">
      <c r="P245" s="1"/>
    </row>
    <row r="246" spans="16:16" x14ac:dyDescent="0.2">
      <c r="P246" s="1"/>
    </row>
    <row r="247" spans="16:16" x14ac:dyDescent="0.2">
      <c r="P247" s="1"/>
    </row>
    <row r="248" spans="16:16" x14ac:dyDescent="0.2">
      <c r="P248" s="1"/>
    </row>
    <row r="249" spans="16:16" x14ac:dyDescent="0.2">
      <c r="P249" s="1"/>
    </row>
    <row r="250" spans="16:16" x14ac:dyDescent="0.2">
      <c r="P250" s="1"/>
    </row>
    <row r="251" spans="16:16" x14ac:dyDescent="0.2">
      <c r="P251" s="1"/>
    </row>
    <row r="252" spans="16:16" x14ac:dyDescent="0.2">
      <c r="P252" s="1"/>
    </row>
    <row r="253" spans="16:16" x14ac:dyDescent="0.2">
      <c r="P253" s="1"/>
    </row>
    <row r="255" spans="16:16" x14ac:dyDescent="0.2">
      <c r="P255" s="1"/>
    </row>
    <row r="256" spans="16:16" x14ac:dyDescent="0.2">
      <c r="P256" s="1"/>
    </row>
    <row r="257" spans="16:16" x14ac:dyDescent="0.2">
      <c r="P257" s="1"/>
    </row>
    <row r="258" spans="16:16" x14ac:dyDescent="0.2">
      <c r="P258" s="1"/>
    </row>
    <row r="259" spans="16:16" x14ac:dyDescent="0.2">
      <c r="P259" s="1"/>
    </row>
    <row r="260" spans="16:16" x14ac:dyDescent="0.2">
      <c r="P260" s="1"/>
    </row>
    <row r="261" spans="16:16" x14ac:dyDescent="0.2">
      <c r="P261" s="1"/>
    </row>
    <row r="262" spans="16:16" x14ac:dyDescent="0.2">
      <c r="P262" s="1"/>
    </row>
    <row r="263" spans="16:16" x14ac:dyDescent="0.2">
      <c r="P263" s="1"/>
    </row>
    <row r="264" spans="16:16" x14ac:dyDescent="0.2">
      <c r="P264" s="1"/>
    </row>
    <row r="265" spans="16:16" x14ac:dyDescent="0.2">
      <c r="P265" s="1"/>
    </row>
    <row r="266" spans="16:16" x14ac:dyDescent="0.2">
      <c r="P266" s="1"/>
    </row>
    <row r="267" spans="16:16" x14ac:dyDescent="0.2">
      <c r="P267" s="1"/>
    </row>
    <row r="268" spans="16:16" x14ac:dyDescent="0.2">
      <c r="P268" s="1"/>
    </row>
    <row r="269" spans="16:16" x14ac:dyDescent="0.2">
      <c r="P269" s="1"/>
    </row>
    <row r="270" spans="16:16" x14ac:dyDescent="0.2">
      <c r="P270" s="1"/>
    </row>
    <row r="271" spans="16:16" x14ac:dyDescent="0.2">
      <c r="P271" s="1"/>
    </row>
    <row r="272" spans="16:16" x14ac:dyDescent="0.2">
      <c r="P272" s="1"/>
    </row>
    <row r="273" spans="16:16" x14ac:dyDescent="0.2">
      <c r="P273" s="1"/>
    </row>
    <row r="274" spans="16:16" x14ac:dyDescent="0.2">
      <c r="P274" s="1"/>
    </row>
    <row r="275" spans="16:16" x14ac:dyDescent="0.2">
      <c r="P275" s="1"/>
    </row>
    <row r="276" spans="16:16" x14ac:dyDescent="0.2">
      <c r="P276" s="1"/>
    </row>
    <row r="277" spans="16:16" x14ac:dyDescent="0.2">
      <c r="P277" s="1"/>
    </row>
    <row r="278" spans="16:16" x14ac:dyDescent="0.2">
      <c r="P278" s="1"/>
    </row>
    <row r="279" spans="16:16" x14ac:dyDescent="0.2">
      <c r="P279" s="1"/>
    </row>
    <row r="280" spans="16:16" x14ac:dyDescent="0.2">
      <c r="P280" s="1"/>
    </row>
    <row r="281" spans="16:16" x14ac:dyDescent="0.2">
      <c r="P281" s="1"/>
    </row>
    <row r="282" spans="16:16" x14ac:dyDescent="0.2">
      <c r="P282" s="1"/>
    </row>
    <row r="283" spans="16:16" x14ac:dyDescent="0.2">
      <c r="P283" s="1"/>
    </row>
    <row r="284" spans="16:16" x14ac:dyDescent="0.2">
      <c r="P284" s="1"/>
    </row>
    <row r="285" spans="16:16" x14ac:dyDescent="0.2">
      <c r="P285" s="1"/>
    </row>
    <row r="286" spans="16:16" x14ac:dyDescent="0.2">
      <c r="P286" s="1"/>
    </row>
    <row r="287" spans="16:16" x14ac:dyDescent="0.2">
      <c r="P287" s="1"/>
    </row>
    <row r="289" spans="16:16" x14ac:dyDescent="0.2">
      <c r="P289" s="1"/>
    </row>
    <row r="290" spans="16:16" x14ac:dyDescent="0.2">
      <c r="P290" s="1"/>
    </row>
    <row r="291" spans="16:16" x14ac:dyDescent="0.2">
      <c r="P291" s="1"/>
    </row>
    <row r="292" spans="16:16" x14ac:dyDescent="0.2">
      <c r="P292" s="1"/>
    </row>
    <row r="293" spans="16:16" x14ac:dyDescent="0.2">
      <c r="P293" s="1"/>
    </row>
    <row r="294" spans="16:16" x14ac:dyDescent="0.2">
      <c r="P294" s="1"/>
    </row>
    <row r="295" spans="16:16" x14ac:dyDescent="0.2">
      <c r="P295" s="1"/>
    </row>
    <row r="296" spans="16:16" x14ac:dyDescent="0.2">
      <c r="P296" s="1"/>
    </row>
    <row r="297" spans="16:16" x14ac:dyDescent="0.2">
      <c r="P297" s="1"/>
    </row>
    <row r="298" spans="16:16" x14ac:dyDescent="0.2">
      <c r="P298" s="1"/>
    </row>
    <row r="299" spans="16:16" x14ac:dyDescent="0.2">
      <c r="P299" s="1"/>
    </row>
    <row r="300" spans="16:16" x14ac:dyDescent="0.2">
      <c r="P300" s="1"/>
    </row>
    <row r="301" spans="16:16" x14ac:dyDescent="0.2">
      <c r="P301" s="1"/>
    </row>
    <row r="302" spans="16:16" x14ac:dyDescent="0.2">
      <c r="P302" s="1"/>
    </row>
    <row r="303" spans="16:16" x14ac:dyDescent="0.2">
      <c r="P303" s="1"/>
    </row>
    <row r="304" spans="16:16" x14ac:dyDescent="0.2">
      <c r="P304" s="1"/>
    </row>
    <row r="305" spans="16:16" x14ac:dyDescent="0.2">
      <c r="P305" s="1"/>
    </row>
    <row r="306" spans="16:16" x14ac:dyDescent="0.2">
      <c r="P306" s="1"/>
    </row>
    <row r="307" spans="16:16" x14ac:dyDescent="0.2">
      <c r="P307" s="1"/>
    </row>
    <row r="308" spans="16:16" x14ac:dyDescent="0.2">
      <c r="P308" s="1"/>
    </row>
    <row r="309" spans="16:16" x14ac:dyDescent="0.2">
      <c r="P309" s="1"/>
    </row>
    <row r="310" spans="16:16" x14ac:dyDescent="0.2">
      <c r="P310" s="1"/>
    </row>
    <row r="311" spans="16:16" x14ac:dyDescent="0.2">
      <c r="P311" s="1"/>
    </row>
    <row r="312" spans="16:16" x14ac:dyDescent="0.2">
      <c r="P312" s="1"/>
    </row>
    <row r="313" spans="16:16" x14ac:dyDescent="0.2">
      <c r="P313" s="1"/>
    </row>
    <row r="314" spans="16:16" x14ac:dyDescent="0.2">
      <c r="P314" s="1"/>
    </row>
    <row r="315" spans="16:16" x14ac:dyDescent="0.2">
      <c r="P315" s="1"/>
    </row>
    <row r="316" spans="16:16" x14ac:dyDescent="0.2">
      <c r="P316" s="1"/>
    </row>
    <row r="317" spans="16:16" x14ac:dyDescent="0.2">
      <c r="P317" s="1"/>
    </row>
    <row r="318" spans="16:16" x14ac:dyDescent="0.2">
      <c r="P318" s="1"/>
    </row>
    <row r="319" spans="16:16" x14ac:dyDescent="0.2">
      <c r="P319" s="1"/>
    </row>
    <row r="320" spans="16:16" x14ac:dyDescent="0.2">
      <c r="P320" s="1"/>
    </row>
    <row r="321" spans="16:16" x14ac:dyDescent="0.2">
      <c r="P321" s="1"/>
    </row>
    <row r="322" spans="16:16" x14ac:dyDescent="0.2">
      <c r="P322" s="1"/>
    </row>
    <row r="324" spans="16:16" x14ac:dyDescent="0.2">
      <c r="P324" s="1"/>
    </row>
    <row r="325" spans="16:16" x14ac:dyDescent="0.2">
      <c r="P325" s="1"/>
    </row>
    <row r="326" spans="16:16" x14ac:dyDescent="0.2">
      <c r="P326" s="1"/>
    </row>
    <row r="327" spans="16:16" x14ac:dyDescent="0.2">
      <c r="P327" s="1"/>
    </row>
    <row r="328" spans="16:16" x14ac:dyDescent="0.2">
      <c r="P328" s="1"/>
    </row>
    <row r="329" spans="16:16" x14ac:dyDescent="0.2">
      <c r="P329" s="1"/>
    </row>
    <row r="330" spans="16:16" x14ac:dyDescent="0.2">
      <c r="P330" s="1"/>
    </row>
    <row r="331" spans="16:16" x14ac:dyDescent="0.2">
      <c r="P331" s="1"/>
    </row>
    <row r="332" spans="16:16" x14ac:dyDescent="0.2">
      <c r="P332" s="1"/>
    </row>
    <row r="333" spans="16:16" x14ac:dyDescent="0.2">
      <c r="P333" s="1"/>
    </row>
    <row r="334" spans="16:16" x14ac:dyDescent="0.2">
      <c r="P334" s="1"/>
    </row>
    <row r="335" spans="16:16" x14ac:dyDescent="0.2">
      <c r="P335" s="1"/>
    </row>
    <row r="336" spans="16:16" x14ac:dyDescent="0.2">
      <c r="P336" s="1"/>
    </row>
    <row r="337" spans="16:16" x14ac:dyDescent="0.2">
      <c r="P337" s="1"/>
    </row>
    <row r="338" spans="16:16" x14ac:dyDescent="0.2">
      <c r="P338" s="1"/>
    </row>
    <row r="339" spans="16:16" x14ac:dyDescent="0.2">
      <c r="P339" s="1"/>
    </row>
    <row r="340" spans="16:16" x14ac:dyDescent="0.2">
      <c r="P340" s="1"/>
    </row>
    <row r="341" spans="16:16" x14ac:dyDescent="0.2">
      <c r="P341" s="1"/>
    </row>
    <row r="342" spans="16:16" x14ac:dyDescent="0.2">
      <c r="P342" s="1"/>
    </row>
    <row r="343" spans="16:16" x14ac:dyDescent="0.2">
      <c r="P343" s="1"/>
    </row>
    <row r="344" spans="16:16" x14ac:dyDescent="0.2">
      <c r="P344" s="1"/>
    </row>
    <row r="345" spans="16:16" x14ac:dyDescent="0.2">
      <c r="P345" s="1"/>
    </row>
    <row r="346" spans="16:16" x14ac:dyDescent="0.2">
      <c r="P346" s="1"/>
    </row>
    <row r="347" spans="16:16" x14ac:dyDescent="0.2">
      <c r="P347" s="1"/>
    </row>
    <row r="348" spans="16:16" x14ac:dyDescent="0.2">
      <c r="P348" s="1"/>
    </row>
    <row r="349" spans="16:16" x14ac:dyDescent="0.2">
      <c r="P349" s="1"/>
    </row>
    <row r="350" spans="16:16" x14ac:dyDescent="0.2">
      <c r="P350" s="1"/>
    </row>
    <row r="351" spans="16:16" x14ac:dyDescent="0.2">
      <c r="P351" s="1"/>
    </row>
    <row r="352" spans="16:16" x14ac:dyDescent="0.2">
      <c r="P352" s="1"/>
    </row>
    <row r="353" spans="16:16" x14ac:dyDescent="0.2">
      <c r="P353" s="1"/>
    </row>
    <row r="354" spans="16:16" x14ac:dyDescent="0.2">
      <c r="P354" s="1"/>
    </row>
    <row r="355" spans="16:16" x14ac:dyDescent="0.2">
      <c r="P355" s="1"/>
    </row>
    <row r="356" spans="16:16" x14ac:dyDescent="0.2">
      <c r="P356" s="1"/>
    </row>
    <row r="358" spans="16:16" x14ac:dyDescent="0.2">
      <c r="P358" s="1"/>
    </row>
    <row r="359" spans="16:16" x14ac:dyDescent="0.2">
      <c r="P359" s="1"/>
    </row>
    <row r="360" spans="16:16" x14ac:dyDescent="0.2">
      <c r="P360" s="1"/>
    </row>
    <row r="361" spans="16:16" x14ac:dyDescent="0.2">
      <c r="P361" s="1"/>
    </row>
    <row r="362" spans="16:16" x14ac:dyDescent="0.2">
      <c r="P362" s="1"/>
    </row>
    <row r="363" spans="16:16" x14ac:dyDescent="0.2">
      <c r="P363" s="1"/>
    </row>
    <row r="364" spans="16:16" x14ac:dyDescent="0.2">
      <c r="P364" s="1"/>
    </row>
    <row r="365" spans="16:16" x14ac:dyDescent="0.2">
      <c r="P365" s="1"/>
    </row>
    <row r="366" spans="16:16" x14ac:dyDescent="0.2">
      <c r="P366" s="1"/>
    </row>
    <row r="367" spans="16:16" x14ac:dyDescent="0.2">
      <c r="P367" s="1"/>
    </row>
    <row r="368" spans="16:16" x14ac:dyDescent="0.2">
      <c r="P368" s="1"/>
    </row>
    <row r="369" spans="16:16" x14ac:dyDescent="0.2">
      <c r="P369" s="1"/>
    </row>
    <row r="370" spans="16:16" x14ac:dyDescent="0.2">
      <c r="P370" s="1"/>
    </row>
    <row r="371" spans="16:16" x14ac:dyDescent="0.2">
      <c r="P371" s="1"/>
    </row>
    <row r="372" spans="16:16" x14ac:dyDescent="0.2">
      <c r="P372" s="1"/>
    </row>
    <row r="373" spans="16:16" x14ac:dyDescent="0.2">
      <c r="P373" s="1"/>
    </row>
    <row r="374" spans="16:16" x14ac:dyDescent="0.2">
      <c r="P374" s="1"/>
    </row>
    <row r="375" spans="16:16" x14ac:dyDescent="0.2">
      <c r="P375" s="1"/>
    </row>
    <row r="376" spans="16:16" x14ac:dyDescent="0.2">
      <c r="P376" s="1"/>
    </row>
    <row r="377" spans="16:16" x14ac:dyDescent="0.2">
      <c r="P377" s="1"/>
    </row>
    <row r="378" spans="16:16" x14ac:dyDescent="0.2">
      <c r="P378" s="1"/>
    </row>
    <row r="379" spans="16:16" x14ac:dyDescent="0.2">
      <c r="P379" s="1"/>
    </row>
    <row r="380" spans="16:16" x14ac:dyDescent="0.2">
      <c r="P380" s="1"/>
    </row>
    <row r="381" spans="16:16" x14ac:dyDescent="0.2">
      <c r="P381" s="1"/>
    </row>
    <row r="382" spans="16:16" x14ac:dyDescent="0.2">
      <c r="P382" s="1"/>
    </row>
    <row r="383" spans="16:16" x14ac:dyDescent="0.2">
      <c r="P383" s="1"/>
    </row>
    <row r="384" spans="16:16" x14ac:dyDescent="0.2">
      <c r="P384" s="1"/>
    </row>
    <row r="385" spans="16:16" x14ac:dyDescent="0.2">
      <c r="P385" s="1"/>
    </row>
    <row r="386" spans="16:16" x14ac:dyDescent="0.2">
      <c r="P386" s="1"/>
    </row>
    <row r="387" spans="16:16" x14ac:dyDescent="0.2">
      <c r="P387" s="1"/>
    </row>
    <row r="388" spans="16:16" x14ac:dyDescent="0.2">
      <c r="P388" s="1"/>
    </row>
    <row r="389" spans="16:16" x14ac:dyDescent="0.2">
      <c r="P389" s="1"/>
    </row>
    <row r="390" spans="16:16" x14ac:dyDescent="0.2">
      <c r="P390" s="1"/>
    </row>
    <row r="391" spans="16:16" x14ac:dyDescent="0.2">
      <c r="P391" s="1"/>
    </row>
    <row r="393" spans="16:16" x14ac:dyDescent="0.2">
      <c r="P393" s="1"/>
    </row>
    <row r="394" spans="16:16" x14ac:dyDescent="0.2">
      <c r="P394" s="1"/>
    </row>
    <row r="395" spans="16:16" x14ac:dyDescent="0.2">
      <c r="P395" s="1"/>
    </row>
    <row r="396" spans="16:16" x14ac:dyDescent="0.2">
      <c r="P396" s="1"/>
    </row>
    <row r="397" spans="16:16" x14ac:dyDescent="0.2">
      <c r="P397" s="1"/>
    </row>
    <row r="398" spans="16:16" x14ac:dyDescent="0.2">
      <c r="P398" s="1"/>
    </row>
    <row r="399" spans="16:16" x14ac:dyDescent="0.2">
      <c r="P399" s="1"/>
    </row>
    <row r="400" spans="16:16" x14ac:dyDescent="0.2">
      <c r="P400" s="1"/>
    </row>
    <row r="401" spans="16:16" x14ac:dyDescent="0.2">
      <c r="P401" s="1"/>
    </row>
    <row r="402" spans="16:16" x14ac:dyDescent="0.2">
      <c r="P402" s="1"/>
    </row>
    <row r="403" spans="16:16" x14ac:dyDescent="0.2">
      <c r="P403" s="1"/>
    </row>
    <row r="404" spans="16:16" x14ac:dyDescent="0.2">
      <c r="P404" s="1"/>
    </row>
    <row r="405" spans="16:16" x14ac:dyDescent="0.2">
      <c r="P405" s="1"/>
    </row>
    <row r="406" spans="16:16" x14ac:dyDescent="0.2">
      <c r="P406" s="1"/>
    </row>
    <row r="407" spans="16:16" x14ac:dyDescent="0.2">
      <c r="P407" s="1"/>
    </row>
    <row r="408" spans="16:16" x14ac:dyDescent="0.2">
      <c r="P408" s="1"/>
    </row>
    <row r="409" spans="16:16" x14ac:dyDescent="0.2">
      <c r="P409" s="1"/>
    </row>
    <row r="410" spans="16:16" x14ac:dyDescent="0.2">
      <c r="P410" s="1"/>
    </row>
    <row r="411" spans="16:16" x14ac:dyDescent="0.2">
      <c r="P411" s="1"/>
    </row>
    <row r="412" spans="16:16" x14ac:dyDescent="0.2">
      <c r="P412" s="1"/>
    </row>
    <row r="413" spans="16:16" x14ac:dyDescent="0.2">
      <c r="P413" s="1"/>
    </row>
    <row r="414" spans="16:16" x14ac:dyDescent="0.2">
      <c r="P414" s="1"/>
    </row>
    <row r="415" spans="16:16" x14ac:dyDescent="0.2">
      <c r="P415" s="1"/>
    </row>
    <row r="416" spans="16:16" x14ac:dyDescent="0.2">
      <c r="P416" s="1"/>
    </row>
    <row r="417" spans="16:16" x14ac:dyDescent="0.2">
      <c r="P417" s="1"/>
    </row>
    <row r="418" spans="16:16" x14ac:dyDescent="0.2">
      <c r="P418" s="1"/>
    </row>
    <row r="419" spans="16:16" x14ac:dyDescent="0.2">
      <c r="P419" s="1"/>
    </row>
    <row r="420" spans="16:16" x14ac:dyDescent="0.2">
      <c r="P420" s="1"/>
    </row>
    <row r="421" spans="16:16" x14ac:dyDescent="0.2">
      <c r="P421" s="1"/>
    </row>
    <row r="422" spans="16:16" x14ac:dyDescent="0.2">
      <c r="P422" s="1"/>
    </row>
    <row r="423" spans="16:16" x14ac:dyDescent="0.2">
      <c r="P423" s="1"/>
    </row>
    <row r="424" spans="16:16" x14ac:dyDescent="0.2">
      <c r="P424" s="1"/>
    </row>
    <row r="425" spans="16:16" x14ac:dyDescent="0.2">
      <c r="P425" s="1"/>
    </row>
    <row r="427" spans="16:16" x14ac:dyDescent="0.2">
      <c r="P427" s="1"/>
    </row>
    <row r="428" spans="16:16" x14ac:dyDescent="0.2">
      <c r="P428" s="1"/>
    </row>
    <row r="429" spans="16:16" x14ac:dyDescent="0.2">
      <c r="P429" s="1"/>
    </row>
    <row r="430" spans="16:16" x14ac:dyDescent="0.2">
      <c r="P430" s="1"/>
    </row>
    <row r="431" spans="16:16" x14ac:dyDescent="0.2">
      <c r="P431" s="1"/>
    </row>
    <row r="432" spans="16:16" x14ac:dyDescent="0.2">
      <c r="P432" s="1"/>
    </row>
    <row r="433" spans="16:16" x14ac:dyDescent="0.2">
      <c r="P433" s="1"/>
    </row>
    <row r="434" spans="16:16" x14ac:dyDescent="0.2">
      <c r="P434" s="1"/>
    </row>
    <row r="435" spans="16:16" x14ac:dyDescent="0.2">
      <c r="P435" s="1"/>
    </row>
    <row r="436" spans="16:16" x14ac:dyDescent="0.2">
      <c r="P436" s="1"/>
    </row>
    <row r="437" spans="16:16" x14ac:dyDescent="0.2">
      <c r="P437" s="1"/>
    </row>
    <row r="438" spans="16:16" x14ac:dyDescent="0.2">
      <c r="P438" s="1"/>
    </row>
    <row r="439" spans="16:16" x14ac:dyDescent="0.2">
      <c r="P439" s="1"/>
    </row>
    <row r="440" spans="16:16" x14ac:dyDescent="0.2">
      <c r="P440" s="1"/>
    </row>
    <row r="441" spans="16:16" x14ac:dyDescent="0.2">
      <c r="P441" s="1"/>
    </row>
    <row r="442" spans="16:16" x14ac:dyDescent="0.2">
      <c r="P442" s="1"/>
    </row>
    <row r="443" spans="16:16" x14ac:dyDescent="0.2">
      <c r="P443" s="1"/>
    </row>
    <row r="444" spans="16:16" x14ac:dyDescent="0.2">
      <c r="P444" s="1"/>
    </row>
    <row r="445" spans="16:16" x14ac:dyDescent="0.2">
      <c r="P445" s="1"/>
    </row>
    <row r="446" spans="16:16" x14ac:dyDescent="0.2">
      <c r="P446" s="1"/>
    </row>
    <row r="447" spans="16:16" x14ac:dyDescent="0.2">
      <c r="P447" s="1"/>
    </row>
    <row r="448" spans="16:16" x14ac:dyDescent="0.2">
      <c r="P448" s="1"/>
    </row>
    <row r="449" spans="16:16" x14ac:dyDescent="0.2">
      <c r="P449" s="1"/>
    </row>
    <row r="450" spans="16:16" x14ac:dyDescent="0.2">
      <c r="P450" s="1"/>
    </row>
    <row r="451" spans="16:16" x14ac:dyDescent="0.2">
      <c r="P451" s="1"/>
    </row>
    <row r="452" spans="16:16" x14ac:dyDescent="0.2">
      <c r="P452" s="1"/>
    </row>
    <row r="453" spans="16:16" x14ac:dyDescent="0.2">
      <c r="P453" s="1"/>
    </row>
    <row r="454" spans="16:16" x14ac:dyDescent="0.2">
      <c r="P454" s="1"/>
    </row>
    <row r="455" spans="16:16" x14ac:dyDescent="0.2">
      <c r="P455" s="1"/>
    </row>
    <row r="456" spans="16:16" x14ac:dyDescent="0.2">
      <c r="P456" s="1"/>
    </row>
    <row r="457" spans="16:16" x14ac:dyDescent="0.2">
      <c r="P457" s="1"/>
    </row>
    <row r="458" spans="16:16" x14ac:dyDescent="0.2">
      <c r="P458" s="1"/>
    </row>
    <row r="459" spans="16:16" x14ac:dyDescent="0.2">
      <c r="P459" s="1"/>
    </row>
    <row r="460" spans="16:16" x14ac:dyDescent="0.2">
      <c r="P460" s="1"/>
    </row>
    <row r="462" spans="16:16" x14ac:dyDescent="0.2">
      <c r="P462" s="1"/>
    </row>
    <row r="463" spans="16:16" x14ac:dyDescent="0.2">
      <c r="P463" s="1"/>
    </row>
    <row r="464" spans="16:16" x14ac:dyDescent="0.2">
      <c r="P464" s="1"/>
    </row>
    <row r="465" spans="16:16" x14ac:dyDescent="0.2">
      <c r="P465" s="1"/>
    </row>
    <row r="466" spans="16:16" x14ac:dyDescent="0.2">
      <c r="P466" s="1"/>
    </row>
    <row r="467" spans="16:16" x14ac:dyDescent="0.2">
      <c r="P467" s="1"/>
    </row>
    <row r="468" spans="16:16" x14ac:dyDescent="0.2">
      <c r="P468" s="1"/>
    </row>
    <row r="469" spans="16:16" x14ac:dyDescent="0.2">
      <c r="P469" s="1"/>
    </row>
    <row r="470" spans="16:16" x14ac:dyDescent="0.2">
      <c r="P470" s="1"/>
    </row>
    <row r="471" spans="16:16" x14ac:dyDescent="0.2">
      <c r="P471" s="1"/>
    </row>
    <row r="472" spans="16:16" x14ac:dyDescent="0.2">
      <c r="P472" s="1"/>
    </row>
    <row r="473" spans="16:16" x14ac:dyDescent="0.2">
      <c r="P473" s="1"/>
    </row>
    <row r="474" spans="16:16" x14ac:dyDescent="0.2">
      <c r="P474" s="1"/>
    </row>
    <row r="475" spans="16:16" x14ac:dyDescent="0.2">
      <c r="P475" s="1"/>
    </row>
    <row r="476" spans="16:16" x14ac:dyDescent="0.2">
      <c r="P476" s="1"/>
    </row>
    <row r="477" spans="16:16" x14ac:dyDescent="0.2">
      <c r="P477" s="1"/>
    </row>
    <row r="478" spans="16:16" x14ac:dyDescent="0.2">
      <c r="P478" s="1"/>
    </row>
    <row r="479" spans="16:16" x14ac:dyDescent="0.2">
      <c r="P479" s="1"/>
    </row>
    <row r="480" spans="16:16" x14ac:dyDescent="0.2">
      <c r="P480" s="1"/>
    </row>
    <row r="481" spans="16:16" x14ac:dyDescent="0.2">
      <c r="P481" s="1"/>
    </row>
    <row r="482" spans="16:16" x14ac:dyDescent="0.2">
      <c r="P482" s="1"/>
    </row>
    <row r="483" spans="16:16" x14ac:dyDescent="0.2">
      <c r="P483" s="1"/>
    </row>
    <row r="484" spans="16:16" x14ac:dyDescent="0.2">
      <c r="P484" s="1"/>
    </row>
    <row r="485" spans="16:16" x14ac:dyDescent="0.2">
      <c r="P485" s="1"/>
    </row>
    <row r="486" spans="16:16" x14ac:dyDescent="0.2">
      <c r="P486" s="1"/>
    </row>
    <row r="487" spans="16:16" x14ac:dyDescent="0.2">
      <c r="P487" s="1"/>
    </row>
    <row r="488" spans="16:16" x14ac:dyDescent="0.2">
      <c r="P488" s="1"/>
    </row>
    <row r="489" spans="16:16" x14ac:dyDescent="0.2">
      <c r="P489" s="1"/>
    </row>
    <row r="490" spans="16:16" x14ac:dyDescent="0.2">
      <c r="P490" s="1"/>
    </row>
    <row r="491" spans="16:16" x14ac:dyDescent="0.2">
      <c r="P491" s="1"/>
    </row>
    <row r="492" spans="16:16" x14ac:dyDescent="0.2">
      <c r="P492" s="1"/>
    </row>
    <row r="493" spans="16:16" x14ac:dyDescent="0.2">
      <c r="P493" s="1"/>
    </row>
    <row r="494" spans="16:16" x14ac:dyDescent="0.2">
      <c r="P494" s="1"/>
    </row>
    <row r="495" spans="16:16" x14ac:dyDescent="0.2">
      <c r="P495" s="1"/>
    </row>
    <row r="496" spans="16:16" x14ac:dyDescent="0.2">
      <c r="P496" s="1"/>
    </row>
    <row r="497" spans="16:16" x14ac:dyDescent="0.2">
      <c r="P497" s="1"/>
    </row>
    <row r="499" spans="16:16" x14ac:dyDescent="0.2">
      <c r="P499" s="1"/>
    </row>
    <row r="500" spans="16:16" x14ac:dyDescent="0.2">
      <c r="P500" s="1"/>
    </row>
    <row r="501" spans="16:16" x14ac:dyDescent="0.2">
      <c r="P501" s="1"/>
    </row>
    <row r="502" spans="16:16" x14ac:dyDescent="0.2">
      <c r="P502" s="1"/>
    </row>
    <row r="503" spans="16:16" x14ac:dyDescent="0.2">
      <c r="P503" s="1"/>
    </row>
    <row r="504" spans="16:16" x14ac:dyDescent="0.2">
      <c r="P504" s="1"/>
    </row>
    <row r="505" spans="16:16" x14ac:dyDescent="0.2">
      <c r="P505" s="1"/>
    </row>
    <row r="506" spans="16:16" x14ac:dyDescent="0.2">
      <c r="P506" s="1"/>
    </row>
    <row r="507" spans="16:16" x14ac:dyDescent="0.2">
      <c r="P507" s="1"/>
    </row>
    <row r="508" spans="16:16" x14ac:dyDescent="0.2">
      <c r="P508" s="1"/>
    </row>
    <row r="509" spans="16:16" x14ac:dyDescent="0.2">
      <c r="P509" s="1"/>
    </row>
    <row r="510" spans="16:16" x14ac:dyDescent="0.2">
      <c r="P510" s="1"/>
    </row>
    <row r="511" spans="16:16" x14ac:dyDescent="0.2">
      <c r="P511" s="1"/>
    </row>
    <row r="512" spans="16:16" x14ac:dyDescent="0.2">
      <c r="P512" s="1"/>
    </row>
    <row r="513" spans="16:16" x14ac:dyDescent="0.2">
      <c r="P513" s="1"/>
    </row>
    <row r="514" spans="16:16" x14ac:dyDescent="0.2">
      <c r="P514" s="1"/>
    </row>
    <row r="515" spans="16:16" x14ac:dyDescent="0.2">
      <c r="P515" s="1"/>
    </row>
    <row r="516" spans="16:16" x14ac:dyDescent="0.2">
      <c r="P516" s="1"/>
    </row>
    <row r="517" spans="16:16" x14ac:dyDescent="0.2">
      <c r="P517" s="1"/>
    </row>
    <row r="518" spans="16:16" x14ac:dyDescent="0.2">
      <c r="P518" s="1"/>
    </row>
    <row r="519" spans="16:16" x14ac:dyDescent="0.2">
      <c r="P519" s="1"/>
    </row>
    <row r="520" spans="16:16" x14ac:dyDescent="0.2">
      <c r="P520" s="1"/>
    </row>
    <row r="521" spans="16:16" x14ac:dyDescent="0.2">
      <c r="P521" s="1"/>
    </row>
    <row r="522" spans="16:16" x14ac:dyDescent="0.2">
      <c r="P522" s="1"/>
    </row>
    <row r="523" spans="16:16" x14ac:dyDescent="0.2">
      <c r="P523" s="1"/>
    </row>
    <row r="524" spans="16:16" x14ac:dyDescent="0.2">
      <c r="P524" s="1"/>
    </row>
    <row r="525" spans="16:16" x14ac:dyDescent="0.2">
      <c r="P525" s="1"/>
    </row>
    <row r="526" spans="16:16" x14ac:dyDescent="0.2">
      <c r="P526" s="1"/>
    </row>
    <row r="527" spans="16:16" x14ac:dyDescent="0.2">
      <c r="P527" s="1"/>
    </row>
    <row r="528" spans="16:16" x14ac:dyDescent="0.2">
      <c r="P528" s="1"/>
    </row>
    <row r="529" spans="16:16" x14ac:dyDescent="0.2">
      <c r="P529" s="1"/>
    </row>
    <row r="530" spans="16:16" x14ac:dyDescent="0.2">
      <c r="P530" s="1"/>
    </row>
    <row r="531" spans="16:16" x14ac:dyDescent="0.2">
      <c r="P531" s="1"/>
    </row>
    <row r="533" spans="16:16" x14ac:dyDescent="0.2">
      <c r="P533" s="1"/>
    </row>
    <row r="534" spans="16:16" x14ac:dyDescent="0.2">
      <c r="P534" s="1"/>
    </row>
    <row r="535" spans="16:16" x14ac:dyDescent="0.2">
      <c r="P535" s="1"/>
    </row>
    <row r="536" spans="16:16" x14ac:dyDescent="0.2">
      <c r="P536" s="1"/>
    </row>
    <row r="537" spans="16:16" x14ac:dyDescent="0.2">
      <c r="P537" s="1"/>
    </row>
    <row r="538" spans="16:16" x14ac:dyDescent="0.2">
      <c r="P538" s="1"/>
    </row>
    <row r="539" spans="16:16" x14ac:dyDescent="0.2">
      <c r="P539" s="1"/>
    </row>
    <row r="540" spans="16:16" x14ac:dyDescent="0.2">
      <c r="P540" s="1"/>
    </row>
    <row r="541" spans="16:16" x14ac:dyDescent="0.2">
      <c r="P541" s="1"/>
    </row>
    <row r="542" spans="16:16" x14ac:dyDescent="0.2">
      <c r="P542" s="1"/>
    </row>
    <row r="543" spans="16:16" x14ac:dyDescent="0.2">
      <c r="P543" s="1"/>
    </row>
    <row r="544" spans="16:16" x14ac:dyDescent="0.2">
      <c r="P544" s="1"/>
    </row>
    <row r="545" spans="16:16" x14ac:dyDescent="0.2">
      <c r="P545" s="1"/>
    </row>
    <row r="546" spans="16:16" x14ac:dyDescent="0.2">
      <c r="P546" s="1"/>
    </row>
    <row r="547" spans="16:16" x14ac:dyDescent="0.2">
      <c r="P547" s="1"/>
    </row>
    <row r="548" spans="16:16" x14ac:dyDescent="0.2">
      <c r="P548" s="1"/>
    </row>
    <row r="549" spans="16:16" x14ac:dyDescent="0.2">
      <c r="P549" s="1"/>
    </row>
    <row r="550" spans="16:16" x14ac:dyDescent="0.2">
      <c r="P550" s="1"/>
    </row>
    <row r="551" spans="16:16" x14ac:dyDescent="0.2">
      <c r="P551" s="1"/>
    </row>
    <row r="552" spans="16:16" x14ac:dyDescent="0.2">
      <c r="P552" s="1"/>
    </row>
    <row r="553" spans="16:16" x14ac:dyDescent="0.2">
      <c r="P553" s="1"/>
    </row>
    <row r="554" spans="16:16" x14ac:dyDescent="0.2">
      <c r="P554" s="1"/>
    </row>
    <row r="555" spans="16:16" x14ac:dyDescent="0.2">
      <c r="P555" s="1"/>
    </row>
    <row r="556" spans="16:16" x14ac:dyDescent="0.2">
      <c r="P556" s="1"/>
    </row>
    <row r="557" spans="16:16" x14ac:dyDescent="0.2">
      <c r="P557" s="1"/>
    </row>
    <row r="558" spans="16:16" x14ac:dyDescent="0.2">
      <c r="P558" s="1"/>
    </row>
    <row r="559" spans="16:16" x14ac:dyDescent="0.2">
      <c r="P559" s="1"/>
    </row>
    <row r="560" spans="16:16" x14ac:dyDescent="0.2">
      <c r="P560" s="1"/>
    </row>
    <row r="561" spans="16:16" x14ac:dyDescent="0.2">
      <c r="P561" s="1"/>
    </row>
    <row r="562" spans="16:16" x14ac:dyDescent="0.2">
      <c r="P562" s="1"/>
    </row>
    <row r="563" spans="16:16" x14ac:dyDescent="0.2">
      <c r="P563" s="1"/>
    </row>
    <row r="564" spans="16:16" x14ac:dyDescent="0.2">
      <c r="P564" s="1"/>
    </row>
    <row r="565" spans="16:16" x14ac:dyDescent="0.2">
      <c r="P565" s="1"/>
    </row>
    <row r="566" spans="16:16" x14ac:dyDescent="0.2">
      <c r="P566" s="1"/>
    </row>
    <row r="567" spans="16:16" x14ac:dyDescent="0.2">
      <c r="P567" s="1"/>
    </row>
    <row r="569" spans="16:16" x14ac:dyDescent="0.2">
      <c r="P569" s="1"/>
    </row>
    <row r="570" spans="16:16" x14ac:dyDescent="0.2">
      <c r="P570" s="1"/>
    </row>
    <row r="571" spans="16:16" x14ac:dyDescent="0.2">
      <c r="P571" s="1"/>
    </row>
    <row r="572" spans="16:16" x14ac:dyDescent="0.2">
      <c r="P572" s="1"/>
    </row>
    <row r="573" spans="16:16" x14ac:dyDescent="0.2">
      <c r="P573" s="1"/>
    </row>
    <row r="574" spans="16:16" x14ac:dyDescent="0.2">
      <c r="P574" s="1"/>
    </row>
    <row r="575" spans="16:16" x14ac:dyDescent="0.2">
      <c r="P575" s="1"/>
    </row>
    <row r="576" spans="16:16" x14ac:dyDescent="0.2">
      <c r="P576" s="1"/>
    </row>
    <row r="577" spans="16:16" x14ac:dyDescent="0.2">
      <c r="P577" s="1"/>
    </row>
    <row r="578" spans="16:16" x14ac:dyDescent="0.2">
      <c r="P578" s="1"/>
    </row>
    <row r="579" spans="16:16" x14ac:dyDescent="0.2">
      <c r="P579" s="1"/>
    </row>
    <row r="580" spans="16:16" x14ac:dyDescent="0.2">
      <c r="P580" s="1"/>
    </row>
    <row r="581" spans="16:16" x14ac:dyDescent="0.2">
      <c r="P581" s="1"/>
    </row>
    <row r="582" spans="16:16" x14ac:dyDescent="0.2">
      <c r="P582" s="1"/>
    </row>
    <row r="583" spans="16:16" x14ac:dyDescent="0.2">
      <c r="P583" s="1"/>
    </row>
    <row r="584" spans="16:16" x14ac:dyDescent="0.2">
      <c r="P584" s="1"/>
    </row>
    <row r="585" spans="16:16" x14ac:dyDescent="0.2">
      <c r="P585" s="1"/>
    </row>
    <row r="586" spans="16:16" x14ac:dyDescent="0.2">
      <c r="P586" s="1"/>
    </row>
    <row r="587" spans="16:16" x14ac:dyDescent="0.2">
      <c r="P587" s="1"/>
    </row>
    <row r="588" spans="16:16" x14ac:dyDescent="0.2">
      <c r="P588" s="1"/>
    </row>
    <row r="589" spans="16:16" x14ac:dyDescent="0.2">
      <c r="P589" s="1"/>
    </row>
    <row r="590" spans="16:16" x14ac:dyDescent="0.2">
      <c r="P590" s="1"/>
    </row>
    <row r="591" spans="16:16" x14ac:dyDescent="0.2">
      <c r="P591" s="1"/>
    </row>
    <row r="592" spans="16:16" x14ac:dyDescent="0.2">
      <c r="P592" s="1"/>
    </row>
    <row r="593" spans="16:16" x14ac:dyDescent="0.2">
      <c r="P593" s="1"/>
    </row>
    <row r="594" spans="16:16" x14ac:dyDescent="0.2">
      <c r="P594" s="1"/>
    </row>
    <row r="595" spans="16:16" x14ac:dyDescent="0.2">
      <c r="P595" s="1"/>
    </row>
    <row r="596" spans="16:16" x14ac:dyDescent="0.2">
      <c r="P596" s="1"/>
    </row>
    <row r="597" spans="16:16" x14ac:dyDescent="0.2">
      <c r="P597" s="1"/>
    </row>
    <row r="598" spans="16:16" x14ac:dyDescent="0.2">
      <c r="P598" s="1"/>
    </row>
    <row r="599" spans="16:16" x14ac:dyDescent="0.2">
      <c r="P599" s="1"/>
    </row>
    <row r="600" spans="16:16" x14ac:dyDescent="0.2">
      <c r="P600" s="1"/>
    </row>
    <row r="601" spans="16:16" x14ac:dyDescent="0.2">
      <c r="P601" s="1"/>
    </row>
    <row r="602" spans="16:16" x14ac:dyDescent="0.2">
      <c r="P602" s="1"/>
    </row>
    <row r="604" spans="16:16" x14ac:dyDescent="0.2">
      <c r="P604" s="1"/>
    </row>
    <row r="605" spans="16:16" x14ac:dyDescent="0.2">
      <c r="P605" s="1"/>
    </row>
    <row r="606" spans="16:16" x14ac:dyDescent="0.2">
      <c r="P606" s="1"/>
    </row>
    <row r="607" spans="16:16" x14ac:dyDescent="0.2">
      <c r="P607" s="1"/>
    </row>
    <row r="608" spans="16:16" x14ac:dyDescent="0.2">
      <c r="P608" s="1"/>
    </row>
    <row r="609" spans="16:16" x14ac:dyDescent="0.2">
      <c r="P609" s="1"/>
    </row>
    <row r="610" spans="16:16" x14ac:dyDescent="0.2">
      <c r="P610" s="1"/>
    </row>
    <row r="611" spans="16:16" x14ac:dyDescent="0.2">
      <c r="P611" s="1"/>
    </row>
    <row r="612" spans="16:16" x14ac:dyDescent="0.2">
      <c r="P612" s="1"/>
    </row>
    <row r="613" spans="16:16" x14ac:dyDescent="0.2">
      <c r="P613" s="1"/>
    </row>
    <row r="614" spans="16:16" x14ac:dyDescent="0.2">
      <c r="P614" s="1"/>
    </row>
    <row r="615" spans="16:16" x14ac:dyDescent="0.2">
      <c r="P615" s="1"/>
    </row>
    <row r="616" spans="16:16" x14ac:dyDescent="0.2">
      <c r="P616" s="1"/>
    </row>
    <row r="617" spans="16:16" x14ac:dyDescent="0.2">
      <c r="P617" s="1"/>
    </row>
    <row r="618" spans="16:16" x14ac:dyDescent="0.2">
      <c r="P618" s="1"/>
    </row>
    <row r="619" spans="16:16" x14ac:dyDescent="0.2">
      <c r="P619" s="1"/>
    </row>
    <row r="620" spans="16:16" x14ac:dyDescent="0.2">
      <c r="P620" s="1"/>
    </row>
    <row r="621" spans="16:16" x14ac:dyDescent="0.2">
      <c r="P621" s="1"/>
    </row>
    <row r="622" spans="16:16" x14ac:dyDescent="0.2">
      <c r="P622" s="1"/>
    </row>
    <row r="623" spans="16:16" x14ac:dyDescent="0.2">
      <c r="P623" s="1"/>
    </row>
    <row r="624" spans="16:16" x14ac:dyDescent="0.2">
      <c r="P624" s="1"/>
    </row>
    <row r="625" spans="16:16" x14ac:dyDescent="0.2">
      <c r="P625" s="1"/>
    </row>
    <row r="626" spans="16:16" x14ac:dyDescent="0.2">
      <c r="P626" s="1"/>
    </row>
    <row r="627" spans="16:16" x14ac:dyDescent="0.2">
      <c r="P627" s="1"/>
    </row>
    <row r="628" spans="16:16" x14ac:dyDescent="0.2">
      <c r="P628" s="1"/>
    </row>
    <row r="629" spans="16:16" x14ac:dyDescent="0.2">
      <c r="P629" s="1"/>
    </row>
    <row r="630" spans="16:16" x14ac:dyDescent="0.2">
      <c r="P630" s="1"/>
    </row>
    <row r="631" spans="16:16" x14ac:dyDescent="0.2">
      <c r="P631" s="1"/>
    </row>
    <row r="632" spans="16:16" x14ac:dyDescent="0.2">
      <c r="P632" s="1"/>
    </row>
    <row r="633" spans="16:16" x14ac:dyDescent="0.2">
      <c r="P633" s="1"/>
    </row>
    <row r="634" spans="16:16" x14ac:dyDescent="0.2">
      <c r="P634" s="1"/>
    </row>
    <row r="635" spans="16:16" x14ac:dyDescent="0.2">
      <c r="P635" s="1"/>
    </row>
    <row r="636" spans="16:16" x14ac:dyDescent="0.2">
      <c r="P636" s="1"/>
    </row>
    <row r="637" spans="16:16" x14ac:dyDescent="0.2">
      <c r="P637" s="1"/>
    </row>
    <row r="639" spans="16:16" x14ac:dyDescent="0.2">
      <c r="P639" s="1"/>
    </row>
    <row r="640" spans="16:16" x14ac:dyDescent="0.2">
      <c r="P640" s="1"/>
    </row>
    <row r="641" spans="16:16" x14ac:dyDescent="0.2">
      <c r="P641" s="1"/>
    </row>
    <row r="642" spans="16:16" x14ac:dyDescent="0.2">
      <c r="P642" s="1"/>
    </row>
    <row r="643" spans="16:16" x14ac:dyDescent="0.2">
      <c r="P643" s="1"/>
    </row>
    <row r="644" spans="16:16" x14ac:dyDescent="0.2">
      <c r="P644" s="1"/>
    </row>
    <row r="645" spans="16:16" x14ac:dyDescent="0.2">
      <c r="P645" s="1"/>
    </row>
    <row r="646" spans="16:16" x14ac:dyDescent="0.2">
      <c r="P646" s="1"/>
    </row>
    <row r="647" spans="16:16" x14ac:dyDescent="0.2">
      <c r="P647" s="1"/>
    </row>
    <row r="648" spans="16:16" x14ac:dyDescent="0.2">
      <c r="P648" s="1"/>
    </row>
    <row r="649" spans="16:16" x14ac:dyDescent="0.2">
      <c r="P649" s="1"/>
    </row>
    <row r="650" spans="16:16" x14ac:dyDescent="0.2">
      <c r="P650" s="1"/>
    </row>
    <row r="651" spans="16:16" x14ac:dyDescent="0.2">
      <c r="P651" s="1"/>
    </row>
    <row r="652" spans="16:16" x14ac:dyDescent="0.2">
      <c r="P652" s="1"/>
    </row>
    <row r="653" spans="16:16" x14ac:dyDescent="0.2">
      <c r="P653" s="1"/>
    </row>
    <row r="654" spans="16:16" x14ac:dyDescent="0.2">
      <c r="P654" s="1"/>
    </row>
    <row r="655" spans="16:16" x14ac:dyDescent="0.2">
      <c r="P655" s="1"/>
    </row>
    <row r="656" spans="16:16" x14ac:dyDescent="0.2">
      <c r="P656" s="1"/>
    </row>
    <row r="657" spans="16:16" x14ac:dyDescent="0.2">
      <c r="P657" s="1"/>
    </row>
    <row r="658" spans="16:16" x14ac:dyDescent="0.2">
      <c r="P658" s="1"/>
    </row>
    <row r="659" spans="16:16" x14ac:dyDescent="0.2">
      <c r="P659" s="1"/>
    </row>
    <row r="660" spans="16:16" x14ac:dyDescent="0.2">
      <c r="P660" s="1"/>
    </row>
    <row r="661" spans="16:16" x14ac:dyDescent="0.2">
      <c r="P661" s="1"/>
    </row>
    <row r="662" spans="16:16" x14ac:dyDescent="0.2">
      <c r="P662" s="1"/>
    </row>
    <row r="663" spans="16:16" x14ac:dyDescent="0.2">
      <c r="P663" s="1"/>
    </row>
    <row r="664" spans="16:16" x14ac:dyDescent="0.2">
      <c r="P664" s="1"/>
    </row>
    <row r="665" spans="16:16" x14ac:dyDescent="0.2">
      <c r="P665" s="1"/>
    </row>
    <row r="666" spans="16:16" x14ac:dyDescent="0.2">
      <c r="P666" s="1"/>
    </row>
    <row r="667" spans="16:16" x14ac:dyDescent="0.2">
      <c r="P667" s="1"/>
    </row>
    <row r="668" spans="16:16" x14ac:dyDescent="0.2">
      <c r="P668" s="1"/>
    </row>
    <row r="669" spans="16:16" x14ac:dyDescent="0.2">
      <c r="P669" s="1"/>
    </row>
    <row r="670" spans="16:16" x14ac:dyDescent="0.2">
      <c r="P670" s="1"/>
    </row>
    <row r="672" spans="16:16" x14ac:dyDescent="0.2">
      <c r="P672" s="1"/>
    </row>
    <row r="673" spans="16:16" x14ac:dyDescent="0.2">
      <c r="P673" s="1"/>
    </row>
    <row r="674" spans="16:16" x14ac:dyDescent="0.2">
      <c r="P674" s="1"/>
    </row>
    <row r="675" spans="16:16" x14ac:dyDescent="0.2">
      <c r="P675" s="1"/>
    </row>
    <row r="676" spans="16:16" x14ac:dyDescent="0.2">
      <c r="P676" s="1"/>
    </row>
    <row r="677" spans="16:16" x14ac:dyDescent="0.2">
      <c r="P677" s="1"/>
    </row>
    <row r="678" spans="16:16" x14ac:dyDescent="0.2">
      <c r="P678" s="1"/>
    </row>
    <row r="679" spans="16:16" x14ac:dyDescent="0.2">
      <c r="P679" s="1"/>
    </row>
    <row r="680" spans="16:16" x14ac:dyDescent="0.2">
      <c r="P680" s="1"/>
    </row>
    <row r="681" spans="16:16" x14ac:dyDescent="0.2">
      <c r="P681" s="1"/>
    </row>
    <row r="682" spans="16:16" x14ac:dyDescent="0.2">
      <c r="P682" s="1"/>
    </row>
    <row r="683" spans="16:16" x14ac:dyDescent="0.2">
      <c r="P683" s="1"/>
    </row>
    <row r="684" spans="16:16" x14ac:dyDescent="0.2">
      <c r="P684" s="1"/>
    </row>
    <row r="685" spans="16:16" x14ac:dyDescent="0.2">
      <c r="P685" s="1"/>
    </row>
    <row r="686" spans="16:16" x14ac:dyDescent="0.2">
      <c r="P686" s="1"/>
    </row>
    <row r="687" spans="16:16" x14ac:dyDescent="0.2">
      <c r="P687" s="1"/>
    </row>
    <row r="688" spans="16:16" x14ac:dyDescent="0.2">
      <c r="P688" s="1"/>
    </row>
    <row r="689" spans="16:16" x14ac:dyDescent="0.2">
      <c r="P689" s="1"/>
    </row>
    <row r="690" spans="16:16" x14ac:dyDescent="0.2">
      <c r="P690" s="1"/>
    </row>
    <row r="691" spans="16:16" x14ac:dyDescent="0.2">
      <c r="P691" s="1"/>
    </row>
    <row r="692" spans="16:16" x14ac:dyDescent="0.2">
      <c r="P692" s="1"/>
    </row>
    <row r="693" spans="16:16" x14ac:dyDescent="0.2">
      <c r="P693" s="1"/>
    </row>
    <row r="694" spans="16:16" x14ac:dyDescent="0.2">
      <c r="P694" s="1"/>
    </row>
    <row r="695" spans="16:16" x14ac:dyDescent="0.2">
      <c r="P695" s="1"/>
    </row>
    <row r="696" spans="16:16" x14ac:dyDescent="0.2">
      <c r="P696" s="1"/>
    </row>
    <row r="697" spans="16:16" x14ac:dyDescent="0.2">
      <c r="P697" s="1"/>
    </row>
    <row r="698" spans="16:16" x14ac:dyDescent="0.2">
      <c r="P698" s="1"/>
    </row>
    <row r="699" spans="16:16" x14ac:dyDescent="0.2">
      <c r="P699" s="1"/>
    </row>
    <row r="700" spans="16:16" x14ac:dyDescent="0.2">
      <c r="P700" s="1"/>
    </row>
    <row r="701" spans="16:16" x14ac:dyDescent="0.2">
      <c r="P701" s="1"/>
    </row>
    <row r="702" spans="16:16" x14ac:dyDescent="0.2">
      <c r="P702" s="1"/>
    </row>
    <row r="703" spans="16:16" x14ac:dyDescent="0.2">
      <c r="P703" s="1"/>
    </row>
    <row r="704" spans="16:16" x14ac:dyDescent="0.2">
      <c r="P704" s="1"/>
    </row>
    <row r="706" spans="16:16" x14ac:dyDescent="0.2">
      <c r="P706" s="1"/>
    </row>
    <row r="707" spans="16:16" x14ac:dyDescent="0.2">
      <c r="P707" s="1"/>
    </row>
    <row r="708" spans="16:16" x14ac:dyDescent="0.2">
      <c r="P708" s="1"/>
    </row>
    <row r="709" spans="16:16" x14ac:dyDescent="0.2">
      <c r="P709" s="1"/>
    </row>
    <row r="710" spans="16:16" x14ac:dyDescent="0.2">
      <c r="P710" s="1"/>
    </row>
    <row r="711" spans="16:16" x14ac:dyDescent="0.2">
      <c r="P711" s="1"/>
    </row>
    <row r="712" spans="16:16" x14ac:dyDescent="0.2">
      <c r="P712" s="1"/>
    </row>
    <row r="713" spans="16:16" x14ac:dyDescent="0.2">
      <c r="P713" s="1"/>
    </row>
    <row r="714" spans="16:16" x14ac:dyDescent="0.2">
      <c r="P714" s="1"/>
    </row>
    <row r="715" spans="16:16" x14ac:dyDescent="0.2">
      <c r="P715" s="1"/>
    </row>
    <row r="716" spans="16:16" x14ac:dyDescent="0.2">
      <c r="P716" s="1"/>
    </row>
    <row r="717" spans="16:16" x14ac:dyDescent="0.2">
      <c r="P717" s="1"/>
    </row>
    <row r="718" spans="16:16" x14ac:dyDescent="0.2">
      <c r="P718" s="1"/>
    </row>
    <row r="719" spans="16:16" x14ac:dyDescent="0.2">
      <c r="P719" s="1"/>
    </row>
    <row r="720" spans="16:16" x14ac:dyDescent="0.2">
      <c r="P720" s="1"/>
    </row>
    <row r="721" spans="16:16" x14ac:dyDescent="0.2">
      <c r="P721" s="1"/>
    </row>
    <row r="722" spans="16:16" x14ac:dyDescent="0.2">
      <c r="P722" s="1"/>
    </row>
    <row r="723" spans="16:16" x14ac:dyDescent="0.2">
      <c r="P723" s="1"/>
    </row>
    <row r="724" spans="16:16" x14ac:dyDescent="0.2">
      <c r="P724" s="1"/>
    </row>
    <row r="725" spans="16:16" x14ac:dyDescent="0.2">
      <c r="P725" s="1"/>
    </row>
    <row r="726" spans="16:16" x14ac:dyDescent="0.2">
      <c r="P726" s="1"/>
    </row>
    <row r="727" spans="16:16" x14ac:dyDescent="0.2">
      <c r="P727" s="1"/>
    </row>
    <row r="728" spans="16:16" x14ac:dyDescent="0.2">
      <c r="P728" s="1"/>
    </row>
    <row r="729" spans="16:16" x14ac:dyDescent="0.2">
      <c r="P729" s="1"/>
    </row>
    <row r="730" spans="16:16" x14ac:dyDescent="0.2">
      <c r="P730" s="1"/>
    </row>
    <row r="731" spans="16:16" x14ac:dyDescent="0.2">
      <c r="P731" s="1"/>
    </row>
    <row r="732" spans="16:16" x14ac:dyDescent="0.2">
      <c r="P732" s="1"/>
    </row>
    <row r="733" spans="16:16" x14ac:dyDescent="0.2">
      <c r="P733" s="1"/>
    </row>
    <row r="734" spans="16:16" x14ac:dyDescent="0.2">
      <c r="P734" s="1"/>
    </row>
    <row r="735" spans="16:16" x14ac:dyDescent="0.2">
      <c r="P735" s="1"/>
    </row>
    <row r="736" spans="16:16" x14ac:dyDescent="0.2">
      <c r="P736" s="1"/>
    </row>
    <row r="737" spans="16:16" x14ac:dyDescent="0.2">
      <c r="P737" s="1"/>
    </row>
    <row r="738" spans="16:16" x14ac:dyDescent="0.2">
      <c r="P738" s="1"/>
    </row>
    <row r="739" spans="16:16" x14ac:dyDescent="0.2">
      <c r="P739" s="1"/>
    </row>
    <row r="740" spans="16:16" x14ac:dyDescent="0.2">
      <c r="P740" s="1"/>
    </row>
    <row r="742" spans="16:16" x14ac:dyDescent="0.2">
      <c r="P742" s="1"/>
    </row>
    <row r="743" spans="16:16" x14ac:dyDescent="0.2">
      <c r="P743" s="1"/>
    </row>
    <row r="744" spans="16:16" x14ac:dyDescent="0.2">
      <c r="P744" s="1"/>
    </row>
    <row r="745" spans="16:16" x14ac:dyDescent="0.2">
      <c r="P745" s="1"/>
    </row>
    <row r="746" spans="16:16" x14ac:dyDescent="0.2">
      <c r="P746" s="1"/>
    </row>
    <row r="747" spans="16:16" x14ac:dyDescent="0.2">
      <c r="P747" s="1"/>
    </row>
    <row r="748" spans="16:16" x14ac:dyDescent="0.2">
      <c r="P748" s="1"/>
    </row>
    <row r="749" spans="16:16" x14ac:dyDescent="0.2">
      <c r="P749" s="1"/>
    </row>
    <row r="750" spans="16:16" x14ac:dyDescent="0.2">
      <c r="P750" s="1"/>
    </row>
    <row r="751" spans="16:16" x14ac:dyDescent="0.2">
      <c r="P751" s="1"/>
    </row>
    <row r="752" spans="16:16" x14ac:dyDescent="0.2">
      <c r="P752" s="1"/>
    </row>
    <row r="753" spans="16:16" x14ac:dyDescent="0.2">
      <c r="P753" s="1"/>
    </row>
    <row r="754" spans="16:16" x14ac:dyDescent="0.2">
      <c r="P754" s="1"/>
    </row>
    <row r="755" spans="16:16" x14ac:dyDescent="0.2">
      <c r="P755" s="1"/>
    </row>
    <row r="756" spans="16:16" x14ac:dyDescent="0.2">
      <c r="P756" s="1"/>
    </row>
    <row r="757" spans="16:16" x14ac:dyDescent="0.2">
      <c r="P757" s="1"/>
    </row>
    <row r="758" spans="16:16" x14ac:dyDescent="0.2">
      <c r="P758" s="1"/>
    </row>
    <row r="759" spans="16:16" x14ac:dyDescent="0.2">
      <c r="P759" s="1"/>
    </row>
    <row r="760" spans="16:16" x14ac:dyDescent="0.2">
      <c r="P760" s="1"/>
    </row>
    <row r="761" spans="16:16" x14ac:dyDescent="0.2">
      <c r="P761" s="1"/>
    </row>
    <row r="762" spans="16:16" x14ac:dyDescent="0.2">
      <c r="P762" s="1"/>
    </row>
    <row r="763" spans="16:16" x14ac:dyDescent="0.2">
      <c r="P763" s="1"/>
    </row>
    <row r="764" spans="16:16" x14ac:dyDescent="0.2">
      <c r="P764" s="1"/>
    </row>
    <row r="765" spans="16:16" x14ac:dyDescent="0.2">
      <c r="P765" s="1"/>
    </row>
    <row r="766" spans="16:16" x14ac:dyDescent="0.2">
      <c r="P766" s="1"/>
    </row>
    <row r="767" spans="16:16" x14ac:dyDescent="0.2">
      <c r="P767" s="1"/>
    </row>
    <row r="768" spans="16:16" x14ac:dyDescent="0.2">
      <c r="P768" s="1"/>
    </row>
    <row r="769" spans="16:16" x14ac:dyDescent="0.2">
      <c r="P769" s="1"/>
    </row>
    <row r="770" spans="16:16" x14ac:dyDescent="0.2">
      <c r="P770" s="1"/>
    </row>
    <row r="771" spans="16:16" x14ac:dyDescent="0.2">
      <c r="P771" s="1"/>
    </row>
    <row r="772" spans="16:16" x14ac:dyDescent="0.2">
      <c r="P772" s="1"/>
    </row>
    <row r="773" spans="16:16" x14ac:dyDescent="0.2">
      <c r="P773" s="1"/>
    </row>
    <row r="774" spans="16:16" x14ac:dyDescent="0.2">
      <c r="P774" s="1"/>
    </row>
    <row r="775" spans="16:16" x14ac:dyDescent="0.2">
      <c r="P775" s="1"/>
    </row>
    <row r="776" spans="16:16" x14ac:dyDescent="0.2">
      <c r="P776" s="1"/>
    </row>
    <row r="778" spans="16:16" x14ac:dyDescent="0.2">
      <c r="P778" s="1"/>
    </row>
    <row r="779" spans="16:16" x14ac:dyDescent="0.2">
      <c r="P779" s="1"/>
    </row>
    <row r="780" spans="16:16" x14ac:dyDescent="0.2">
      <c r="P780" s="1"/>
    </row>
    <row r="781" spans="16:16" x14ac:dyDescent="0.2">
      <c r="P781" s="1"/>
    </row>
    <row r="782" spans="16:16" x14ac:dyDescent="0.2">
      <c r="P782" s="1"/>
    </row>
    <row r="783" spans="16:16" x14ac:dyDescent="0.2">
      <c r="P783" s="1"/>
    </row>
    <row r="784" spans="16:16" x14ac:dyDescent="0.2">
      <c r="P784" s="1"/>
    </row>
    <row r="785" spans="16:16" x14ac:dyDescent="0.2">
      <c r="P785" s="1"/>
    </row>
    <row r="786" spans="16:16" x14ac:dyDescent="0.2">
      <c r="P786" s="1"/>
    </row>
    <row r="787" spans="16:16" x14ac:dyDescent="0.2">
      <c r="P787" s="1"/>
    </row>
    <row r="788" spans="16:16" x14ac:dyDescent="0.2">
      <c r="P788" s="1"/>
    </row>
    <row r="789" spans="16:16" x14ac:dyDescent="0.2">
      <c r="P789" s="1"/>
    </row>
    <row r="790" spans="16:16" x14ac:dyDescent="0.2">
      <c r="P790" s="1"/>
    </row>
    <row r="791" spans="16:16" x14ac:dyDescent="0.2">
      <c r="P791" s="1"/>
    </row>
    <row r="792" spans="16:16" x14ac:dyDescent="0.2">
      <c r="P792" s="1"/>
    </row>
    <row r="793" spans="16:16" x14ac:dyDescent="0.2">
      <c r="P793" s="1"/>
    </row>
    <row r="794" spans="16:16" x14ac:dyDescent="0.2">
      <c r="P794" s="1"/>
    </row>
    <row r="795" spans="16:16" x14ac:dyDescent="0.2">
      <c r="P795" s="1"/>
    </row>
    <row r="796" spans="16:16" x14ac:dyDescent="0.2">
      <c r="P796" s="1"/>
    </row>
    <row r="797" spans="16:16" x14ac:dyDescent="0.2">
      <c r="P797" s="1"/>
    </row>
    <row r="798" spans="16:16" x14ac:dyDescent="0.2">
      <c r="P798" s="1"/>
    </row>
    <row r="799" spans="16:16" x14ac:dyDescent="0.2">
      <c r="P799" s="1"/>
    </row>
    <row r="800" spans="16:16" x14ac:dyDescent="0.2">
      <c r="P800" s="1"/>
    </row>
    <row r="801" spans="16:16" x14ac:dyDescent="0.2">
      <c r="P801" s="1"/>
    </row>
    <row r="802" spans="16:16" x14ac:dyDescent="0.2">
      <c r="P802" s="1"/>
    </row>
    <row r="803" spans="16:16" x14ac:dyDescent="0.2">
      <c r="P803" s="1"/>
    </row>
    <row r="804" spans="16:16" x14ac:dyDescent="0.2">
      <c r="P804" s="1"/>
    </row>
    <row r="805" spans="16:16" x14ac:dyDescent="0.2">
      <c r="P805" s="1"/>
    </row>
    <row r="806" spans="16:16" x14ac:dyDescent="0.2">
      <c r="P806" s="1"/>
    </row>
    <row r="807" spans="16:16" x14ac:dyDescent="0.2">
      <c r="P807" s="1"/>
    </row>
    <row r="808" spans="16:16" x14ac:dyDescent="0.2">
      <c r="P808" s="1"/>
    </row>
    <row r="809" spans="16:16" x14ac:dyDescent="0.2">
      <c r="P809" s="1"/>
    </row>
    <row r="810" spans="16:16" x14ac:dyDescent="0.2">
      <c r="P810" s="1"/>
    </row>
    <row r="812" spans="16:16" x14ac:dyDescent="0.2">
      <c r="P812" s="1"/>
    </row>
    <row r="813" spans="16:16" x14ac:dyDescent="0.2">
      <c r="P813" s="1"/>
    </row>
    <row r="814" spans="16:16" x14ac:dyDescent="0.2">
      <c r="P814" s="1"/>
    </row>
    <row r="815" spans="16:16" x14ac:dyDescent="0.2">
      <c r="P815" s="1"/>
    </row>
    <row r="816" spans="16:16" x14ac:dyDescent="0.2">
      <c r="P816" s="1"/>
    </row>
    <row r="817" spans="16:16" x14ac:dyDescent="0.2">
      <c r="P817" s="1"/>
    </row>
    <row r="818" spans="16:16" x14ac:dyDescent="0.2">
      <c r="P818" s="1"/>
    </row>
    <row r="819" spans="16:16" x14ac:dyDescent="0.2">
      <c r="P819" s="1"/>
    </row>
    <row r="820" spans="16:16" x14ac:dyDescent="0.2">
      <c r="P820" s="1"/>
    </row>
    <row r="821" spans="16:16" x14ac:dyDescent="0.2">
      <c r="P821" s="1"/>
    </row>
    <row r="822" spans="16:16" x14ac:dyDescent="0.2">
      <c r="P822" s="1"/>
    </row>
    <row r="823" spans="16:16" x14ac:dyDescent="0.2">
      <c r="P823" s="1"/>
    </row>
    <row r="824" spans="16:16" x14ac:dyDescent="0.2">
      <c r="P824" s="1"/>
    </row>
    <row r="825" spans="16:16" x14ac:dyDescent="0.2">
      <c r="P825" s="1"/>
    </row>
    <row r="826" spans="16:16" x14ac:dyDescent="0.2">
      <c r="P826" s="1"/>
    </row>
    <row r="827" spans="16:16" x14ac:dyDescent="0.2">
      <c r="P827" s="1"/>
    </row>
    <row r="828" spans="16:16" x14ac:dyDescent="0.2">
      <c r="P828" s="1"/>
    </row>
    <row r="829" spans="16:16" x14ac:dyDescent="0.2">
      <c r="P829" s="1"/>
    </row>
    <row r="830" spans="16:16" x14ac:dyDescent="0.2">
      <c r="P830" s="1"/>
    </row>
    <row r="831" spans="16:16" x14ac:dyDescent="0.2">
      <c r="P831" s="1"/>
    </row>
    <row r="832" spans="16:16" x14ac:dyDescent="0.2">
      <c r="P832" s="1"/>
    </row>
    <row r="833" spans="16:16" x14ac:dyDescent="0.2">
      <c r="P833" s="1"/>
    </row>
    <row r="834" spans="16:16" x14ac:dyDescent="0.2">
      <c r="P834" s="1"/>
    </row>
    <row r="835" spans="16:16" x14ac:dyDescent="0.2">
      <c r="P835" s="1"/>
    </row>
    <row r="836" spans="16:16" x14ac:dyDescent="0.2">
      <c r="P836" s="1"/>
    </row>
    <row r="837" spans="16:16" x14ac:dyDescent="0.2">
      <c r="P837" s="1"/>
    </row>
    <row r="838" spans="16:16" x14ac:dyDescent="0.2">
      <c r="P838" s="1"/>
    </row>
    <row r="839" spans="16:16" x14ac:dyDescent="0.2">
      <c r="P839" s="1"/>
    </row>
    <row r="840" spans="16:16" x14ac:dyDescent="0.2">
      <c r="P840" s="1"/>
    </row>
    <row r="841" spans="16:16" x14ac:dyDescent="0.2">
      <c r="P841" s="1"/>
    </row>
    <row r="842" spans="16:16" x14ac:dyDescent="0.2">
      <c r="P842" s="1"/>
    </row>
    <row r="844" spans="16:16" x14ac:dyDescent="0.2">
      <c r="P844" s="1"/>
    </row>
    <row r="845" spans="16:16" x14ac:dyDescent="0.2">
      <c r="P845" s="1"/>
    </row>
    <row r="846" spans="16:16" x14ac:dyDescent="0.2">
      <c r="P846" s="1"/>
    </row>
    <row r="847" spans="16:16" x14ac:dyDescent="0.2">
      <c r="P847" s="1"/>
    </row>
    <row r="848" spans="16:16" x14ac:dyDescent="0.2">
      <c r="P848" s="1"/>
    </row>
    <row r="849" spans="16:16" x14ac:dyDescent="0.2">
      <c r="P849" s="1"/>
    </row>
    <row r="850" spans="16:16" x14ac:dyDescent="0.2">
      <c r="P850" s="1"/>
    </row>
    <row r="851" spans="16:16" x14ac:dyDescent="0.2">
      <c r="P851" s="1"/>
    </row>
    <row r="852" spans="16:16" x14ac:dyDescent="0.2">
      <c r="P852" s="1"/>
    </row>
    <row r="853" spans="16:16" x14ac:dyDescent="0.2">
      <c r="P853" s="1"/>
    </row>
    <row r="854" spans="16:16" x14ac:dyDescent="0.2">
      <c r="P854" s="1"/>
    </row>
    <row r="855" spans="16:16" x14ac:dyDescent="0.2">
      <c r="P855" s="1"/>
    </row>
    <row r="856" spans="16:16" x14ac:dyDescent="0.2">
      <c r="P856" s="1"/>
    </row>
    <row r="857" spans="16:16" x14ac:dyDescent="0.2">
      <c r="P857" s="1"/>
    </row>
    <row r="858" spans="16:16" x14ac:dyDescent="0.2">
      <c r="P858" s="1"/>
    </row>
    <row r="859" spans="16:16" x14ac:dyDescent="0.2">
      <c r="P859" s="1"/>
    </row>
    <row r="860" spans="16:16" x14ac:dyDescent="0.2">
      <c r="P860" s="1"/>
    </row>
    <row r="861" spans="16:16" x14ac:dyDescent="0.2">
      <c r="P861" s="1"/>
    </row>
    <row r="862" spans="16:16" x14ac:dyDescent="0.2">
      <c r="P862" s="1"/>
    </row>
    <row r="863" spans="16:16" x14ac:dyDescent="0.2">
      <c r="P863" s="1"/>
    </row>
    <row r="864" spans="16:16" x14ac:dyDescent="0.2">
      <c r="P864" s="1"/>
    </row>
    <row r="865" spans="16:16" x14ac:dyDescent="0.2">
      <c r="P865" s="1"/>
    </row>
    <row r="866" spans="16:16" x14ac:dyDescent="0.2">
      <c r="P866" s="1"/>
    </row>
    <row r="867" spans="16:16" x14ac:dyDescent="0.2">
      <c r="P867" s="1"/>
    </row>
    <row r="868" spans="16:16" x14ac:dyDescent="0.2">
      <c r="P868" s="1"/>
    </row>
    <row r="869" spans="16:16" x14ac:dyDescent="0.2">
      <c r="P869" s="1"/>
    </row>
    <row r="870" spans="16:16" x14ac:dyDescent="0.2">
      <c r="P870" s="1"/>
    </row>
    <row r="871" spans="16:16" x14ac:dyDescent="0.2">
      <c r="P871" s="1"/>
    </row>
    <row r="872" spans="16:16" x14ac:dyDescent="0.2">
      <c r="P872" s="1"/>
    </row>
    <row r="873" spans="16:16" x14ac:dyDescent="0.2">
      <c r="P873" s="1"/>
    </row>
    <row r="874" spans="16:16" x14ac:dyDescent="0.2">
      <c r="P874" s="1"/>
    </row>
    <row r="876" spans="16:16" x14ac:dyDescent="0.2">
      <c r="P876" s="1"/>
    </row>
    <row r="877" spans="16:16" x14ac:dyDescent="0.2">
      <c r="P877" s="1"/>
    </row>
    <row r="878" spans="16:16" x14ac:dyDescent="0.2">
      <c r="P878" s="1"/>
    </row>
    <row r="879" spans="16:16" x14ac:dyDescent="0.2">
      <c r="P879" s="1"/>
    </row>
    <row r="880" spans="16:16" x14ac:dyDescent="0.2">
      <c r="P880" s="1"/>
    </row>
    <row r="881" spans="16:16" x14ac:dyDescent="0.2">
      <c r="P881" s="1"/>
    </row>
    <row r="882" spans="16:16" x14ac:dyDescent="0.2">
      <c r="P882" s="1"/>
    </row>
    <row r="883" spans="16:16" x14ac:dyDescent="0.2">
      <c r="P883" s="1"/>
    </row>
    <row r="884" spans="16:16" x14ac:dyDescent="0.2">
      <c r="P884" s="1"/>
    </row>
    <row r="885" spans="16:16" x14ac:dyDescent="0.2">
      <c r="P885" s="1"/>
    </row>
    <row r="886" spans="16:16" x14ac:dyDescent="0.2">
      <c r="P886" s="1"/>
    </row>
    <row r="887" spans="16:16" x14ac:dyDescent="0.2">
      <c r="P887" s="1"/>
    </row>
    <row r="888" spans="16:16" x14ac:dyDescent="0.2">
      <c r="P888" s="1"/>
    </row>
    <row r="889" spans="16:16" x14ac:dyDescent="0.2">
      <c r="P889" s="1"/>
    </row>
    <row r="890" spans="16:16" x14ac:dyDescent="0.2">
      <c r="P890" s="1"/>
    </row>
    <row r="891" spans="16:16" x14ac:dyDescent="0.2">
      <c r="P891" s="1"/>
    </row>
    <row r="892" spans="16:16" x14ac:dyDescent="0.2">
      <c r="P892" s="1"/>
    </row>
    <row r="893" spans="16:16" x14ac:dyDescent="0.2">
      <c r="P893" s="1"/>
    </row>
    <row r="894" spans="16:16" x14ac:dyDescent="0.2">
      <c r="P894" s="1"/>
    </row>
    <row r="895" spans="16:16" x14ac:dyDescent="0.2">
      <c r="P895" s="1"/>
    </row>
    <row r="896" spans="16:16" x14ac:dyDescent="0.2">
      <c r="P896" s="1"/>
    </row>
    <row r="897" spans="16:16" x14ac:dyDescent="0.2">
      <c r="P897" s="1"/>
    </row>
    <row r="898" spans="16:16" x14ac:dyDescent="0.2">
      <c r="P898" s="1"/>
    </row>
    <row r="899" spans="16:16" x14ac:dyDescent="0.2">
      <c r="P899" s="1"/>
    </row>
    <row r="900" spans="16:16" x14ac:dyDescent="0.2">
      <c r="P900" s="1"/>
    </row>
    <row r="901" spans="16:16" x14ac:dyDescent="0.2">
      <c r="P901" s="1"/>
    </row>
    <row r="902" spans="16:16" x14ac:dyDescent="0.2">
      <c r="P902" s="1"/>
    </row>
    <row r="903" spans="16:16" x14ac:dyDescent="0.2">
      <c r="P903" s="1"/>
    </row>
    <row r="904" spans="16:16" x14ac:dyDescent="0.2">
      <c r="P904" s="1"/>
    </row>
    <row r="905" spans="16:16" x14ac:dyDescent="0.2">
      <c r="P905" s="1"/>
    </row>
    <row r="906" spans="16:16" x14ac:dyDescent="0.2">
      <c r="P906" s="1"/>
    </row>
    <row r="907" spans="16:16" x14ac:dyDescent="0.2">
      <c r="P907" s="1"/>
    </row>
    <row r="909" spans="16:16" x14ac:dyDescent="0.2">
      <c r="P909" s="1"/>
    </row>
    <row r="910" spans="16:16" x14ac:dyDescent="0.2">
      <c r="P910" s="1"/>
    </row>
    <row r="911" spans="16:16" x14ac:dyDescent="0.2">
      <c r="P911" s="1"/>
    </row>
    <row r="912" spans="16:16" x14ac:dyDescent="0.2">
      <c r="P912" s="1"/>
    </row>
    <row r="913" spans="16:16" x14ac:dyDescent="0.2">
      <c r="P913" s="1"/>
    </row>
    <row r="914" spans="16:16" x14ac:dyDescent="0.2">
      <c r="P914" s="1"/>
    </row>
    <row r="915" spans="16:16" x14ac:dyDescent="0.2">
      <c r="P915" s="1"/>
    </row>
    <row r="916" spans="16:16" x14ac:dyDescent="0.2">
      <c r="P916" s="1"/>
    </row>
    <row r="917" spans="16:16" x14ac:dyDescent="0.2">
      <c r="P917" s="1"/>
    </row>
    <row r="918" spans="16:16" x14ac:dyDescent="0.2">
      <c r="P918" s="1"/>
    </row>
    <row r="919" spans="16:16" x14ac:dyDescent="0.2">
      <c r="P919" s="1"/>
    </row>
    <row r="920" spans="16:16" x14ac:dyDescent="0.2">
      <c r="P920" s="1"/>
    </row>
    <row r="921" spans="16:16" x14ac:dyDescent="0.2">
      <c r="P921" s="1"/>
    </row>
    <row r="922" spans="16:16" x14ac:dyDescent="0.2">
      <c r="P922" s="1"/>
    </row>
    <row r="923" spans="16:16" x14ac:dyDescent="0.2">
      <c r="P923" s="1"/>
    </row>
    <row r="924" spans="16:16" x14ac:dyDescent="0.2">
      <c r="P924" s="1"/>
    </row>
    <row r="925" spans="16:16" x14ac:dyDescent="0.2">
      <c r="P925" s="1"/>
    </row>
    <row r="926" spans="16:16" x14ac:dyDescent="0.2">
      <c r="P926" s="1"/>
    </row>
    <row r="927" spans="16:16" x14ac:dyDescent="0.2">
      <c r="P927" s="1"/>
    </row>
    <row r="928" spans="16:16" x14ac:dyDescent="0.2">
      <c r="P928" s="1"/>
    </row>
    <row r="929" spans="16:16" x14ac:dyDescent="0.2">
      <c r="P929" s="1"/>
    </row>
    <row r="930" spans="16:16" x14ac:dyDescent="0.2">
      <c r="P930" s="1"/>
    </row>
    <row r="931" spans="16:16" x14ac:dyDescent="0.2">
      <c r="P931" s="1"/>
    </row>
    <row r="932" spans="16:16" x14ac:dyDescent="0.2">
      <c r="P932" s="1"/>
    </row>
    <row r="933" spans="16:16" x14ac:dyDescent="0.2">
      <c r="P933" s="1"/>
    </row>
    <row r="934" spans="16:16" x14ac:dyDescent="0.2">
      <c r="P934" s="1"/>
    </row>
    <row r="935" spans="16:16" x14ac:dyDescent="0.2">
      <c r="P935" s="1"/>
    </row>
    <row r="936" spans="16:16" x14ac:dyDescent="0.2">
      <c r="P936" s="1"/>
    </row>
    <row r="937" spans="16:16" x14ac:dyDescent="0.2">
      <c r="P937" s="1"/>
    </row>
    <row r="938" spans="16:16" x14ac:dyDescent="0.2">
      <c r="P938" s="1"/>
    </row>
    <row r="939" spans="16:16" x14ac:dyDescent="0.2">
      <c r="P939" s="1"/>
    </row>
    <row r="940" spans="16:16" x14ac:dyDescent="0.2">
      <c r="P940" s="1"/>
    </row>
    <row r="941" spans="16:16" x14ac:dyDescent="0.2">
      <c r="P941" s="1"/>
    </row>
    <row r="942" spans="16:16" x14ac:dyDescent="0.2">
      <c r="P942" s="1"/>
    </row>
    <row r="944" spans="16:16" x14ac:dyDescent="0.2">
      <c r="P944" s="1"/>
    </row>
    <row r="945" spans="16:16" x14ac:dyDescent="0.2">
      <c r="P945" s="1"/>
    </row>
    <row r="946" spans="16:16" x14ac:dyDescent="0.2">
      <c r="P946" s="1"/>
    </row>
    <row r="947" spans="16:16" x14ac:dyDescent="0.2">
      <c r="P947" s="1"/>
    </row>
    <row r="948" spans="16:16" x14ac:dyDescent="0.2">
      <c r="P948" s="1"/>
    </row>
    <row r="949" spans="16:16" x14ac:dyDescent="0.2">
      <c r="P949" s="1"/>
    </row>
    <row r="950" spans="16:16" x14ac:dyDescent="0.2">
      <c r="P950" s="1"/>
    </row>
    <row r="951" spans="16:16" x14ac:dyDescent="0.2">
      <c r="P951" s="1"/>
    </row>
    <row r="952" spans="16:16" x14ac:dyDescent="0.2">
      <c r="P952" s="1"/>
    </row>
    <row r="953" spans="16:16" x14ac:dyDescent="0.2">
      <c r="P953" s="1"/>
    </row>
    <row r="954" spans="16:16" x14ac:dyDescent="0.2">
      <c r="P954" s="1"/>
    </row>
    <row r="955" spans="16:16" x14ac:dyDescent="0.2">
      <c r="P955" s="1"/>
    </row>
    <row r="956" spans="16:16" x14ac:dyDescent="0.2">
      <c r="P956" s="1"/>
    </row>
    <row r="957" spans="16:16" x14ac:dyDescent="0.2">
      <c r="P957" s="1"/>
    </row>
    <row r="958" spans="16:16" x14ac:dyDescent="0.2">
      <c r="P958" s="1"/>
    </row>
    <row r="959" spans="16:16" x14ac:dyDescent="0.2">
      <c r="P959" s="1"/>
    </row>
    <row r="960" spans="16:16" x14ac:dyDescent="0.2">
      <c r="P960" s="1"/>
    </row>
    <row r="961" spans="16:16" x14ac:dyDescent="0.2">
      <c r="P961" s="1"/>
    </row>
    <row r="962" spans="16:16" x14ac:dyDescent="0.2">
      <c r="P962" s="1"/>
    </row>
    <row r="963" spans="16:16" x14ac:dyDescent="0.2">
      <c r="P963" s="1"/>
    </row>
    <row r="964" spans="16:16" x14ac:dyDescent="0.2">
      <c r="P964" s="1"/>
    </row>
    <row r="965" spans="16:16" x14ac:dyDescent="0.2">
      <c r="P965" s="1"/>
    </row>
    <row r="966" spans="16:16" x14ac:dyDescent="0.2">
      <c r="P966" s="1"/>
    </row>
    <row r="967" spans="16:16" x14ac:dyDescent="0.2">
      <c r="P967" s="1"/>
    </row>
    <row r="968" spans="16:16" x14ac:dyDescent="0.2">
      <c r="P968" s="1"/>
    </row>
    <row r="969" spans="16:16" x14ac:dyDescent="0.2">
      <c r="P969" s="1"/>
    </row>
    <row r="970" spans="16:16" x14ac:dyDescent="0.2">
      <c r="P970" s="1"/>
    </row>
    <row r="971" spans="16:16" x14ac:dyDescent="0.2">
      <c r="P971" s="1"/>
    </row>
    <row r="972" spans="16:16" x14ac:dyDescent="0.2">
      <c r="P972" s="1"/>
    </row>
    <row r="973" spans="16:16" x14ac:dyDescent="0.2">
      <c r="P973" s="1"/>
    </row>
    <row r="974" spans="16:16" x14ac:dyDescent="0.2">
      <c r="P974" s="1"/>
    </row>
    <row r="975" spans="16:16" x14ac:dyDescent="0.2">
      <c r="P975" s="1"/>
    </row>
    <row r="976" spans="16:16" x14ac:dyDescent="0.2">
      <c r="P976" s="1"/>
    </row>
    <row r="977" spans="16:16" x14ac:dyDescent="0.2">
      <c r="P977" s="1"/>
    </row>
    <row r="979" spans="16:16" x14ac:dyDescent="0.2">
      <c r="P979" s="1"/>
    </row>
    <row r="980" spans="16:16" x14ac:dyDescent="0.2">
      <c r="P980" s="1"/>
    </row>
    <row r="981" spans="16:16" x14ac:dyDescent="0.2">
      <c r="P981" s="1"/>
    </row>
    <row r="982" spans="16:16" x14ac:dyDescent="0.2">
      <c r="P982" s="1"/>
    </row>
    <row r="983" spans="16:16" x14ac:dyDescent="0.2">
      <c r="P983" s="1"/>
    </row>
    <row r="984" spans="16:16" x14ac:dyDescent="0.2">
      <c r="P984" s="1"/>
    </row>
    <row r="985" spans="16:16" x14ac:dyDescent="0.2">
      <c r="P985" s="1"/>
    </row>
    <row r="986" spans="16:16" x14ac:dyDescent="0.2">
      <c r="P986" s="1"/>
    </row>
    <row r="987" spans="16:16" x14ac:dyDescent="0.2">
      <c r="P987" s="1"/>
    </row>
    <row r="988" spans="16:16" x14ac:dyDescent="0.2">
      <c r="P988" s="1"/>
    </row>
    <row r="989" spans="16:16" x14ac:dyDescent="0.2">
      <c r="P989" s="1"/>
    </row>
    <row r="990" spans="16:16" x14ac:dyDescent="0.2">
      <c r="P990" s="1"/>
    </row>
    <row r="991" spans="16:16" x14ac:dyDescent="0.2">
      <c r="P991" s="1"/>
    </row>
    <row r="992" spans="16:16" x14ac:dyDescent="0.2">
      <c r="P992" s="1"/>
    </row>
    <row r="993" spans="16:16" x14ac:dyDescent="0.2">
      <c r="P993" s="1"/>
    </row>
    <row r="994" spans="16:16" x14ac:dyDescent="0.2">
      <c r="P994" s="1"/>
    </row>
    <row r="995" spans="16:16" x14ac:dyDescent="0.2">
      <c r="P995" s="1"/>
    </row>
    <row r="996" spans="16:16" x14ac:dyDescent="0.2">
      <c r="P996" s="1"/>
    </row>
    <row r="997" spans="16:16" x14ac:dyDescent="0.2">
      <c r="P997" s="1"/>
    </row>
    <row r="998" spans="16:16" x14ac:dyDescent="0.2">
      <c r="P998" s="1"/>
    </row>
    <row r="999" spans="16:16" x14ac:dyDescent="0.2">
      <c r="P999" s="1"/>
    </row>
    <row r="1000" spans="16:16" x14ac:dyDescent="0.2">
      <c r="P1000" s="1"/>
    </row>
    <row r="1001" spans="16:16" x14ac:dyDescent="0.2">
      <c r="P1001" s="1"/>
    </row>
    <row r="1002" spans="16:16" x14ac:dyDescent="0.2">
      <c r="P1002" s="1"/>
    </row>
    <row r="1003" spans="16:16" x14ac:dyDescent="0.2">
      <c r="P1003" s="1"/>
    </row>
    <row r="1004" spans="16:16" x14ac:dyDescent="0.2">
      <c r="P1004" s="1"/>
    </row>
    <row r="1005" spans="16:16" x14ac:dyDescent="0.2">
      <c r="P1005" s="1"/>
    </row>
    <row r="1006" spans="16:16" x14ac:dyDescent="0.2">
      <c r="P1006" s="1"/>
    </row>
    <row r="1007" spans="16:16" x14ac:dyDescent="0.2">
      <c r="P1007" s="1"/>
    </row>
    <row r="1008" spans="16:16" x14ac:dyDescent="0.2">
      <c r="P1008" s="1"/>
    </row>
    <row r="1009" spans="16:16" x14ac:dyDescent="0.2">
      <c r="P1009" s="1"/>
    </row>
    <row r="1010" spans="16:16" x14ac:dyDescent="0.2">
      <c r="P1010" s="1"/>
    </row>
    <row r="1011" spans="16:16" x14ac:dyDescent="0.2">
      <c r="P1011" s="1"/>
    </row>
    <row r="1012" spans="16:16" x14ac:dyDescent="0.2">
      <c r="P1012" s="1"/>
    </row>
    <row r="1014" spans="16:16" x14ac:dyDescent="0.2">
      <c r="P1014" s="1"/>
    </row>
    <row r="1015" spans="16:16" x14ac:dyDescent="0.2">
      <c r="P1015" s="1"/>
    </row>
    <row r="1016" spans="16:16" x14ac:dyDescent="0.2">
      <c r="P1016" s="1"/>
    </row>
    <row r="1017" spans="16:16" x14ac:dyDescent="0.2">
      <c r="P1017" s="1"/>
    </row>
    <row r="1018" spans="16:16" x14ac:dyDescent="0.2">
      <c r="P1018" s="1"/>
    </row>
    <row r="1019" spans="16:16" x14ac:dyDescent="0.2">
      <c r="P1019" s="1"/>
    </row>
    <row r="1020" spans="16:16" x14ac:dyDescent="0.2">
      <c r="P1020" s="1"/>
    </row>
    <row r="1021" spans="16:16" x14ac:dyDescent="0.2">
      <c r="P1021" s="1"/>
    </row>
    <row r="1022" spans="16:16" x14ac:dyDescent="0.2">
      <c r="P1022" s="1"/>
    </row>
    <row r="1023" spans="16:16" x14ac:dyDescent="0.2">
      <c r="P1023" s="1"/>
    </row>
    <row r="1024" spans="16:16" x14ac:dyDescent="0.2">
      <c r="P1024" s="1"/>
    </row>
    <row r="1025" spans="16:16" x14ac:dyDescent="0.2">
      <c r="P1025" s="1"/>
    </row>
    <row r="1026" spans="16:16" x14ac:dyDescent="0.2">
      <c r="P1026" s="1"/>
    </row>
    <row r="1027" spans="16:16" x14ac:dyDescent="0.2">
      <c r="P1027" s="1"/>
    </row>
    <row r="1028" spans="16:16" x14ac:dyDescent="0.2">
      <c r="P1028" s="1"/>
    </row>
    <row r="1029" spans="16:16" x14ac:dyDescent="0.2">
      <c r="P1029" s="1"/>
    </row>
    <row r="1030" spans="16:16" x14ac:dyDescent="0.2">
      <c r="P1030" s="1"/>
    </row>
    <row r="1031" spans="16:16" x14ac:dyDescent="0.2">
      <c r="P1031" s="1"/>
    </row>
    <row r="1032" spans="16:16" x14ac:dyDescent="0.2">
      <c r="P1032" s="1"/>
    </row>
    <row r="1033" spans="16:16" x14ac:dyDescent="0.2">
      <c r="P1033" s="1"/>
    </row>
    <row r="1034" spans="16:16" x14ac:dyDescent="0.2">
      <c r="P1034" s="1"/>
    </row>
    <row r="1035" spans="16:16" x14ac:dyDescent="0.2">
      <c r="P1035" s="1"/>
    </row>
    <row r="1036" spans="16:16" x14ac:dyDescent="0.2">
      <c r="P1036" s="1"/>
    </row>
    <row r="1037" spans="16:16" x14ac:dyDescent="0.2">
      <c r="P1037" s="1"/>
    </row>
    <row r="1038" spans="16:16" x14ac:dyDescent="0.2">
      <c r="P1038" s="1"/>
    </row>
    <row r="1039" spans="16:16" x14ac:dyDescent="0.2">
      <c r="P1039" s="1"/>
    </row>
    <row r="1040" spans="16:16" x14ac:dyDescent="0.2">
      <c r="P1040" s="1"/>
    </row>
    <row r="1041" spans="16:16" x14ac:dyDescent="0.2">
      <c r="P1041" s="1"/>
    </row>
    <row r="1042" spans="16:16" x14ac:dyDescent="0.2">
      <c r="P1042" s="1"/>
    </row>
    <row r="1043" spans="16:16" x14ac:dyDescent="0.2">
      <c r="P1043" s="1"/>
    </row>
    <row r="1044" spans="16:16" x14ac:dyDescent="0.2">
      <c r="P1044" s="1"/>
    </row>
    <row r="1045" spans="16:16" x14ac:dyDescent="0.2">
      <c r="P1045" s="1"/>
    </row>
    <row r="1046" spans="16:16" x14ac:dyDescent="0.2">
      <c r="P1046" s="1"/>
    </row>
    <row r="1048" spans="16:16" x14ac:dyDescent="0.2">
      <c r="P1048" s="1"/>
    </row>
    <row r="1049" spans="16:16" x14ac:dyDescent="0.2">
      <c r="P1049" s="1"/>
    </row>
    <row r="1050" spans="16:16" x14ac:dyDescent="0.2">
      <c r="P1050" s="1"/>
    </row>
    <row r="1051" spans="16:16" x14ac:dyDescent="0.2">
      <c r="P1051" s="1"/>
    </row>
    <row r="1052" spans="16:16" x14ac:dyDescent="0.2">
      <c r="P1052" s="1"/>
    </row>
    <row r="1053" spans="16:16" x14ac:dyDescent="0.2">
      <c r="P1053" s="1"/>
    </row>
    <row r="1054" spans="16:16" x14ac:dyDescent="0.2">
      <c r="P1054" s="1"/>
    </row>
    <row r="1055" spans="16:16" x14ac:dyDescent="0.2">
      <c r="P1055" s="1"/>
    </row>
    <row r="1056" spans="16:16" x14ac:dyDescent="0.2">
      <c r="P1056" s="1"/>
    </row>
    <row r="1057" spans="16:16" x14ac:dyDescent="0.2">
      <c r="P1057" s="1"/>
    </row>
    <row r="1058" spans="16:16" x14ac:dyDescent="0.2">
      <c r="P1058" s="1"/>
    </row>
    <row r="1059" spans="16:16" x14ac:dyDescent="0.2">
      <c r="P1059" s="1"/>
    </row>
    <row r="1060" spans="16:16" x14ac:dyDescent="0.2">
      <c r="P1060" s="1"/>
    </row>
    <row r="1061" spans="16:16" x14ac:dyDescent="0.2">
      <c r="P1061" s="1"/>
    </row>
    <row r="1062" spans="16:16" x14ac:dyDescent="0.2">
      <c r="P1062" s="1"/>
    </row>
    <row r="1063" spans="16:16" x14ac:dyDescent="0.2">
      <c r="P1063" s="1"/>
    </row>
    <row r="1064" spans="16:16" x14ac:dyDescent="0.2">
      <c r="P1064" s="1"/>
    </row>
    <row r="1065" spans="16:16" x14ac:dyDescent="0.2">
      <c r="P1065" s="1"/>
    </row>
    <row r="1066" spans="16:16" x14ac:dyDescent="0.2">
      <c r="P1066" s="1"/>
    </row>
    <row r="1067" spans="16:16" x14ac:dyDescent="0.2">
      <c r="P1067" s="1"/>
    </row>
    <row r="1068" spans="16:16" x14ac:dyDescent="0.2">
      <c r="P1068" s="1"/>
    </row>
    <row r="1069" spans="16:16" x14ac:dyDescent="0.2">
      <c r="P1069" s="1"/>
    </row>
    <row r="1070" spans="16:16" x14ac:dyDescent="0.2">
      <c r="P1070" s="1"/>
    </row>
    <row r="1071" spans="16:16" x14ac:dyDescent="0.2">
      <c r="P1071" s="1"/>
    </row>
    <row r="1072" spans="16:16" x14ac:dyDescent="0.2">
      <c r="P1072" s="1"/>
    </row>
    <row r="1073" spans="16:16" x14ac:dyDescent="0.2">
      <c r="P1073" s="1"/>
    </row>
    <row r="1074" spans="16:16" x14ac:dyDescent="0.2">
      <c r="P1074" s="1"/>
    </row>
    <row r="1075" spans="16:16" x14ac:dyDescent="0.2">
      <c r="P1075" s="1"/>
    </row>
    <row r="1076" spans="16:16" x14ac:dyDescent="0.2">
      <c r="P1076" s="1"/>
    </row>
    <row r="1077" spans="16:16" x14ac:dyDescent="0.2">
      <c r="P1077" s="1"/>
    </row>
    <row r="1078" spans="16:16" x14ac:dyDescent="0.2">
      <c r="P1078" s="1"/>
    </row>
    <row r="1079" spans="16:16" x14ac:dyDescent="0.2">
      <c r="P1079" s="1"/>
    </row>
    <row r="1081" spans="16:16" x14ac:dyDescent="0.2">
      <c r="P1081" s="1"/>
    </row>
    <row r="1082" spans="16:16" x14ac:dyDescent="0.2">
      <c r="P1082" s="1"/>
    </row>
    <row r="1083" spans="16:16" x14ac:dyDescent="0.2">
      <c r="P1083" s="1"/>
    </row>
    <row r="1084" spans="16:16" x14ac:dyDescent="0.2">
      <c r="P1084" s="1"/>
    </row>
    <row r="1085" spans="16:16" x14ac:dyDescent="0.2">
      <c r="P1085" s="1"/>
    </row>
    <row r="1086" spans="16:16" x14ac:dyDescent="0.2">
      <c r="P1086" s="1"/>
    </row>
    <row r="1087" spans="16:16" x14ac:dyDescent="0.2">
      <c r="P1087" s="1"/>
    </row>
    <row r="1088" spans="16:16" x14ac:dyDescent="0.2">
      <c r="P1088" s="1"/>
    </row>
    <row r="1089" spans="16:16" x14ac:dyDescent="0.2">
      <c r="P1089" s="1"/>
    </row>
    <row r="1090" spans="16:16" x14ac:dyDescent="0.2">
      <c r="P1090" s="1"/>
    </row>
    <row r="1091" spans="16:16" x14ac:dyDescent="0.2">
      <c r="P1091" s="1"/>
    </row>
    <row r="1092" spans="16:16" x14ac:dyDescent="0.2">
      <c r="P1092" s="1"/>
    </row>
    <row r="1093" spans="16:16" x14ac:dyDescent="0.2">
      <c r="P1093" s="1"/>
    </row>
    <row r="1094" spans="16:16" x14ac:dyDescent="0.2">
      <c r="P1094" s="1"/>
    </row>
    <row r="1095" spans="16:16" x14ac:dyDescent="0.2">
      <c r="P1095" s="1"/>
    </row>
    <row r="1096" spans="16:16" x14ac:dyDescent="0.2">
      <c r="P1096" s="1"/>
    </row>
    <row r="1097" spans="16:16" x14ac:dyDescent="0.2">
      <c r="P1097" s="1"/>
    </row>
    <row r="1098" spans="16:16" x14ac:dyDescent="0.2">
      <c r="P1098" s="1"/>
    </row>
    <row r="1099" spans="16:16" x14ac:dyDescent="0.2">
      <c r="P1099" s="1"/>
    </row>
    <row r="1100" spans="16:16" x14ac:dyDescent="0.2">
      <c r="P1100" s="1"/>
    </row>
    <row r="1101" spans="16:16" x14ac:dyDescent="0.2">
      <c r="P1101" s="1"/>
    </row>
    <row r="1102" spans="16:16" x14ac:dyDescent="0.2">
      <c r="P1102" s="1"/>
    </row>
    <row r="1103" spans="16:16" x14ac:dyDescent="0.2">
      <c r="P1103" s="1"/>
    </row>
    <row r="1104" spans="16:16" x14ac:dyDescent="0.2">
      <c r="P1104" s="1"/>
    </row>
    <row r="1105" spans="16:16" x14ac:dyDescent="0.2">
      <c r="P1105" s="1"/>
    </row>
    <row r="1106" spans="16:16" x14ac:dyDescent="0.2">
      <c r="P1106" s="1"/>
    </row>
    <row r="1107" spans="16:16" x14ac:dyDescent="0.2">
      <c r="P1107" s="1"/>
    </row>
    <row r="1108" spans="16:16" x14ac:dyDescent="0.2">
      <c r="P1108" s="1"/>
    </row>
    <row r="1109" spans="16:16" x14ac:dyDescent="0.2">
      <c r="P1109" s="1"/>
    </row>
    <row r="1110" spans="16:16" x14ac:dyDescent="0.2">
      <c r="P1110" s="1"/>
    </row>
    <row r="1111" spans="16:16" x14ac:dyDescent="0.2">
      <c r="P1111" s="1"/>
    </row>
    <row r="1112" spans="16:16" x14ac:dyDescent="0.2">
      <c r="P1112" s="1"/>
    </row>
    <row r="1113" spans="16:16" x14ac:dyDescent="0.2">
      <c r="P1113" s="1"/>
    </row>
    <row r="1114" spans="16:16" x14ac:dyDescent="0.2">
      <c r="P1114" s="1"/>
    </row>
    <row r="1116" spans="16:16" x14ac:dyDescent="0.2">
      <c r="P1116" s="1"/>
    </row>
    <row r="1117" spans="16:16" x14ac:dyDescent="0.2">
      <c r="P1117" s="1"/>
    </row>
    <row r="1118" spans="16:16" x14ac:dyDescent="0.2">
      <c r="P1118" s="1"/>
    </row>
    <row r="1119" spans="16:16" x14ac:dyDescent="0.2">
      <c r="P1119" s="1"/>
    </row>
    <row r="1120" spans="16:16" x14ac:dyDescent="0.2">
      <c r="P1120" s="1"/>
    </row>
    <row r="1121" spans="16:16" x14ac:dyDescent="0.2">
      <c r="P1121" s="1"/>
    </row>
    <row r="1122" spans="16:16" x14ac:dyDescent="0.2">
      <c r="P1122" s="1"/>
    </row>
    <row r="1123" spans="16:16" x14ac:dyDescent="0.2">
      <c r="P1123" s="1"/>
    </row>
    <row r="1124" spans="16:16" x14ac:dyDescent="0.2">
      <c r="P1124" s="1"/>
    </row>
    <row r="1125" spans="16:16" x14ac:dyDescent="0.2">
      <c r="P1125" s="1"/>
    </row>
    <row r="1126" spans="16:16" x14ac:dyDescent="0.2">
      <c r="P1126" s="1"/>
    </row>
    <row r="1127" spans="16:16" x14ac:dyDescent="0.2">
      <c r="P1127" s="1"/>
    </row>
    <row r="1128" spans="16:16" x14ac:dyDescent="0.2">
      <c r="P1128" s="1"/>
    </row>
    <row r="1129" spans="16:16" x14ac:dyDescent="0.2">
      <c r="P1129" s="1"/>
    </row>
    <row r="1130" spans="16:16" x14ac:dyDescent="0.2">
      <c r="P1130" s="1"/>
    </row>
    <row r="1131" spans="16:16" x14ac:dyDescent="0.2">
      <c r="P1131" s="1"/>
    </row>
    <row r="1132" spans="16:16" x14ac:dyDescent="0.2">
      <c r="P1132" s="1"/>
    </row>
    <row r="1133" spans="16:16" x14ac:dyDescent="0.2">
      <c r="P1133" s="1"/>
    </row>
    <row r="1134" spans="16:16" x14ac:dyDescent="0.2">
      <c r="P1134" s="1"/>
    </row>
    <row r="1135" spans="16:16" x14ac:dyDescent="0.2">
      <c r="P1135" s="1"/>
    </row>
    <row r="1136" spans="16:16" x14ac:dyDescent="0.2">
      <c r="P1136" s="1"/>
    </row>
    <row r="1137" spans="16:16" x14ac:dyDescent="0.2">
      <c r="P1137" s="1"/>
    </row>
    <row r="1138" spans="16:16" x14ac:dyDescent="0.2">
      <c r="P1138" s="1"/>
    </row>
    <row r="1139" spans="16:16" x14ac:dyDescent="0.2">
      <c r="P1139" s="1"/>
    </row>
    <row r="1140" spans="16:16" x14ac:dyDescent="0.2">
      <c r="P1140" s="1"/>
    </row>
    <row r="1141" spans="16:16" x14ac:dyDescent="0.2">
      <c r="P1141" s="1"/>
    </row>
    <row r="1142" spans="16:16" x14ac:dyDescent="0.2">
      <c r="P1142" s="1"/>
    </row>
    <row r="1143" spans="16:16" x14ac:dyDescent="0.2">
      <c r="P1143" s="1"/>
    </row>
    <row r="1144" spans="16:16" x14ac:dyDescent="0.2">
      <c r="P1144" s="1"/>
    </row>
    <row r="1145" spans="16:16" x14ac:dyDescent="0.2">
      <c r="P1145" s="1"/>
    </row>
    <row r="1146" spans="16:16" x14ac:dyDescent="0.2">
      <c r="P1146" s="1"/>
    </row>
    <row r="1147" spans="16:16" x14ac:dyDescent="0.2">
      <c r="P1147" s="1"/>
    </row>
    <row r="1148" spans="16:16" x14ac:dyDescent="0.2">
      <c r="P1148" s="1"/>
    </row>
    <row r="1149" spans="16:16" x14ac:dyDescent="0.2">
      <c r="P1149" s="1"/>
    </row>
    <row r="1150" spans="16:16" x14ac:dyDescent="0.2">
      <c r="P1150" s="1"/>
    </row>
    <row r="1152" spans="16:16" x14ac:dyDescent="0.2">
      <c r="P1152" s="1"/>
    </row>
    <row r="1153" spans="16:16" x14ac:dyDescent="0.2">
      <c r="P1153" s="1"/>
    </row>
    <row r="1154" spans="16:16" x14ac:dyDescent="0.2">
      <c r="P1154" s="1"/>
    </row>
    <row r="1155" spans="16:16" x14ac:dyDescent="0.2">
      <c r="P1155" s="1"/>
    </row>
    <row r="1156" spans="16:16" x14ac:dyDescent="0.2">
      <c r="P1156" s="1"/>
    </row>
    <row r="1157" spans="16:16" x14ac:dyDescent="0.2">
      <c r="P1157" s="1"/>
    </row>
    <row r="1158" spans="16:16" x14ac:dyDescent="0.2">
      <c r="P1158" s="1"/>
    </row>
    <row r="1159" spans="16:16" x14ac:dyDescent="0.2">
      <c r="P1159" s="1"/>
    </row>
    <row r="1160" spans="16:16" x14ac:dyDescent="0.2">
      <c r="P1160" s="1"/>
    </row>
    <row r="1161" spans="16:16" x14ac:dyDescent="0.2">
      <c r="P1161" s="1"/>
    </row>
    <row r="1162" spans="16:16" x14ac:dyDescent="0.2">
      <c r="P1162" s="1"/>
    </row>
    <row r="1163" spans="16:16" x14ac:dyDescent="0.2">
      <c r="P1163" s="1"/>
    </row>
    <row r="1164" spans="16:16" x14ac:dyDescent="0.2">
      <c r="P1164" s="1"/>
    </row>
    <row r="1165" spans="16:16" x14ac:dyDescent="0.2">
      <c r="P1165" s="1"/>
    </row>
    <row r="1166" spans="16:16" x14ac:dyDescent="0.2">
      <c r="P1166" s="1"/>
    </row>
    <row r="1167" spans="16:16" x14ac:dyDescent="0.2">
      <c r="P1167" s="1"/>
    </row>
    <row r="1168" spans="16:16" x14ac:dyDescent="0.2">
      <c r="P1168" s="1"/>
    </row>
    <row r="1169" spans="16:16" x14ac:dyDescent="0.2">
      <c r="P1169" s="1"/>
    </row>
    <row r="1170" spans="16:16" x14ac:dyDescent="0.2">
      <c r="P1170" s="1"/>
    </row>
    <row r="1171" spans="16:16" x14ac:dyDescent="0.2">
      <c r="P1171" s="1"/>
    </row>
    <row r="1172" spans="16:16" x14ac:dyDescent="0.2">
      <c r="P1172" s="1"/>
    </row>
    <row r="1173" spans="16:16" x14ac:dyDescent="0.2">
      <c r="P1173" s="1"/>
    </row>
    <row r="1174" spans="16:16" x14ac:dyDescent="0.2">
      <c r="P1174" s="1"/>
    </row>
    <row r="1175" spans="16:16" x14ac:dyDescent="0.2">
      <c r="P1175" s="1"/>
    </row>
    <row r="1176" spans="16:16" x14ac:dyDescent="0.2">
      <c r="P1176" s="1"/>
    </row>
    <row r="1177" spans="16:16" x14ac:dyDescent="0.2">
      <c r="P1177" s="1"/>
    </row>
    <row r="1178" spans="16:16" x14ac:dyDescent="0.2">
      <c r="P1178" s="1"/>
    </row>
    <row r="1179" spans="16:16" x14ac:dyDescent="0.2">
      <c r="P1179" s="1"/>
    </row>
    <row r="1180" spans="16:16" x14ac:dyDescent="0.2">
      <c r="P1180" s="1"/>
    </row>
    <row r="1181" spans="16:16" x14ac:dyDescent="0.2">
      <c r="P1181" s="1"/>
    </row>
    <row r="1182" spans="16:16" x14ac:dyDescent="0.2">
      <c r="P1182" s="1"/>
    </row>
    <row r="1183" spans="16:16" x14ac:dyDescent="0.2">
      <c r="P1183" s="1"/>
    </row>
    <row r="1184" spans="16:16" x14ac:dyDescent="0.2">
      <c r="P1184" s="1"/>
    </row>
    <row r="1185" spans="16:16" x14ac:dyDescent="0.2">
      <c r="P1185" s="1"/>
    </row>
    <row r="1187" spans="16:16" x14ac:dyDescent="0.2">
      <c r="P1187" s="1"/>
    </row>
    <row r="1188" spans="16:16" x14ac:dyDescent="0.2">
      <c r="P1188" s="1"/>
    </row>
    <row r="1189" spans="16:16" x14ac:dyDescent="0.2">
      <c r="P1189" s="1"/>
    </row>
    <row r="1190" spans="16:16" x14ac:dyDescent="0.2">
      <c r="P1190" s="1"/>
    </row>
    <row r="1191" spans="16:16" x14ac:dyDescent="0.2">
      <c r="P1191" s="1"/>
    </row>
    <row r="1192" spans="16:16" x14ac:dyDescent="0.2">
      <c r="P1192" s="1"/>
    </row>
    <row r="1193" spans="16:16" x14ac:dyDescent="0.2">
      <c r="P1193" s="1"/>
    </row>
    <row r="1194" spans="16:16" x14ac:dyDescent="0.2">
      <c r="P1194" s="1"/>
    </row>
    <row r="1195" spans="16:16" x14ac:dyDescent="0.2">
      <c r="P1195" s="1"/>
    </row>
    <row r="1196" spans="16:16" x14ac:dyDescent="0.2">
      <c r="P1196" s="1"/>
    </row>
    <row r="1197" spans="16:16" x14ac:dyDescent="0.2">
      <c r="P1197" s="1"/>
    </row>
    <row r="1198" spans="16:16" x14ac:dyDescent="0.2">
      <c r="P1198" s="1"/>
    </row>
    <row r="1199" spans="16:16" x14ac:dyDescent="0.2">
      <c r="P1199" s="1"/>
    </row>
    <row r="1200" spans="16:16" x14ac:dyDescent="0.2">
      <c r="P1200" s="1"/>
    </row>
    <row r="1201" spans="16:16" x14ac:dyDescent="0.2">
      <c r="P1201" s="1"/>
    </row>
    <row r="1202" spans="16:16" x14ac:dyDescent="0.2">
      <c r="P1202" s="1"/>
    </row>
    <row r="1203" spans="16:16" x14ac:dyDescent="0.2">
      <c r="P1203" s="1"/>
    </row>
    <row r="1204" spans="16:16" x14ac:dyDescent="0.2">
      <c r="P1204" s="1"/>
    </row>
    <row r="1205" spans="16:16" x14ac:dyDescent="0.2">
      <c r="P1205" s="1"/>
    </row>
    <row r="1206" spans="16:16" x14ac:dyDescent="0.2">
      <c r="P1206" s="1"/>
    </row>
    <row r="1207" spans="16:16" x14ac:dyDescent="0.2">
      <c r="P1207" s="1"/>
    </row>
    <row r="1208" spans="16:16" x14ac:dyDescent="0.2">
      <c r="P1208" s="1"/>
    </row>
    <row r="1209" spans="16:16" x14ac:dyDescent="0.2">
      <c r="P1209" s="1"/>
    </row>
    <row r="1210" spans="16:16" x14ac:dyDescent="0.2">
      <c r="P1210" s="1"/>
    </row>
    <row r="1211" spans="16:16" x14ac:dyDescent="0.2">
      <c r="P1211" s="1"/>
    </row>
    <row r="1212" spans="16:16" x14ac:dyDescent="0.2">
      <c r="P1212" s="1"/>
    </row>
    <row r="1213" spans="16:16" x14ac:dyDescent="0.2">
      <c r="P1213" s="1"/>
    </row>
    <row r="1214" spans="16:16" x14ac:dyDescent="0.2">
      <c r="P1214" s="1"/>
    </row>
    <row r="1215" spans="16:16" x14ac:dyDescent="0.2">
      <c r="P1215" s="1"/>
    </row>
    <row r="1216" spans="16:16" x14ac:dyDescent="0.2">
      <c r="P1216" s="1"/>
    </row>
    <row r="1217" spans="16:16" x14ac:dyDescent="0.2">
      <c r="P1217" s="1"/>
    </row>
    <row r="1218" spans="16:16" x14ac:dyDescent="0.2">
      <c r="P1218" s="1"/>
    </row>
    <row r="1220" spans="16:16" x14ac:dyDescent="0.2">
      <c r="P1220" s="1"/>
    </row>
    <row r="1221" spans="16:16" x14ac:dyDescent="0.2">
      <c r="P1221" s="1"/>
    </row>
    <row r="1222" spans="16:16" x14ac:dyDescent="0.2">
      <c r="P1222" s="1"/>
    </row>
    <row r="1223" spans="16:16" x14ac:dyDescent="0.2">
      <c r="P1223" s="1"/>
    </row>
    <row r="1224" spans="16:16" x14ac:dyDescent="0.2">
      <c r="P1224" s="1"/>
    </row>
    <row r="1225" spans="16:16" x14ac:dyDescent="0.2">
      <c r="P1225" s="1"/>
    </row>
    <row r="1226" spans="16:16" x14ac:dyDescent="0.2">
      <c r="P1226" s="1"/>
    </row>
    <row r="1227" spans="16:16" x14ac:dyDescent="0.2">
      <c r="P1227" s="1"/>
    </row>
    <row r="1228" spans="16:16" x14ac:dyDescent="0.2">
      <c r="P1228" s="1"/>
    </row>
    <row r="1229" spans="16:16" x14ac:dyDescent="0.2">
      <c r="P1229" s="1"/>
    </row>
    <row r="1230" spans="16:16" x14ac:dyDescent="0.2">
      <c r="P1230" s="1"/>
    </row>
    <row r="1231" spans="16:16" x14ac:dyDescent="0.2">
      <c r="P1231" s="1"/>
    </row>
    <row r="1232" spans="16:16" x14ac:dyDescent="0.2">
      <c r="P1232" s="1"/>
    </row>
    <row r="1233" spans="16:16" x14ac:dyDescent="0.2">
      <c r="P1233" s="1"/>
    </row>
    <row r="1234" spans="16:16" x14ac:dyDescent="0.2">
      <c r="P1234" s="1"/>
    </row>
    <row r="1235" spans="16:16" x14ac:dyDescent="0.2">
      <c r="P1235" s="1"/>
    </row>
    <row r="1236" spans="16:16" x14ac:dyDescent="0.2">
      <c r="P1236" s="1"/>
    </row>
    <row r="1237" spans="16:16" x14ac:dyDescent="0.2">
      <c r="P1237" s="1"/>
    </row>
    <row r="1238" spans="16:16" x14ac:dyDescent="0.2">
      <c r="P1238" s="1"/>
    </row>
    <row r="1239" spans="16:16" x14ac:dyDescent="0.2">
      <c r="P1239" s="1"/>
    </row>
    <row r="1240" spans="16:16" x14ac:dyDescent="0.2">
      <c r="P1240" s="1"/>
    </row>
    <row r="1241" spans="16:16" x14ac:dyDescent="0.2">
      <c r="P1241" s="1"/>
    </row>
    <row r="1242" spans="16:16" x14ac:dyDescent="0.2">
      <c r="P1242" s="1"/>
    </row>
    <row r="1243" spans="16:16" x14ac:dyDescent="0.2">
      <c r="P1243" s="1"/>
    </row>
    <row r="1244" spans="16:16" x14ac:dyDescent="0.2">
      <c r="P1244" s="1"/>
    </row>
    <row r="1245" spans="16:16" x14ac:dyDescent="0.2">
      <c r="P1245" s="1"/>
    </row>
    <row r="1246" spans="16:16" x14ac:dyDescent="0.2">
      <c r="P1246" s="1"/>
    </row>
    <row r="1247" spans="16:16" x14ac:dyDescent="0.2">
      <c r="P1247" s="1"/>
    </row>
    <row r="1248" spans="16:16" x14ac:dyDescent="0.2">
      <c r="P1248" s="1"/>
    </row>
    <row r="1249" spans="16:16" x14ac:dyDescent="0.2">
      <c r="P1249" s="1"/>
    </row>
    <row r="1250" spans="16:16" x14ac:dyDescent="0.2">
      <c r="P1250" s="1"/>
    </row>
    <row r="1251" spans="16:16" x14ac:dyDescent="0.2">
      <c r="P1251" s="1"/>
    </row>
    <row r="1252" spans="16:16" x14ac:dyDescent="0.2">
      <c r="P1252" s="1"/>
    </row>
    <row r="1253" spans="16:16" x14ac:dyDescent="0.2">
      <c r="P1253" s="1"/>
    </row>
    <row r="1254" spans="16:16" x14ac:dyDescent="0.2">
      <c r="P1254" s="1"/>
    </row>
    <row r="1255" spans="16:16" x14ac:dyDescent="0.2">
      <c r="P1255" s="1"/>
    </row>
    <row r="1256" spans="16:16" x14ac:dyDescent="0.2">
      <c r="P1256" s="1"/>
    </row>
    <row r="1257" spans="16:16" x14ac:dyDescent="0.2">
      <c r="P1257" s="1"/>
    </row>
    <row r="1258" spans="16:16" x14ac:dyDescent="0.2">
      <c r="P1258" s="1"/>
    </row>
    <row r="1259" spans="16:16" x14ac:dyDescent="0.2">
      <c r="P1259" s="1"/>
    </row>
    <row r="1261" spans="16:16" x14ac:dyDescent="0.2">
      <c r="P1261" s="1"/>
    </row>
    <row r="1262" spans="16:16" x14ac:dyDescent="0.2">
      <c r="P1262" s="1"/>
    </row>
    <row r="1263" spans="16:16" x14ac:dyDescent="0.2">
      <c r="P1263" s="1"/>
    </row>
    <row r="1264" spans="16:16" x14ac:dyDescent="0.2">
      <c r="P1264" s="1"/>
    </row>
    <row r="1265" spans="16:16" x14ac:dyDescent="0.2">
      <c r="P1265" s="1"/>
    </row>
    <row r="1266" spans="16:16" x14ac:dyDescent="0.2">
      <c r="P1266" s="1"/>
    </row>
    <row r="1267" spans="16:16" x14ac:dyDescent="0.2">
      <c r="P1267" s="1"/>
    </row>
    <row r="1268" spans="16:16" x14ac:dyDescent="0.2">
      <c r="P1268" s="1"/>
    </row>
    <row r="1269" spans="16:16" x14ac:dyDescent="0.2">
      <c r="P1269" s="1"/>
    </row>
    <row r="1270" spans="16:16" x14ac:dyDescent="0.2">
      <c r="P1270" s="1"/>
    </row>
    <row r="1271" spans="16:16" x14ac:dyDescent="0.2">
      <c r="P1271" s="1"/>
    </row>
    <row r="1272" spans="16:16" x14ac:dyDescent="0.2">
      <c r="P1272" s="1"/>
    </row>
    <row r="1273" spans="16:16" x14ac:dyDescent="0.2">
      <c r="P1273" s="1"/>
    </row>
    <row r="1274" spans="16:16" x14ac:dyDescent="0.2">
      <c r="P1274" s="1"/>
    </row>
    <row r="1275" spans="16:16" x14ac:dyDescent="0.2">
      <c r="P1275" s="1"/>
    </row>
    <row r="1276" spans="16:16" x14ac:dyDescent="0.2">
      <c r="P1276" s="1"/>
    </row>
    <row r="1277" spans="16:16" x14ac:dyDescent="0.2">
      <c r="P1277" s="1"/>
    </row>
    <row r="1278" spans="16:16" x14ac:dyDescent="0.2">
      <c r="P1278" s="1"/>
    </row>
    <row r="1279" spans="16:16" x14ac:dyDescent="0.2">
      <c r="P1279" s="1"/>
    </row>
    <row r="1280" spans="16:16" x14ac:dyDescent="0.2">
      <c r="P1280" s="1"/>
    </row>
    <row r="1281" spans="16:16" x14ac:dyDescent="0.2">
      <c r="P1281" s="1"/>
    </row>
    <row r="1282" spans="16:16" x14ac:dyDescent="0.2">
      <c r="P1282" s="1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均单数</vt:lpstr>
      <vt:lpstr>区域各类型工单</vt:lpstr>
      <vt:lpstr>各类工单时长里程</vt:lpstr>
      <vt:lpstr>总时长里程</vt:lpstr>
      <vt:lpstr>城市工单总量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2022-09-22T08:17:14Z</dcterms:created>
  <dcterms:modified xsi:type="dcterms:W3CDTF">2022-10-18T08:53:21Z</dcterms:modified>
</cp:coreProperties>
</file>