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ocuments\GitHub\FlipClock\Colorimetry\"/>
    </mc:Choice>
  </mc:AlternateContent>
  <xr:revisionPtr revIDLastSave="0" documentId="13_ncr:9_{E3854607-FD6F-4E08-AE4C-343B27A8A32F}" xr6:coauthVersionLast="45" xr6:coauthVersionMax="45" xr10:uidLastSave="{00000000-0000-0000-0000-000000000000}"/>
  <bookViews>
    <workbookView xWindow="-120" yWindow="-120" windowWidth="38640" windowHeight="21390" xr2:uid="{00000000-000D-0000-FFFF-FFFF00000000}"/>
  </bookViews>
  <sheets>
    <sheet name="SK9822CCSSp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B13" i="1" l="1"/>
  <c r="B11" i="1"/>
  <c r="B12" i="1"/>
  <c r="B18" i="1"/>
  <c r="C18" i="1"/>
</calcChain>
</file>

<file path=xl/sharedStrings.xml><?xml version="1.0" encoding="utf-8"?>
<sst xmlns="http://schemas.openxmlformats.org/spreadsheetml/2006/main" count="34" uniqueCount="34">
  <si>
    <t>CCSS</t>
  </si>
  <si>
    <t>DESCRIPTOR</t>
  </si>
  <si>
    <t>ORIGINATOR</t>
  </si>
  <si>
    <t>CREATED</t>
  </si>
  <si>
    <t>REFERENCE</t>
  </si>
  <si>
    <t>MANUFACTURER</t>
  </si>
  <si>
    <t>DISPLAY</t>
  </si>
  <si>
    <t>TECHNOLOGY</t>
  </si>
  <si>
    <t>DISPLAY_TYPE_REFRESH</t>
  </si>
  <si>
    <t>SPECTRAL_BANDS</t>
  </si>
  <si>
    <t>SPECTRAL_START_NM</t>
  </si>
  <si>
    <t>SPECTRAL_END_NM</t>
  </si>
  <si>
    <t>SPECTRAL_NORM</t>
  </si>
  <si>
    <t>NUMBER_OF_FIELDS</t>
  </si>
  <si>
    <t>BEGIN_DATA_FORMAT</t>
  </si>
  <si>
    <t>SAMPLE_ID</t>
  </si>
  <si>
    <t>END_DATA_FORMAT</t>
  </si>
  <si>
    <t>NUMBER_OF_SETS</t>
  </si>
  <si>
    <t>BEGIN_DATA</t>
  </si>
  <si>
    <t>END_DATA</t>
  </si>
  <si>
    <t>DO NOT INCLUDE IN FILE</t>
  </si>
  <si>
    <t>X</t>
  </si>
  <si>
    <t>all</t>
  </si>
  <si>
    <t>b</t>
  </si>
  <si>
    <t>r</t>
  </si>
  <si>
    <t>g</t>
  </si>
  <si>
    <t>"SK9822 BASED ON Galaxy S8 (i1 Pro 2)"</t>
  </si>
  <si>
    <t>"Argyll ccxxmake"</t>
  </si>
  <si>
    <t>"Wed Apr 26 23:33:16 2017"</t>
  </si>
  <si>
    <t>"X-Rite i1 Pro 2"</t>
  </si>
  <si>
    <t>"Normand Electronic Co"</t>
  </si>
  <si>
    <t>"Web"</t>
  </si>
  <si>
    <t>"RGBLED"</t>
  </si>
  <si>
    <t>"NO"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</si>
</sst>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00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SK9822CCSSpm!$A$24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SK9822CCSSpm!$B$31:$DG$31</c:f>
              <c:numCache>
                <c:formatCode>General</c:formatCode>
                <c:ptCount val="110"/>
                <c:pt idx="0">
                  <c:v>450</c:v>
                </c:pt>
                <c:pt idx="1">
                  <c:v>455</c:v>
                </c:pt>
                <c:pt idx="2">
                  <c:v>460</c:v>
                </c:pt>
                <c:pt idx="3">
                  <c:v>465</c:v>
                </c:pt>
                <c:pt idx="4">
                  <c:v>470</c:v>
                </c:pt>
                <c:pt idx="5">
                  <c:v>475</c:v>
                </c:pt>
                <c:pt idx="6">
                  <c:v>480</c:v>
                </c:pt>
                <c:pt idx="7">
                  <c:v>485</c:v>
                </c:pt>
                <c:pt idx="8">
                  <c:v>505</c:v>
                </c:pt>
                <c:pt idx="9">
                  <c:v>510</c:v>
                </c:pt>
                <c:pt idx="10">
                  <c:v>515</c:v>
                </c:pt>
                <c:pt idx="11">
                  <c:v>520</c:v>
                </c:pt>
                <c:pt idx="12">
                  <c:v>523</c:v>
                </c:pt>
                <c:pt idx="13">
                  <c:v>525</c:v>
                </c:pt>
                <c:pt idx="14">
                  <c:v>530</c:v>
                </c:pt>
                <c:pt idx="15">
                  <c:v>535</c:v>
                </c:pt>
                <c:pt idx="16">
                  <c:v>540</c:v>
                </c:pt>
                <c:pt idx="17">
                  <c:v>610</c:v>
                </c:pt>
                <c:pt idx="18">
                  <c:v>615</c:v>
                </c:pt>
                <c:pt idx="19">
                  <c:v>620</c:v>
                </c:pt>
                <c:pt idx="20">
                  <c:v>625</c:v>
                </c:pt>
                <c:pt idx="21">
                  <c:v>630</c:v>
                </c:pt>
                <c:pt idx="22">
                  <c:v>635</c:v>
                </c:pt>
                <c:pt idx="23">
                  <c:v>640</c:v>
                </c:pt>
              </c:numCache>
            </c:numRef>
          </c:xVal>
          <c:yVal>
            <c:numRef>
              <c:f>SK9822CCSSpm!$B$24:$DG$24</c:f>
              <c:numCache>
                <c:formatCode>0.00000</c:formatCode>
                <c:ptCount val="110"/>
                <c:pt idx="0">
                  <c:v>0</c:v>
                </c:pt>
                <c:pt idx="1">
                  <c:v>50</c:v>
                </c:pt>
                <c:pt idx="2">
                  <c:v>200</c:v>
                </c:pt>
                <c:pt idx="3">
                  <c:v>370</c:v>
                </c:pt>
                <c:pt idx="4">
                  <c:v>370</c:v>
                </c:pt>
                <c:pt idx="5">
                  <c:v>200</c:v>
                </c:pt>
                <c:pt idx="6">
                  <c:v>50</c:v>
                </c:pt>
                <c:pt idx="7">
                  <c:v>0</c:v>
                </c:pt>
                <c:pt idx="8">
                  <c:v>0</c:v>
                </c:pt>
                <c:pt idx="9">
                  <c:v>160</c:v>
                </c:pt>
                <c:pt idx="10">
                  <c:v>625</c:v>
                </c:pt>
                <c:pt idx="11">
                  <c:v>1155</c:v>
                </c:pt>
                <c:pt idx="12">
                  <c:v>1250</c:v>
                </c:pt>
                <c:pt idx="13">
                  <c:v>1155</c:v>
                </c:pt>
                <c:pt idx="14">
                  <c:v>625</c:v>
                </c:pt>
                <c:pt idx="15">
                  <c:v>160</c:v>
                </c:pt>
                <c:pt idx="16">
                  <c:v>0</c:v>
                </c:pt>
                <c:pt idx="17">
                  <c:v>0</c:v>
                </c:pt>
                <c:pt idx="18">
                  <c:v>70</c:v>
                </c:pt>
                <c:pt idx="19">
                  <c:v>275</c:v>
                </c:pt>
                <c:pt idx="20">
                  <c:v>550</c:v>
                </c:pt>
                <c:pt idx="21">
                  <c:v>275</c:v>
                </c:pt>
                <c:pt idx="22">
                  <c:v>70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C3-4AFA-A9D4-301132207275}"/>
            </c:ext>
          </c:extLst>
        </c:ser>
        <c:ser>
          <c:idx val="1"/>
          <c:order val="1"/>
          <c:tx>
            <c:strRef>
              <c:f>SK9822CCSSpm!$A$25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SK9822CCSSpm!$B$31:$DG$31</c:f>
              <c:numCache>
                <c:formatCode>General</c:formatCode>
                <c:ptCount val="110"/>
                <c:pt idx="0">
                  <c:v>450</c:v>
                </c:pt>
                <c:pt idx="1">
                  <c:v>455</c:v>
                </c:pt>
                <c:pt idx="2">
                  <c:v>460</c:v>
                </c:pt>
                <c:pt idx="3">
                  <c:v>465</c:v>
                </c:pt>
                <c:pt idx="4">
                  <c:v>470</c:v>
                </c:pt>
                <c:pt idx="5">
                  <c:v>475</c:v>
                </c:pt>
                <c:pt idx="6">
                  <c:v>480</c:v>
                </c:pt>
                <c:pt idx="7">
                  <c:v>485</c:v>
                </c:pt>
                <c:pt idx="8">
                  <c:v>505</c:v>
                </c:pt>
                <c:pt idx="9">
                  <c:v>510</c:v>
                </c:pt>
                <c:pt idx="10">
                  <c:v>515</c:v>
                </c:pt>
                <c:pt idx="11">
                  <c:v>520</c:v>
                </c:pt>
                <c:pt idx="12">
                  <c:v>523</c:v>
                </c:pt>
                <c:pt idx="13">
                  <c:v>525</c:v>
                </c:pt>
                <c:pt idx="14">
                  <c:v>530</c:v>
                </c:pt>
                <c:pt idx="15">
                  <c:v>535</c:v>
                </c:pt>
                <c:pt idx="16">
                  <c:v>540</c:v>
                </c:pt>
                <c:pt idx="17">
                  <c:v>610</c:v>
                </c:pt>
                <c:pt idx="18">
                  <c:v>615</c:v>
                </c:pt>
                <c:pt idx="19">
                  <c:v>620</c:v>
                </c:pt>
                <c:pt idx="20">
                  <c:v>625</c:v>
                </c:pt>
                <c:pt idx="21">
                  <c:v>630</c:v>
                </c:pt>
                <c:pt idx="22">
                  <c:v>635</c:v>
                </c:pt>
                <c:pt idx="23">
                  <c:v>640</c:v>
                </c:pt>
              </c:numCache>
            </c:numRef>
          </c:xVal>
          <c:yVal>
            <c:numRef>
              <c:f>SK9822CCSSpm!$B$25:$DG$25</c:f>
              <c:numCache>
                <c:formatCode>0.00000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70</c:v>
                </c:pt>
                <c:pt idx="19">
                  <c:v>275</c:v>
                </c:pt>
                <c:pt idx="20">
                  <c:v>550</c:v>
                </c:pt>
                <c:pt idx="21">
                  <c:v>275</c:v>
                </c:pt>
                <c:pt idx="22">
                  <c:v>70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C3-4AFA-A9D4-301132207275}"/>
            </c:ext>
          </c:extLst>
        </c:ser>
        <c:ser>
          <c:idx val="2"/>
          <c:order val="2"/>
          <c:tx>
            <c:strRef>
              <c:f>SK9822CCSSpm!$A$26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xVal>
            <c:numRef>
              <c:f>SK9822CCSSpm!$B$31:$DG$31</c:f>
              <c:numCache>
                <c:formatCode>General</c:formatCode>
                <c:ptCount val="110"/>
                <c:pt idx="0">
                  <c:v>450</c:v>
                </c:pt>
                <c:pt idx="1">
                  <c:v>455</c:v>
                </c:pt>
                <c:pt idx="2">
                  <c:v>460</c:v>
                </c:pt>
                <c:pt idx="3">
                  <c:v>465</c:v>
                </c:pt>
                <c:pt idx="4">
                  <c:v>470</c:v>
                </c:pt>
                <c:pt idx="5">
                  <c:v>475</c:v>
                </c:pt>
                <c:pt idx="6">
                  <c:v>480</c:v>
                </c:pt>
                <c:pt idx="7">
                  <c:v>485</c:v>
                </c:pt>
                <c:pt idx="8">
                  <c:v>505</c:v>
                </c:pt>
                <c:pt idx="9">
                  <c:v>510</c:v>
                </c:pt>
                <c:pt idx="10">
                  <c:v>515</c:v>
                </c:pt>
                <c:pt idx="11">
                  <c:v>520</c:v>
                </c:pt>
                <c:pt idx="12">
                  <c:v>523</c:v>
                </c:pt>
                <c:pt idx="13">
                  <c:v>525</c:v>
                </c:pt>
                <c:pt idx="14">
                  <c:v>530</c:v>
                </c:pt>
                <c:pt idx="15">
                  <c:v>535</c:v>
                </c:pt>
                <c:pt idx="16">
                  <c:v>540</c:v>
                </c:pt>
                <c:pt idx="17">
                  <c:v>610</c:v>
                </c:pt>
                <c:pt idx="18">
                  <c:v>615</c:v>
                </c:pt>
                <c:pt idx="19">
                  <c:v>620</c:v>
                </c:pt>
                <c:pt idx="20">
                  <c:v>625</c:v>
                </c:pt>
                <c:pt idx="21">
                  <c:v>630</c:v>
                </c:pt>
                <c:pt idx="22">
                  <c:v>635</c:v>
                </c:pt>
                <c:pt idx="23">
                  <c:v>640</c:v>
                </c:pt>
              </c:numCache>
            </c:numRef>
          </c:xVal>
          <c:yVal>
            <c:numRef>
              <c:f>SK9822CCSSpm!$B$26:$DG$26</c:f>
              <c:numCache>
                <c:formatCode>0.00000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160</c:v>
                </c:pt>
                <c:pt idx="10">
                  <c:v>625</c:v>
                </c:pt>
                <c:pt idx="11">
                  <c:v>1155</c:v>
                </c:pt>
                <c:pt idx="12">
                  <c:v>1250</c:v>
                </c:pt>
                <c:pt idx="13">
                  <c:v>1155</c:v>
                </c:pt>
                <c:pt idx="14">
                  <c:v>625</c:v>
                </c:pt>
                <c:pt idx="15">
                  <c:v>160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C3-4AFA-A9D4-301132207275}"/>
            </c:ext>
          </c:extLst>
        </c:ser>
        <c:ser>
          <c:idx val="3"/>
          <c:order val="3"/>
          <c:tx>
            <c:strRef>
              <c:f>SK9822CCSSpm!$A$27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SK9822CCSSpm!$B$31:$DG$31</c:f>
              <c:numCache>
                <c:formatCode>General</c:formatCode>
                <c:ptCount val="110"/>
                <c:pt idx="0">
                  <c:v>450</c:v>
                </c:pt>
                <c:pt idx="1">
                  <c:v>455</c:v>
                </c:pt>
                <c:pt idx="2">
                  <c:v>460</c:v>
                </c:pt>
                <c:pt idx="3">
                  <c:v>465</c:v>
                </c:pt>
                <c:pt idx="4">
                  <c:v>470</c:v>
                </c:pt>
                <c:pt idx="5">
                  <c:v>475</c:v>
                </c:pt>
                <c:pt idx="6">
                  <c:v>480</c:v>
                </c:pt>
                <c:pt idx="7">
                  <c:v>485</c:v>
                </c:pt>
                <c:pt idx="8">
                  <c:v>505</c:v>
                </c:pt>
                <c:pt idx="9">
                  <c:v>510</c:v>
                </c:pt>
                <c:pt idx="10">
                  <c:v>515</c:v>
                </c:pt>
                <c:pt idx="11">
                  <c:v>520</c:v>
                </c:pt>
                <c:pt idx="12">
                  <c:v>523</c:v>
                </c:pt>
                <c:pt idx="13">
                  <c:v>525</c:v>
                </c:pt>
                <c:pt idx="14">
                  <c:v>530</c:v>
                </c:pt>
                <c:pt idx="15">
                  <c:v>535</c:v>
                </c:pt>
                <c:pt idx="16">
                  <c:v>540</c:v>
                </c:pt>
                <c:pt idx="17">
                  <c:v>610</c:v>
                </c:pt>
                <c:pt idx="18">
                  <c:v>615</c:v>
                </c:pt>
                <c:pt idx="19">
                  <c:v>620</c:v>
                </c:pt>
                <c:pt idx="20">
                  <c:v>625</c:v>
                </c:pt>
                <c:pt idx="21">
                  <c:v>630</c:v>
                </c:pt>
                <c:pt idx="22">
                  <c:v>635</c:v>
                </c:pt>
                <c:pt idx="23">
                  <c:v>640</c:v>
                </c:pt>
              </c:numCache>
            </c:numRef>
          </c:xVal>
          <c:yVal>
            <c:numRef>
              <c:f>SK9822CCSSpm!$B$27:$DG$27</c:f>
              <c:numCache>
                <c:formatCode>0.00000</c:formatCode>
                <c:ptCount val="110"/>
                <c:pt idx="0">
                  <c:v>0</c:v>
                </c:pt>
                <c:pt idx="1">
                  <c:v>50</c:v>
                </c:pt>
                <c:pt idx="2">
                  <c:v>200</c:v>
                </c:pt>
                <c:pt idx="3">
                  <c:v>370</c:v>
                </c:pt>
                <c:pt idx="4">
                  <c:v>370</c:v>
                </c:pt>
                <c:pt idx="5">
                  <c:v>200</c:v>
                </c:pt>
                <c:pt idx="6">
                  <c:v>50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4C3-4AFA-A9D4-301132207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868959"/>
        <c:axId val="1336886847"/>
      </c:scatterChart>
      <c:scatterChart>
        <c:scatterStyle val="smoothMarker"/>
        <c:varyColors val="0"/>
        <c:ser>
          <c:idx val="4"/>
          <c:order val="4"/>
          <c:tx>
            <c:strRef>
              <c:f>'Galaxy S8 (i1 Pro 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SK9822CCSSpm!$B$31:$DG$31</c:f>
              <c:numCache>
                <c:formatCode>General</c:formatCode>
                <c:ptCount val="110"/>
                <c:pt idx="0">
                  <c:v>450</c:v>
                </c:pt>
                <c:pt idx="1">
                  <c:v>455</c:v>
                </c:pt>
                <c:pt idx="2">
                  <c:v>460</c:v>
                </c:pt>
                <c:pt idx="3">
                  <c:v>465</c:v>
                </c:pt>
                <c:pt idx="4">
                  <c:v>470</c:v>
                </c:pt>
                <c:pt idx="5">
                  <c:v>475</c:v>
                </c:pt>
                <c:pt idx="6">
                  <c:v>480</c:v>
                </c:pt>
                <c:pt idx="7">
                  <c:v>485</c:v>
                </c:pt>
                <c:pt idx="8">
                  <c:v>505</c:v>
                </c:pt>
                <c:pt idx="9">
                  <c:v>510</c:v>
                </c:pt>
                <c:pt idx="10">
                  <c:v>515</c:v>
                </c:pt>
                <c:pt idx="11">
                  <c:v>520</c:v>
                </c:pt>
                <c:pt idx="12">
                  <c:v>523</c:v>
                </c:pt>
                <c:pt idx="13">
                  <c:v>525</c:v>
                </c:pt>
                <c:pt idx="14">
                  <c:v>530</c:v>
                </c:pt>
                <c:pt idx="15">
                  <c:v>535</c:v>
                </c:pt>
                <c:pt idx="16">
                  <c:v>540</c:v>
                </c:pt>
                <c:pt idx="17">
                  <c:v>610</c:v>
                </c:pt>
                <c:pt idx="18">
                  <c:v>615</c:v>
                </c:pt>
                <c:pt idx="19">
                  <c:v>620</c:v>
                </c:pt>
                <c:pt idx="20">
                  <c:v>625</c:v>
                </c:pt>
                <c:pt idx="21">
                  <c:v>630</c:v>
                </c:pt>
                <c:pt idx="22">
                  <c:v>635</c:v>
                </c:pt>
                <c:pt idx="23">
                  <c:v>640</c:v>
                </c:pt>
              </c:numCache>
            </c:numRef>
          </c:xVal>
          <c:yVal>
            <c:numRef>
              <c:f>'Galaxy S8 (i1 Pro 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C3-4AFA-A9D4-301132207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853567"/>
        <c:axId val="1336848575"/>
      </c:scatterChart>
      <c:valAx>
        <c:axId val="1336868959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886847"/>
        <c:crosses val="autoZero"/>
        <c:crossBetween val="midCat"/>
      </c:valAx>
      <c:valAx>
        <c:axId val="133688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868959"/>
        <c:crosses val="autoZero"/>
        <c:crossBetween val="midCat"/>
      </c:valAx>
      <c:valAx>
        <c:axId val="13368485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853567"/>
        <c:crosses val="max"/>
        <c:crossBetween val="midCat"/>
      </c:valAx>
      <c:valAx>
        <c:axId val="13368535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684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</xdr:colOff>
      <xdr:row>32</xdr:row>
      <xdr:rowOff>85725</xdr:rowOff>
    </xdr:from>
    <xdr:to>
      <xdr:col>26</xdr:col>
      <xdr:colOff>209550</xdr:colOff>
      <xdr:row>56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054AA7-D9FA-4746-9E42-8B53CF703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8"/>
  <sheetViews>
    <sheetView tabSelected="1" topLeftCell="A19" workbookViewId="0">
      <selection activeCell="Q59" sqref="Q59:R60"/>
    </sheetView>
  </sheetViews>
  <sheetFormatPr defaultRowHeight="15" x14ac:dyDescent="0.25"/>
  <cols>
    <col min="1" max="1" width="22.28515625" bestFit="1" customWidth="1"/>
    <col min="2" max="2" width="23.85546875" bestFit="1" customWidth="1"/>
    <col min="3" max="3" width="9.42578125" bestFit="1" customWidth="1"/>
    <col min="4" max="7" width="9.5703125" bestFit="1" customWidth="1"/>
    <col min="8" max="10" width="9.42578125" bestFit="1" customWidth="1"/>
    <col min="11" max="12" width="9.5703125" bestFit="1" customWidth="1"/>
    <col min="13" max="15" width="10.5703125" bestFit="1" customWidth="1"/>
    <col min="16" max="17" width="9.5703125" bestFit="1" customWidth="1"/>
    <col min="18" max="20" width="9.42578125" bestFit="1" customWidth="1"/>
    <col min="21" max="23" width="9.5703125" bestFit="1" customWidth="1"/>
    <col min="24" max="25" width="9.42578125" bestFit="1" customWidth="1"/>
  </cols>
  <sheetData>
    <row r="1" spans="1:2" x14ac:dyDescent="0.25">
      <c r="A1" t="s">
        <v>0</v>
      </c>
    </row>
    <row r="3" spans="1:2" x14ac:dyDescent="0.25">
      <c r="A3" t="s">
        <v>1</v>
      </c>
      <c r="B3" t="s">
        <v>26</v>
      </c>
    </row>
    <row r="4" spans="1:2" x14ac:dyDescent="0.25">
      <c r="A4" t="s">
        <v>2</v>
      </c>
      <c r="B4" t="s">
        <v>27</v>
      </c>
    </row>
    <row r="5" spans="1:2" x14ac:dyDescent="0.25">
      <c r="A5" t="s">
        <v>3</v>
      </c>
      <c r="B5" t="s">
        <v>28</v>
      </c>
    </row>
    <row r="6" spans="1:2" x14ac:dyDescent="0.25">
      <c r="A6" t="s">
        <v>4</v>
      </c>
      <c r="B6" t="s">
        <v>29</v>
      </c>
    </row>
    <row r="7" spans="1:2" x14ac:dyDescent="0.25">
      <c r="A7" t="s">
        <v>5</v>
      </c>
      <c r="B7" t="s">
        <v>30</v>
      </c>
    </row>
    <row r="8" spans="1:2" x14ac:dyDescent="0.25">
      <c r="A8" t="s">
        <v>6</v>
      </c>
      <c r="B8" t="s">
        <v>31</v>
      </c>
    </row>
    <row r="9" spans="1:2" x14ac:dyDescent="0.25">
      <c r="A9" t="s">
        <v>7</v>
      </c>
      <c r="B9" t="s">
        <v>32</v>
      </c>
    </row>
    <row r="10" spans="1:2" x14ac:dyDescent="0.25">
      <c r="A10" t="s">
        <v>8</v>
      </c>
      <c r="B10" t="s">
        <v>33</v>
      </c>
    </row>
    <row r="11" spans="1:2" x14ac:dyDescent="0.25">
      <c r="A11" t="s">
        <v>9</v>
      </c>
      <c r="B11" s="2" t="str">
        <f>_xlfn.CONCAT("""",COUNT(B31:Y31),"""")</f>
        <v>"24"</v>
      </c>
    </row>
    <row r="12" spans="1:2" x14ac:dyDescent="0.25">
      <c r="A12" t="s">
        <v>10</v>
      </c>
      <c r="B12" s="2" t="str">
        <f>_xlfn.CONCAT("""",B31,"""")</f>
        <v>"450"</v>
      </c>
    </row>
    <row r="13" spans="1:2" x14ac:dyDescent="0.25">
      <c r="A13" t="s">
        <v>11</v>
      </c>
      <c r="B13" s="2" t="str">
        <f>_xlfn.CONCAT("""",Y31,"""")</f>
        <v>"640"</v>
      </c>
    </row>
    <row r="14" spans="1:2" x14ac:dyDescent="0.25">
      <c r="A14" t="s">
        <v>12</v>
      </c>
      <c r="B14" s="2">
        <v>1</v>
      </c>
    </row>
    <row r="16" spans="1:2" x14ac:dyDescent="0.25">
      <c r="A16" t="s">
        <v>13</v>
      </c>
      <c r="B16">
        <v>26</v>
      </c>
    </row>
    <row r="17" spans="1:25" x14ac:dyDescent="0.25">
      <c r="A17" t="s">
        <v>14</v>
      </c>
    </row>
    <row r="18" spans="1:25" x14ac:dyDescent="0.25">
      <c r="A18" t="s">
        <v>15</v>
      </c>
      <c r="B18" t="str">
        <f t="shared" ref="B18:Y18" si="0">_xlfn.CONCAT("SPEC_",B31)</f>
        <v>SPEC_450</v>
      </c>
      <c r="C18" t="str">
        <f t="shared" si="0"/>
        <v>SPEC_455</v>
      </c>
      <c r="D18" t="str">
        <f t="shared" si="0"/>
        <v>SPEC_460</v>
      </c>
      <c r="E18" t="str">
        <f t="shared" si="0"/>
        <v>SPEC_465</v>
      </c>
      <c r="F18" t="str">
        <f t="shared" si="0"/>
        <v>SPEC_470</v>
      </c>
      <c r="G18" t="str">
        <f t="shared" si="0"/>
        <v>SPEC_475</v>
      </c>
      <c r="H18" t="str">
        <f t="shared" si="0"/>
        <v>SPEC_480</v>
      </c>
      <c r="I18" t="str">
        <f t="shared" si="0"/>
        <v>SPEC_485</v>
      </c>
      <c r="J18" t="str">
        <f t="shared" si="0"/>
        <v>SPEC_505</v>
      </c>
      <c r="K18" t="str">
        <f t="shared" si="0"/>
        <v>SPEC_510</v>
      </c>
      <c r="L18" t="str">
        <f t="shared" si="0"/>
        <v>SPEC_515</v>
      </c>
      <c r="M18" t="str">
        <f t="shared" si="0"/>
        <v>SPEC_520</v>
      </c>
      <c r="N18" t="str">
        <f t="shared" si="0"/>
        <v>SPEC_523</v>
      </c>
      <c r="O18" t="str">
        <f t="shared" si="0"/>
        <v>SPEC_525</v>
      </c>
      <c r="P18" t="str">
        <f t="shared" si="0"/>
        <v>SPEC_530</v>
      </c>
      <c r="Q18" t="str">
        <f t="shared" si="0"/>
        <v>SPEC_535</v>
      </c>
      <c r="R18" t="str">
        <f t="shared" si="0"/>
        <v>SPEC_540</v>
      </c>
      <c r="S18" t="str">
        <f t="shared" si="0"/>
        <v>SPEC_610</v>
      </c>
      <c r="T18" t="str">
        <f t="shared" si="0"/>
        <v>SPEC_615</v>
      </c>
      <c r="U18" t="str">
        <f t="shared" si="0"/>
        <v>SPEC_620</v>
      </c>
      <c r="V18" t="str">
        <f t="shared" si="0"/>
        <v>SPEC_625</v>
      </c>
      <c r="W18" t="str">
        <f t="shared" si="0"/>
        <v>SPEC_630</v>
      </c>
      <c r="X18" t="str">
        <f t="shared" si="0"/>
        <v>SPEC_635</v>
      </c>
      <c r="Y18" t="str">
        <f t="shared" si="0"/>
        <v>SPEC_640</v>
      </c>
    </row>
    <row r="20" spans="1:25" x14ac:dyDescent="0.25">
      <c r="A20" t="s">
        <v>16</v>
      </c>
    </row>
    <row r="22" spans="1:25" x14ac:dyDescent="0.25">
      <c r="A22" t="s">
        <v>17</v>
      </c>
      <c r="B22">
        <v>4</v>
      </c>
    </row>
    <row r="23" spans="1:25" x14ac:dyDescent="0.25">
      <c r="A23" t="s">
        <v>18</v>
      </c>
    </row>
    <row r="24" spans="1:25" x14ac:dyDescent="0.25">
      <c r="A24">
        <v>1</v>
      </c>
      <c r="B24" s="1">
        <v>0</v>
      </c>
      <c r="C24" s="1">
        <v>50</v>
      </c>
      <c r="D24" s="1">
        <v>200</v>
      </c>
      <c r="E24" s="1">
        <v>370</v>
      </c>
      <c r="F24" s="1">
        <v>370</v>
      </c>
      <c r="G24" s="1">
        <v>200</v>
      </c>
      <c r="H24" s="1">
        <v>50</v>
      </c>
      <c r="I24" s="1">
        <v>0</v>
      </c>
      <c r="J24" s="1">
        <v>0</v>
      </c>
      <c r="K24" s="1">
        <v>160</v>
      </c>
      <c r="L24" s="1">
        <v>625</v>
      </c>
      <c r="M24" s="1">
        <v>1155</v>
      </c>
      <c r="N24" s="1">
        <v>1250</v>
      </c>
      <c r="O24" s="1">
        <v>1155</v>
      </c>
      <c r="P24" s="1">
        <v>625</v>
      </c>
      <c r="Q24" s="1">
        <v>160</v>
      </c>
      <c r="R24" s="1">
        <v>0</v>
      </c>
      <c r="S24" s="1">
        <v>0</v>
      </c>
      <c r="T24" s="1">
        <v>70</v>
      </c>
      <c r="U24" s="1">
        <v>275</v>
      </c>
      <c r="V24" s="1">
        <v>550</v>
      </c>
      <c r="W24" s="1">
        <v>275</v>
      </c>
      <c r="X24" s="1">
        <v>70</v>
      </c>
      <c r="Y24" s="1">
        <v>0</v>
      </c>
    </row>
    <row r="25" spans="1:25" x14ac:dyDescent="0.25">
      <c r="A25">
        <v>2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70</v>
      </c>
      <c r="U25" s="3">
        <v>275</v>
      </c>
      <c r="V25" s="3">
        <v>550</v>
      </c>
      <c r="W25" s="3">
        <v>275</v>
      </c>
      <c r="X25" s="3">
        <v>70</v>
      </c>
      <c r="Y25" s="3">
        <v>0</v>
      </c>
    </row>
    <row r="26" spans="1:25" x14ac:dyDescent="0.25">
      <c r="A26">
        <v>3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160</v>
      </c>
      <c r="L26" s="3">
        <v>625</v>
      </c>
      <c r="M26" s="3">
        <v>1155</v>
      </c>
      <c r="N26" s="3">
        <v>1250</v>
      </c>
      <c r="O26" s="3">
        <v>1155</v>
      </c>
      <c r="P26" s="3">
        <v>625</v>
      </c>
      <c r="Q26" s="3">
        <v>160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</row>
    <row r="27" spans="1:25" x14ac:dyDescent="0.25">
      <c r="A27">
        <v>4</v>
      </c>
      <c r="B27" s="3">
        <v>0</v>
      </c>
      <c r="C27" s="3">
        <v>50</v>
      </c>
      <c r="D27" s="3">
        <v>200</v>
      </c>
      <c r="E27" s="3">
        <v>370</v>
      </c>
      <c r="F27" s="3">
        <v>370</v>
      </c>
      <c r="G27" s="3">
        <v>200</v>
      </c>
      <c r="H27" s="3">
        <v>50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</row>
    <row r="28" spans="1:25" x14ac:dyDescent="0.25">
      <c r="A28" t="s">
        <v>19</v>
      </c>
    </row>
    <row r="30" spans="1:25" x14ac:dyDescent="0.25">
      <c r="A30" t="s">
        <v>20</v>
      </c>
    </row>
    <row r="31" spans="1:25" x14ac:dyDescent="0.25">
      <c r="A31" t="s">
        <v>21</v>
      </c>
      <c r="B31">
        <v>450</v>
      </c>
      <c r="C31">
        <v>455</v>
      </c>
      <c r="D31">
        <v>460</v>
      </c>
      <c r="E31">
        <v>465</v>
      </c>
      <c r="F31">
        <v>470</v>
      </c>
      <c r="G31">
        <v>475</v>
      </c>
      <c r="H31">
        <v>480</v>
      </c>
      <c r="I31">
        <v>485</v>
      </c>
      <c r="J31">
        <v>505</v>
      </c>
      <c r="K31">
        <v>510</v>
      </c>
      <c r="L31">
        <v>515</v>
      </c>
      <c r="M31">
        <v>520</v>
      </c>
      <c r="N31">
        <v>523</v>
      </c>
      <c r="O31">
        <v>525</v>
      </c>
      <c r="P31">
        <v>530</v>
      </c>
      <c r="Q31">
        <v>535</v>
      </c>
      <c r="R31">
        <v>540</v>
      </c>
      <c r="S31">
        <v>610</v>
      </c>
      <c r="T31">
        <v>615</v>
      </c>
      <c r="U31">
        <v>620</v>
      </c>
      <c r="V31">
        <v>625</v>
      </c>
      <c r="W31">
        <v>630</v>
      </c>
      <c r="X31">
        <v>635</v>
      </c>
      <c r="Y31">
        <v>640</v>
      </c>
    </row>
    <row r="35" spans="1:2" x14ac:dyDescent="0.25">
      <c r="A35">
        <v>1</v>
      </c>
      <c r="B35" t="s">
        <v>22</v>
      </c>
    </row>
    <row r="36" spans="1:2" x14ac:dyDescent="0.25">
      <c r="A36">
        <v>2</v>
      </c>
      <c r="B36" t="s">
        <v>24</v>
      </c>
    </row>
    <row r="37" spans="1:2" x14ac:dyDescent="0.25">
      <c r="A37">
        <v>3</v>
      </c>
      <c r="B37" t="s">
        <v>25</v>
      </c>
    </row>
    <row r="38" spans="1:2" x14ac:dyDescent="0.25">
      <c r="A38">
        <v>4</v>
      </c>
      <c r="B38" t="s">
        <v>23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SK9822CCSSpm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Nichols</dc:creator>
  <cp:lastModifiedBy>Dan Nichols</cp:lastModifiedBy>
  <dcterms:created xsi:type="dcterms:W3CDTF">2020-12-22T00:48:50Z</dcterms:created>
  <dcterms:modified xsi:type="dcterms:W3CDTF">2020-12-22T22:04:38Z</dcterms:modified>
</cp:coreProperties>
</file>