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 Ansari\Downloads\"/>
    </mc:Choice>
  </mc:AlternateContent>
  <xr:revisionPtr revIDLastSave="0" documentId="13_ncr:1_{19595C97-0044-4A40-A740-AD1C67CFF6E4}" xr6:coauthVersionLast="47" xr6:coauthVersionMax="47" xr10:uidLastSave="{00000000-0000-0000-0000-000000000000}"/>
  <bookViews>
    <workbookView xWindow="348" yWindow="396" windowWidth="17280" windowHeight="8880" xr2:uid="{00000000-000D-0000-FFFF-FFFF00000000}"/>
  </bookViews>
  <sheets>
    <sheet name="Questions" sheetId="2" r:id="rId1"/>
    <sheet name="Data" sheetId="1" r:id="rId2"/>
    <sheet name="Analysis" sheetId="3" r:id="rId3"/>
  </sheets>
  <definedNames>
    <definedName name="_xlnm._FilterDatabase" localSheetId="1" hidden="1">Data!$A$1:$C$29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3" i="3"/>
  <c r="B4" i="3"/>
  <c r="B5" i="3"/>
  <c r="B6" i="3"/>
  <c r="B3" i="3"/>
</calcChain>
</file>

<file path=xl/sharedStrings.xml><?xml version="1.0" encoding="utf-8"?>
<sst xmlns="http://schemas.openxmlformats.org/spreadsheetml/2006/main" count="96" uniqueCount="26">
  <si>
    <t>Generation</t>
  </si>
  <si>
    <t>Category</t>
  </si>
  <si>
    <t>% of Spending</t>
  </si>
  <si>
    <t>Millenials</t>
  </si>
  <si>
    <t>Restaurants</t>
  </si>
  <si>
    <t>Groceries</t>
  </si>
  <si>
    <t>Gasoline</t>
  </si>
  <si>
    <t>Pharmacies</t>
  </si>
  <si>
    <t>Furniture/Building</t>
  </si>
  <si>
    <t>Elec/Hobbies/Clothing</t>
  </si>
  <si>
    <t>General/Misc</t>
  </si>
  <si>
    <t>Generation X</t>
  </si>
  <si>
    <t>Baby Boomers</t>
  </si>
  <si>
    <t>Traditionalists</t>
  </si>
  <si>
    <t>1. Generation wise Spending</t>
  </si>
  <si>
    <t>3. Generation and Category wise spending</t>
  </si>
  <si>
    <t>2. Category wise Spending</t>
  </si>
  <si>
    <t>Requirements</t>
  </si>
  <si>
    <t>GENERATION WISE SPENDING</t>
  </si>
  <si>
    <t>% Of Spending</t>
  </si>
  <si>
    <t>CATEGORY WISE SPENDING</t>
  </si>
  <si>
    <t xml:space="preserve">CATEGORY </t>
  </si>
  <si>
    <t>Column Labels</t>
  </si>
  <si>
    <t>Grand Total</t>
  </si>
  <si>
    <t>Row Labels</t>
  </si>
  <si>
    <t>Sum of % of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</si>
</sst>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42" applyFont="1"/>
    <xf numFmtId="9" fontId="0" fillId="0" borderId="0" xfId="0" applyNumberFormat="1"/>
    <xf numFmtId="0" fontId="16" fillId="0" borderId="0" xfId="0" applyFont="1"/>
    <xf numFmtId="0" fontId="18" fillId="34" borderId="0" xfId="0" applyFont="1" applyFill="1"/>
    <xf numFmtId="9" fontId="18" fillId="34" borderId="0" xfId="42" applyFont="1" applyFill="1"/>
    <xf numFmtId="0" fontId="0" fillId="33" borderId="0" xfId="0" applyFill="1"/>
    <xf numFmtId="0" fontId="0" fillId="33" borderId="0" xfId="0" applyFill="1" applyAlignment="1">
      <alignment horizontal="left"/>
    </xf>
    <xf numFmtId="9" fontId="0" fillId="33" borderId="0" xfId="0" applyNumberFormat="1" applyFill="1"/>
    <xf numFmtId="0" fontId="0" fillId="34" borderId="0" xfId="0" applyFill="1" applyAlignment="1">
      <alignment horizontal="left"/>
    </xf>
    <xf numFmtId="9" fontId="0" fillId="34" borderId="0" xfId="0" applyNumberFormat="1" applyFill="1"/>
    <xf numFmtId="0" fontId="18" fillId="0" borderId="0" xfId="0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3" formatCode="0%"/>
    </dxf>
  </dxfs>
  <tableStyles count="1" defaultTableStyle="TableStyleMedium2" defaultPivotStyle="PivotStyleLight16">
    <tableStyle name="Invisible" pivot="0" table="0" count="0" xr9:uid="{1F8D4BC9-45B6-436C-821D-95454C8124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han Ansari" refreshedDate="45215.662590972221" createdVersion="8" refreshedVersion="8" minRefreshableVersion="3" recordCount="28" xr:uid="{829A2AFB-929B-4ABA-A8F3-B60FB6B60878}">
  <cacheSource type="worksheet">
    <worksheetSource ref="A1:C29" sheet="Data"/>
  </cacheSource>
  <cacheFields count="3">
    <cacheField name="Generation" numFmtId="0">
      <sharedItems count="4">
        <s v="Millenials"/>
        <s v="Generation X"/>
        <s v="Baby Boomers"/>
        <s v="Traditionalists"/>
      </sharedItems>
    </cacheField>
    <cacheField name="Category" numFmtId="0">
      <sharedItems count="7">
        <s v="Restaurants"/>
        <s v="Groceries"/>
        <s v="Gasoline"/>
        <s v="Pharmacies"/>
        <s v="Furniture/Building"/>
        <s v="Elec/Hobbies/Clothing"/>
        <s v="General/Misc"/>
      </sharedItems>
    </cacheField>
    <cacheField name="% of Spending" numFmtId="9">
      <sharedItems containsSemiMixedTypes="0" containsString="0" containsNumber="1" minValue="2.9000000000000001E-2" maxValue="0.30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0.23799999999999999"/>
  </r>
  <r>
    <x v="0"/>
    <x v="1"/>
    <n v="0.217"/>
  </r>
  <r>
    <x v="0"/>
    <x v="2"/>
    <n v="0.108"/>
  </r>
  <r>
    <x v="0"/>
    <x v="3"/>
    <n v="0.03"/>
  </r>
  <r>
    <x v="0"/>
    <x v="4"/>
    <n v="4.4999999999999998E-2"/>
  </r>
  <r>
    <x v="0"/>
    <x v="5"/>
    <n v="0.185"/>
  </r>
  <r>
    <x v="0"/>
    <x v="6"/>
    <n v="0.17699999999999999"/>
  </r>
  <r>
    <x v="1"/>
    <x v="0"/>
    <n v="0.17699999999999999"/>
  </r>
  <r>
    <x v="1"/>
    <x v="1"/>
    <n v="0.253"/>
  </r>
  <r>
    <x v="1"/>
    <x v="2"/>
    <n v="9.7000000000000003E-2"/>
  </r>
  <r>
    <x v="1"/>
    <x v="3"/>
    <n v="2.9000000000000001E-2"/>
  </r>
  <r>
    <x v="1"/>
    <x v="4"/>
    <n v="7.2999999999999995E-2"/>
  </r>
  <r>
    <x v="1"/>
    <x v="5"/>
    <n v="0.16800000000000001"/>
  </r>
  <r>
    <x v="1"/>
    <x v="6"/>
    <n v="0.20300000000000001"/>
  </r>
  <r>
    <x v="2"/>
    <x v="0"/>
    <n v="0.13500000000000001"/>
  </r>
  <r>
    <x v="2"/>
    <x v="1"/>
    <n v="0.27200000000000002"/>
  </r>
  <r>
    <x v="2"/>
    <x v="2"/>
    <n v="8.5000000000000006E-2"/>
  </r>
  <r>
    <x v="2"/>
    <x v="3"/>
    <n v="3.6999999999999998E-2"/>
  </r>
  <r>
    <x v="2"/>
    <x v="4"/>
    <n v="0.1"/>
  </r>
  <r>
    <x v="2"/>
    <x v="5"/>
    <n v="0.14699999999999999"/>
  </r>
  <r>
    <x v="2"/>
    <x v="6"/>
    <n v="0.223"/>
  </r>
  <r>
    <x v="3"/>
    <x v="0"/>
    <n v="0.128"/>
  </r>
  <r>
    <x v="3"/>
    <x v="1"/>
    <n v="0.30399999999999999"/>
  </r>
  <r>
    <x v="3"/>
    <x v="2"/>
    <n v="6.7000000000000004E-2"/>
  </r>
  <r>
    <x v="3"/>
    <x v="3"/>
    <n v="6.4000000000000001E-2"/>
  </r>
  <r>
    <x v="3"/>
    <x v="4"/>
    <n v="9.4E-2"/>
  </r>
  <r>
    <x v="3"/>
    <x v="5"/>
    <n v="0.11799999999999999"/>
  </r>
  <r>
    <x v="3"/>
    <x v="6"/>
    <n v="0.225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AAAE3-6D85-4444-9DA4-2499835F5A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F20" firstHeaderRow="1" firstDataRow="2" firstDataCol="1"/>
  <pivotFields count="3"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8">
        <item x="5"/>
        <item x="4"/>
        <item x="2"/>
        <item x="6"/>
        <item x="1"/>
        <item x="3"/>
        <item x="0"/>
        <item t="default"/>
      </items>
    </pivotField>
    <pivotField dataField="1" numFmtId="9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% of Spending" fld="2" baseField="0" baseItem="0" numFmtId="9"/>
  </dataFields>
  <formats count="10"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0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fieldPosition="0">
        <references count="1">
          <reference field="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3B08-6B91-43DF-96B9-48DBBB8119AB}">
  <dimension ref="B1:C4"/>
  <sheetViews>
    <sheetView tabSelected="1" zoomScale="145" zoomScaleNormal="145" workbookViewId="0">
      <selection activeCell="C1" sqref="C1"/>
    </sheetView>
  </sheetViews>
  <sheetFormatPr defaultRowHeight="14.4" x14ac:dyDescent="0.3"/>
  <cols>
    <col min="2" max="2" width="50.88671875" customWidth="1"/>
  </cols>
  <sheetData>
    <row r="1" spans="2:3" x14ac:dyDescent="0.3">
      <c r="B1" s="3" t="s">
        <v>17</v>
      </c>
      <c r="C1" s="3"/>
    </row>
    <row r="2" spans="2:3" x14ac:dyDescent="0.3">
      <c r="B2" t="s">
        <v>14</v>
      </c>
    </row>
    <row r="3" spans="2:3" x14ac:dyDescent="0.3">
      <c r="B3" t="s">
        <v>16</v>
      </c>
    </row>
    <row r="4" spans="2:3" x14ac:dyDescent="0.3">
      <c r="B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zoomScale="175" zoomScaleNormal="175" workbookViewId="0">
      <selection sqref="A1:C29"/>
    </sheetView>
  </sheetViews>
  <sheetFormatPr defaultRowHeight="14.4" x14ac:dyDescent="0.3"/>
  <cols>
    <col min="1" max="1" width="13.6640625" bestFit="1" customWidth="1"/>
    <col min="2" max="2" width="8.44140625" customWidth="1"/>
    <col min="3" max="3" width="14.5546875" bestFit="1" customWidth="1"/>
    <col min="5" max="5" width="8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s="1">
        <v>0.23799999999999999</v>
      </c>
    </row>
    <row r="3" spans="1:3" x14ac:dyDescent="0.3">
      <c r="A3" t="s">
        <v>3</v>
      </c>
      <c r="B3" t="s">
        <v>5</v>
      </c>
      <c r="C3" s="1">
        <v>0.217</v>
      </c>
    </row>
    <row r="4" spans="1:3" x14ac:dyDescent="0.3">
      <c r="A4" t="s">
        <v>3</v>
      </c>
      <c r="B4" t="s">
        <v>6</v>
      </c>
      <c r="C4" s="1">
        <v>0.108</v>
      </c>
    </row>
    <row r="5" spans="1:3" x14ac:dyDescent="0.3">
      <c r="A5" t="s">
        <v>3</v>
      </c>
      <c r="B5" t="s">
        <v>7</v>
      </c>
      <c r="C5" s="1">
        <v>0.03</v>
      </c>
    </row>
    <row r="6" spans="1:3" x14ac:dyDescent="0.3">
      <c r="A6" t="s">
        <v>3</v>
      </c>
      <c r="B6" t="s">
        <v>8</v>
      </c>
      <c r="C6" s="1">
        <v>4.4999999999999998E-2</v>
      </c>
    </row>
    <row r="7" spans="1:3" x14ac:dyDescent="0.3">
      <c r="A7" t="s">
        <v>3</v>
      </c>
      <c r="B7" t="s">
        <v>9</v>
      </c>
      <c r="C7" s="1">
        <v>0.185</v>
      </c>
    </row>
    <row r="8" spans="1:3" x14ac:dyDescent="0.3">
      <c r="A8" t="s">
        <v>3</v>
      </c>
      <c r="B8" t="s">
        <v>10</v>
      </c>
      <c r="C8" s="1">
        <v>0.17699999999999999</v>
      </c>
    </row>
    <row r="9" spans="1:3" x14ac:dyDescent="0.3">
      <c r="A9" t="s">
        <v>11</v>
      </c>
      <c r="B9" t="s">
        <v>4</v>
      </c>
      <c r="C9" s="1">
        <v>0.17699999999999999</v>
      </c>
    </row>
    <row r="10" spans="1:3" x14ac:dyDescent="0.3">
      <c r="A10" t="s">
        <v>11</v>
      </c>
      <c r="B10" t="s">
        <v>5</v>
      </c>
      <c r="C10" s="1">
        <v>0.253</v>
      </c>
    </row>
    <row r="11" spans="1:3" x14ac:dyDescent="0.3">
      <c r="A11" t="s">
        <v>11</v>
      </c>
      <c r="B11" t="s">
        <v>6</v>
      </c>
      <c r="C11" s="1">
        <v>9.7000000000000003E-2</v>
      </c>
    </row>
    <row r="12" spans="1:3" x14ac:dyDescent="0.3">
      <c r="A12" t="s">
        <v>11</v>
      </c>
      <c r="B12" t="s">
        <v>7</v>
      </c>
      <c r="C12" s="1">
        <v>2.9000000000000001E-2</v>
      </c>
    </row>
    <row r="13" spans="1:3" x14ac:dyDescent="0.3">
      <c r="A13" t="s">
        <v>11</v>
      </c>
      <c r="B13" t="s">
        <v>8</v>
      </c>
      <c r="C13" s="1">
        <v>7.2999999999999995E-2</v>
      </c>
    </row>
    <row r="14" spans="1:3" x14ac:dyDescent="0.3">
      <c r="A14" t="s">
        <v>11</v>
      </c>
      <c r="B14" t="s">
        <v>9</v>
      </c>
      <c r="C14" s="1">
        <v>0.16800000000000001</v>
      </c>
    </row>
    <row r="15" spans="1:3" x14ac:dyDescent="0.3">
      <c r="A15" t="s">
        <v>11</v>
      </c>
      <c r="B15" t="s">
        <v>10</v>
      </c>
      <c r="C15" s="1">
        <v>0.20300000000000001</v>
      </c>
    </row>
    <row r="16" spans="1:3" x14ac:dyDescent="0.3">
      <c r="A16" t="s">
        <v>12</v>
      </c>
      <c r="B16" t="s">
        <v>4</v>
      </c>
      <c r="C16" s="1">
        <v>0.13500000000000001</v>
      </c>
    </row>
    <row r="17" spans="1:3" x14ac:dyDescent="0.3">
      <c r="A17" t="s">
        <v>12</v>
      </c>
      <c r="B17" t="s">
        <v>5</v>
      </c>
      <c r="C17" s="1">
        <v>0.27200000000000002</v>
      </c>
    </row>
    <row r="18" spans="1:3" x14ac:dyDescent="0.3">
      <c r="A18" t="s">
        <v>12</v>
      </c>
      <c r="B18" t="s">
        <v>6</v>
      </c>
      <c r="C18" s="1">
        <v>8.5000000000000006E-2</v>
      </c>
    </row>
    <row r="19" spans="1:3" x14ac:dyDescent="0.3">
      <c r="A19" t="s">
        <v>12</v>
      </c>
      <c r="B19" t="s">
        <v>7</v>
      </c>
      <c r="C19" s="1">
        <v>3.6999999999999998E-2</v>
      </c>
    </row>
    <row r="20" spans="1:3" x14ac:dyDescent="0.3">
      <c r="A20" t="s">
        <v>12</v>
      </c>
      <c r="B20" t="s">
        <v>8</v>
      </c>
      <c r="C20" s="1">
        <v>0.1</v>
      </c>
    </row>
    <row r="21" spans="1:3" x14ac:dyDescent="0.3">
      <c r="A21" t="s">
        <v>12</v>
      </c>
      <c r="B21" t="s">
        <v>9</v>
      </c>
      <c r="C21" s="1">
        <v>0.14699999999999999</v>
      </c>
    </row>
    <row r="22" spans="1:3" x14ac:dyDescent="0.3">
      <c r="A22" t="s">
        <v>12</v>
      </c>
      <c r="B22" t="s">
        <v>10</v>
      </c>
      <c r="C22" s="1">
        <v>0.223</v>
      </c>
    </row>
    <row r="23" spans="1:3" x14ac:dyDescent="0.3">
      <c r="A23" t="s">
        <v>13</v>
      </c>
      <c r="B23" t="s">
        <v>4</v>
      </c>
      <c r="C23" s="1">
        <v>0.128</v>
      </c>
    </row>
    <row r="24" spans="1:3" x14ac:dyDescent="0.3">
      <c r="A24" t="s">
        <v>13</v>
      </c>
      <c r="B24" t="s">
        <v>5</v>
      </c>
      <c r="C24" s="1">
        <v>0.30399999999999999</v>
      </c>
    </row>
    <row r="25" spans="1:3" x14ac:dyDescent="0.3">
      <c r="A25" t="s">
        <v>13</v>
      </c>
      <c r="B25" t="s">
        <v>6</v>
      </c>
      <c r="C25" s="1">
        <v>6.7000000000000004E-2</v>
      </c>
    </row>
    <row r="26" spans="1:3" x14ac:dyDescent="0.3">
      <c r="A26" t="s">
        <v>13</v>
      </c>
      <c r="B26" t="s">
        <v>7</v>
      </c>
      <c r="C26" s="1">
        <v>6.4000000000000001E-2</v>
      </c>
    </row>
    <row r="27" spans="1:3" x14ac:dyDescent="0.3">
      <c r="A27" t="s">
        <v>13</v>
      </c>
      <c r="B27" t="s">
        <v>8</v>
      </c>
      <c r="C27" s="1">
        <v>9.4E-2</v>
      </c>
    </row>
    <row r="28" spans="1:3" x14ac:dyDescent="0.3">
      <c r="A28" t="s">
        <v>13</v>
      </c>
      <c r="B28" t="s">
        <v>9</v>
      </c>
      <c r="C28" s="1">
        <v>0.11799999999999999</v>
      </c>
    </row>
    <row r="29" spans="1:3" x14ac:dyDescent="0.3">
      <c r="A29" t="s">
        <v>13</v>
      </c>
      <c r="B29" t="s">
        <v>10</v>
      </c>
      <c r="C29" s="1">
        <v>0.22500000000000001</v>
      </c>
    </row>
    <row r="30" spans="1:3" x14ac:dyDescent="0.3">
      <c r="C30" s="2"/>
    </row>
  </sheetData>
  <autoFilter ref="A1:C2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87D7-961B-4A14-AA97-E46F31515495}">
  <dimension ref="A1:F20"/>
  <sheetViews>
    <sheetView workbookViewId="0">
      <selection activeCell="H7" sqref="H7"/>
    </sheetView>
  </sheetViews>
  <sheetFormatPr defaultRowHeight="14.4" x14ac:dyDescent="0.3"/>
  <cols>
    <col min="1" max="1" width="19.6640625" bestFit="1" customWidth="1"/>
    <col min="2" max="2" width="15.33203125" customWidth="1"/>
    <col min="3" max="3" width="8.88671875" bestFit="1" customWidth="1"/>
    <col min="4" max="4" width="12.6640625" bestFit="1" customWidth="1"/>
    <col min="5" max="5" width="10.77734375" bestFit="1" customWidth="1"/>
    <col min="12" max="12" width="10.77734375" bestFit="1" customWidth="1"/>
  </cols>
  <sheetData>
    <row r="1" spans="1:6" x14ac:dyDescent="0.3">
      <c r="A1" s="6" t="s">
        <v>18</v>
      </c>
      <c r="B1" s="6"/>
      <c r="D1" s="12" t="s">
        <v>20</v>
      </c>
      <c r="E1" s="12"/>
    </row>
    <row r="2" spans="1:6" x14ac:dyDescent="0.3">
      <c r="A2" s="4" t="s">
        <v>0</v>
      </c>
      <c r="B2" s="4" t="s">
        <v>19</v>
      </c>
      <c r="D2" s="4" t="s">
        <v>21</v>
      </c>
      <c r="E2" s="4" t="s">
        <v>19</v>
      </c>
      <c r="F2" s="11"/>
    </row>
    <row r="3" spans="1:6" x14ac:dyDescent="0.3">
      <c r="A3" s="4" t="s">
        <v>3</v>
      </c>
      <c r="B3" s="5">
        <f>SUMIFS(Data!$C$2:$C$29,Data!$A$2:$A$29,Analysis!A3)</f>
        <v>1</v>
      </c>
      <c r="D3" s="4" t="s">
        <v>4</v>
      </c>
      <c r="E3" s="5">
        <f>SUMIFS(Data!$C$2:$C$29,Data!$B$2:$B$29,Analysis!D3)</f>
        <v>0.67800000000000005</v>
      </c>
      <c r="F3" s="11"/>
    </row>
    <row r="4" spans="1:6" x14ac:dyDescent="0.3">
      <c r="A4" s="4" t="s">
        <v>11</v>
      </c>
      <c r="B4" s="5">
        <f>SUMIFS(Data!$C$2:$C$29,Data!$A$2:$A$29,Analysis!A4)</f>
        <v>1</v>
      </c>
      <c r="D4" s="4" t="s">
        <v>5</v>
      </c>
      <c r="E4" s="5">
        <f>SUMIFS(Data!$C$2:$C$29,Data!$B$2:$B$29,Analysis!D4)</f>
        <v>1.046</v>
      </c>
      <c r="F4" s="11"/>
    </row>
    <row r="5" spans="1:6" x14ac:dyDescent="0.3">
      <c r="A5" s="4" t="s">
        <v>12</v>
      </c>
      <c r="B5" s="5">
        <f>SUMIFS(Data!$C$2:$C$29,Data!$A$2:$A$29,Analysis!A5)</f>
        <v>0.999</v>
      </c>
      <c r="D5" s="4" t="s">
        <v>6</v>
      </c>
      <c r="E5" s="5">
        <f>SUMIFS(Data!$C$2:$C$29,Data!$B$2:$B$29,Analysis!D5)</f>
        <v>0.35700000000000004</v>
      </c>
      <c r="F5" s="11"/>
    </row>
    <row r="6" spans="1:6" x14ac:dyDescent="0.3">
      <c r="A6" s="4" t="s">
        <v>13</v>
      </c>
      <c r="B6" s="5">
        <f>SUMIFS(Data!$C$2:$C$29,Data!$A$2:$A$29,Analysis!A6)</f>
        <v>0.99999999999999989</v>
      </c>
      <c r="D6" s="4" t="s">
        <v>7</v>
      </c>
      <c r="E6" s="5">
        <f>SUMIFS(Data!$C$2:$C$29,Data!$B$2:$B$29,Analysis!D6)</f>
        <v>0.16</v>
      </c>
      <c r="F6" s="11"/>
    </row>
    <row r="7" spans="1:6" x14ac:dyDescent="0.3">
      <c r="A7" s="4"/>
      <c r="B7" s="4"/>
      <c r="D7" s="4" t="s">
        <v>8</v>
      </c>
      <c r="E7" s="5">
        <f>SUMIFS(Data!$C$2:$C$29,Data!$B$2:$B$29,Analysis!D7)</f>
        <v>0.312</v>
      </c>
      <c r="F7" s="11"/>
    </row>
    <row r="8" spans="1:6" x14ac:dyDescent="0.3">
      <c r="D8" s="4" t="s">
        <v>9</v>
      </c>
      <c r="E8" s="5">
        <f>SUMIFS(Data!$C$2:$C$29,Data!$B$2:$B$29,Analysis!D8)</f>
        <v>0.61799999999999999</v>
      </c>
      <c r="F8" s="11"/>
    </row>
    <row r="9" spans="1:6" x14ac:dyDescent="0.3">
      <c r="D9" s="4" t="s">
        <v>10</v>
      </c>
      <c r="E9" s="5">
        <f>SUMIFS(Data!$C$2:$C$29,Data!$B$2:$B$29,Analysis!D9)</f>
        <v>0.82799999999999996</v>
      </c>
      <c r="F9" s="11"/>
    </row>
    <row r="11" spans="1:6" x14ac:dyDescent="0.3">
      <c r="A11" s="6" t="s">
        <v>25</v>
      </c>
      <c r="B11" s="6" t="s">
        <v>22</v>
      </c>
      <c r="C11" s="6"/>
      <c r="D11" s="6"/>
      <c r="E11" s="6"/>
      <c r="F11" s="6"/>
    </row>
    <row r="12" spans="1:6" x14ac:dyDescent="0.3">
      <c r="A12" s="6" t="s">
        <v>24</v>
      </c>
      <c r="B12" s="6" t="s">
        <v>12</v>
      </c>
      <c r="C12" s="6" t="s">
        <v>11</v>
      </c>
      <c r="D12" s="6" t="s">
        <v>3</v>
      </c>
      <c r="E12" s="6" t="s">
        <v>13</v>
      </c>
      <c r="F12" s="6" t="s">
        <v>23</v>
      </c>
    </row>
    <row r="13" spans="1:6" x14ac:dyDescent="0.3">
      <c r="A13" s="9" t="s">
        <v>9</v>
      </c>
      <c r="B13" s="10">
        <v>0.14699999999999999</v>
      </c>
      <c r="C13" s="10">
        <v>0.16800000000000001</v>
      </c>
      <c r="D13" s="10">
        <v>0.185</v>
      </c>
      <c r="E13" s="10">
        <v>0.11799999999999999</v>
      </c>
      <c r="F13" s="10">
        <v>0.61799999999999999</v>
      </c>
    </row>
    <row r="14" spans="1:6" x14ac:dyDescent="0.3">
      <c r="A14" s="9" t="s">
        <v>8</v>
      </c>
      <c r="B14" s="10">
        <v>0.1</v>
      </c>
      <c r="C14" s="10">
        <v>7.2999999999999995E-2</v>
      </c>
      <c r="D14" s="10">
        <v>4.4999999999999998E-2</v>
      </c>
      <c r="E14" s="10">
        <v>9.4E-2</v>
      </c>
      <c r="F14" s="10">
        <v>0.31199999999999994</v>
      </c>
    </row>
    <row r="15" spans="1:6" x14ac:dyDescent="0.3">
      <c r="A15" s="9" t="s">
        <v>6</v>
      </c>
      <c r="B15" s="10">
        <v>8.5000000000000006E-2</v>
      </c>
      <c r="C15" s="10">
        <v>9.7000000000000003E-2</v>
      </c>
      <c r="D15" s="10">
        <v>0.108</v>
      </c>
      <c r="E15" s="10">
        <v>6.7000000000000004E-2</v>
      </c>
      <c r="F15" s="10">
        <v>0.35699999999999998</v>
      </c>
    </row>
    <row r="16" spans="1:6" x14ac:dyDescent="0.3">
      <c r="A16" s="9" t="s">
        <v>10</v>
      </c>
      <c r="B16" s="10">
        <v>0.223</v>
      </c>
      <c r="C16" s="10">
        <v>0.20300000000000001</v>
      </c>
      <c r="D16" s="10">
        <v>0.17699999999999999</v>
      </c>
      <c r="E16" s="10">
        <v>0.22500000000000001</v>
      </c>
      <c r="F16" s="10">
        <v>0.82799999999999996</v>
      </c>
    </row>
    <row r="17" spans="1:6" x14ac:dyDescent="0.3">
      <c r="A17" s="9" t="s">
        <v>5</v>
      </c>
      <c r="B17" s="10">
        <v>0.27200000000000002</v>
      </c>
      <c r="C17" s="10">
        <v>0.253</v>
      </c>
      <c r="D17" s="10">
        <v>0.217</v>
      </c>
      <c r="E17" s="10">
        <v>0.30399999999999999</v>
      </c>
      <c r="F17" s="10">
        <v>1.046</v>
      </c>
    </row>
    <row r="18" spans="1:6" x14ac:dyDescent="0.3">
      <c r="A18" s="9" t="s">
        <v>7</v>
      </c>
      <c r="B18" s="10">
        <v>3.6999999999999998E-2</v>
      </c>
      <c r="C18" s="10">
        <v>2.9000000000000001E-2</v>
      </c>
      <c r="D18" s="10">
        <v>0.03</v>
      </c>
      <c r="E18" s="10">
        <v>6.4000000000000001E-2</v>
      </c>
      <c r="F18" s="10">
        <v>0.16</v>
      </c>
    </row>
    <row r="19" spans="1:6" x14ac:dyDescent="0.3">
      <c r="A19" s="9" t="s">
        <v>4</v>
      </c>
      <c r="B19" s="10">
        <v>0.13500000000000001</v>
      </c>
      <c r="C19" s="10">
        <v>0.17699999999999999</v>
      </c>
      <c r="D19" s="10">
        <v>0.23799999999999999</v>
      </c>
      <c r="E19" s="10">
        <v>0.128</v>
      </c>
      <c r="F19" s="10">
        <v>0.67800000000000005</v>
      </c>
    </row>
    <row r="20" spans="1:6" x14ac:dyDescent="0.3">
      <c r="A20" s="7" t="s">
        <v>23</v>
      </c>
      <c r="B20" s="8">
        <v>0.99900000000000011</v>
      </c>
      <c r="C20" s="8">
        <v>1</v>
      </c>
      <c r="D20" s="8">
        <v>0.99999999999999989</v>
      </c>
      <c r="E20" s="8">
        <v>1</v>
      </c>
      <c r="F20" s="8">
        <v>3.9989999999999997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Rehan Ansari</cp:lastModifiedBy>
  <dcterms:created xsi:type="dcterms:W3CDTF">2022-06-08T18:59:22Z</dcterms:created>
  <dcterms:modified xsi:type="dcterms:W3CDTF">2024-02-03T11:37:08Z</dcterms:modified>
</cp:coreProperties>
</file>