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tho\OneDrive\Escritorio\7 SEMESTRE\GESTION_PROCESOS_NEGOCIO\"/>
    </mc:Choice>
  </mc:AlternateContent>
  <xr:revisionPtr revIDLastSave="0" documentId="13_ncr:1_{637B6600-934E-46F0-B166-D52041113E85}" xr6:coauthVersionLast="47" xr6:coauthVersionMax="47" xr10:uidLastSave="{00000000-0000-0000-0000-000000000000}"/>
  <bookViews>
    <workbookView xWindow="-120" yWindow="-120" windowWidth="20730" windowHeight="11040" xr2:uid="{F3D56DB0-A490-4990-9D92-F9E09C1B0272}"/>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1" l="1"/>
  <c r="F49" i="1" s="1"/>
  <c r="E47" i="1"/>
  <c r="E49" i="1" s="1"/>
  <c r="D47" i="1"/>
  <c r="D49" i="1" s="1"/>
  <c r="C47" i="1"/>
  <c r="C49" i="1" s="1"/>
  <c r="B38" i="1" l="1"/>
  <c r="B37" i="1"/>
  <c r="B36" i="1"/>
  <c r="B35" i="1"/>
</calcChain>
</file>

<file path=xl/sharedStrings.xml><?xml version="1.0" encoding="utf-8"?>
<sst xmlns="http://schemas.openxmlformats.org/spreadsheetml/2006/main" count="21" uniqueCount="21">
  <si>
    <t>ANTHONY CORDOVA MORENO</t>
  </si>
  <si>
    <t>Índice de Eficacia = (Unidades Vendidas / Meta de Venta) * 100</t>
  </si>
  <si>
    <t>Hallar el índice de eficacia de cada concesionario.</t>
  </si>
  <si>
    <t>AUTOLASA:</t>
  </si>
  <si>
    <t xml:space="preserve">INDUAUTO </t>
  </si>
  <si>
    <t>AUTOMOTORES 
CONTINENTAL</t>
  </si>
  <si>
    <t>OTROS 
CONCESIONARIOS</t>
  </si>
  <si>
    <t>El índice de eficacia nos indica qué tan cerca están los concesionarios de alcanzar sus metas de venta establecidas por General Motors Company. Cuanto mayor sea el índice de eficacia, más cerca estará el concesionario de alcanzar su objetivo de venta.</t>
  </si>
  <si>
    <t>AUTOLASA tiene el índice de eficacia más alto, indicando que están más cerca de alcanzar su meta de venta en comparación con otros concesionarios.
INDUAUTO tiene el índice de eficacia más bajo, lo que sugiere que están más lejos de alcanzar su objetivo de venta en comparación con los demás concesionarios.
AUTOMOTORES CONTINENTAL y OTROS CONCESIONARIOS tienen índices de eficacia intermedios.</t>
  </si>
  <si>
    <t xml:space="preserve"> ¿Que lectura tiene de los resultados obtenidos?</t>
  </si>
  <si>
    <t>General Motors Company es una compañía estadounidense que fabrica automóviles, camiones y motores. La compañía se ha establecido como objetivo para el año 2023 vender 800 camiones NLR 511 en Ecuador. Para ello ha determinado metas de venta a sus principales concesionarios que están distribuidas de la siguiente manera:
AUTOLASA 40%, INDUAUTO 15%, AUTOMOTORES CONTINENTAL 25% Y OTROS CONCESIONARIOS 20%.
Con corte a julio del 2023, las unidades vendidas de camiones NLR 511 en los diferentes concesionarios es la siguiente:
AUTOLASA 180, INDUAUTO 72, AUTOMOTORES CONTINENTAL 115, OTROS CONCESIONARIOS: 101</t>
  </si>
  <si>
    <t>Realice un histograma con los resultados y expliquelos.</t>
  </si>
  <si>
    <t>GM</t>
  </si>
  <si>
    <t>AUTOLASA</t>
  </si>
  <si>
    <t>INDOAUTO</t>
  </si>
  <si>
    <t>A.CONTINENTAL</t>
  </si>
  <si>
    <t>OTROS</t>
  </si>
  <si>
    <t>METAS AÑO 2023</t>
  </si>
  <si>
    <t>METAS A JULIO 2023</t>
  </si>
  <si>
    <t>VENTAS A JULIO 2023</t>
  </si>
  <si>
    <t>EFICACIA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</si>
</sst>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Times New Roman"/>
      <family val="2"/>
    </font>
    <font>
      <sz val="36"/>
      <color rgb="FFFF0000"/>
      <name val="Consolas"/>
      <family val="3"/>
    </font>
    <font>
      <b/>
      <sz val="12"/>
      <color theme="1"/>
      <name val="Consolas"/>
      <family val="3"/>
    </font>
    <font>
      <b/>
      <sz val="11"/>
      <color rgb="FF002060"/>
      <name val="Consolas"/>
      <family val="3"/>
    </font>
    <font>
      <b/>
      <sz val="16"/>
      <color theme="1"/>
      <name val="Consolas"/>
      <family val="3"/>
    </font>
    <font>
      <b/>
      <sz val="18"/>
      <color theme="1"/>
      <name val="Consolas"/>
      <family val="3"/>
    </font>
    <font>
      <b/>
      <sz val="10"/>
      <color theme="1"/>
      <name val="Consolas"/>
      <family val="3"/>
    </font>
    <font>
      <b/>
      <sz val="17"/>
      <color theme="1"/>
      <name val="Consolas"/>
      <family val="3"/>
    </font>
  </fonts>
  <fills count="8">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6" borderId="0" xfId="0" applyFill="1" applyAlignment="1">
      <alignment horizontal="center" vertical="center"/>
    </xf>
    <xf numFmtId="2" fontId="0" fillId="6" borderId="0" xfId="0" applyNumberForma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2" fillId="0" borderId="0" xfId="0" applyFont="1"/>
    <xf numFmtId="0" fontId="2" fillId="0" borderId="0" xfId="0" applyFont="1" applyAlignment="1">
      <alignment horizontal="center" vertical="center"/>
    </xf>
    <xf numFmtId="9" fontId="2" fillId="0" borderId="0" xfId="0" applyNumberFormat="1" applyFont="1" applyAlignment="1">
      <alignment horizontal="center" vertical="center"/>
    </xf>
    <xf numFmtId="2" fontId="2" fillId="0" borderId="0" xfId="0" applyNumberFormat="1" applyFont="1" applyAlignment="1">
      <alignment horizontal="center" vertical="center"/>
    </xf>
    <xf numFmtId="0" fontId="7" fillId="7" borderId="0" xfId="0" applyFont="1" applyFill="1" applyAlignment="1">
      <alignment horizontal="center" vertical="center" wrapText="1"/>
    </xf>
    <xf numFmtId="0" fontId="7" fillId="7" borderId="0" xfId="0" applyFont="1" applyFill="1" applyAlignment="1">
      <alignment horizontal="center" vertical="center"/>
    </xf>
    <xf numFmtId="0" fontId="2" fillId="4" borderId="0" xfId="0" applyFont="1" applyFill="1" applyAlignment="1">
      <alignment horizontal="center" vertical="center"/>
    </xf>
    <xf numFmtId="0" fontId="1" fillId="2"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0" fillId="0" borderId="0" xfId="0" applyFill="1"/>
    <xf numFmtId="0" fontId="2" fillId="0" borderId="0" xfId="0" applyFont="1" applyFill="1" applyAlignment="1">
      <alignment vertical="center" wrapText="1"/>
    </xf>
    <xf numFmtId="0" fontId="2" fillId="0" borderId="0" xfId="0" applyFont="1" applyFill="1" applyAlignment="1">
      <alignment vertical="center"/>
    </xf>
    <xf numFmtId="0" fontId="2"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EC"/>
              <a:t>METAS A JULIO 2023</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C"/>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Hoja1!$C$45:$F$45</c:f>
              <c:strCache>
                <c:ptCount val="4"/>
                <c:pt idx="0">
                  <c:v>AUTOLASA</c:v>
                </c:pt>
                <c:pt idx="1">
                  <c:v>INDOAUTO</c:v>
                </c:pt>
                <c:pt idx="2">
                  <c:v>A.CONTINENTAL</c:v>
                </c:pt>
                <c:pt idx="3">
                  <c:v>OTROS</c:v>
                </c:pt>
              </c:strCache>
            </c:strRef>
          </c:cat>
          <c:val>
            <c:numRef>
              <c:f>Hoja1!$C$47:$F$47</c:f>
              <c:numCache>
                <c:formatCode>0.00</c:formatCode>
                <c:ptCount val="4"/>
                <c:pt idx="0">
                  <c:v>186.66666666666669</c:v>
                </c:pt>
                <c:pt idx="1">
                  <c:v>70</c:v>
                </c:pt>
                <c:pt idx="2">
                  <c:v>116.66666666666667</c:v>
                </c:pt>
                <c:pt idx="3">
                  <c:v>93.333333333333343</c:v>
                </c:pt>
              </c:numCache>
            </c:numRef>
          </c:val>
          <c:extLst>
            <c:ext xmlns:c16="http://schemas.microsoft.com/office/drawing/2014/chart" uri="{C3380CC4-5D6E-409C-BE32-E72D297353CC}">
              <c16:uniqueId val="{00000000-A810-44A2-9A97-29D960D03F57}"/>
            </c:ext>
          </c:extLst>
        </c:ser>
        <c:dLbls>
          <c:showLegendKey val="0"/>
          <c:showVal val="0"/>
          <c:showCatName val="0"/>
          <c:showSerName val="0"/>
          <c:showPercent val="0"/>
          <c:showBubbleSize val="0"/>
        </c:dLbls>
        <c:gapWidth val="315"/>
        <c:overlap val="-40"/>
        <c:axId val="1026568303"/>
        <c:axId val="1014269791"/>
      </c:barChart>
      <c:catAx>
        <c:axId val="1026568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C"/>
          </a:p>
        </c:txPr>
        <c:crossAx val="1014269791"/>
        <c:crosses val="autoZero"/>
        <c:auto val="1"/>
        <c:lblAlgn val="ctr"/>
        <c:lblOffset val="100"/>
        <c:noMultiLvlLbl val="0"/>
      </c:catAx>
      <c:valAx>
        <c:axId val="10142697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C"/>
          </a:p>
        </c:txPr>
        <c:crossAx val="1026568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EC"/>
              <a:t>INDICE DE EFICACIA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EC"/>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val>
            <c:numRef>
              <c:f>Hoja1!$C$49:$F$49</c:f>
              <c:numCache>
                <c:formatCode>0.00</c:formatCode>
                <c:ptCount val="4"/>
                <c:pt idx="0">
                  <c:v>96.428571428571416</c:v>
                </c:pt>
                <c:pt idx="1">
                  <c:v>102.85714285714286</c:v>
                </c:pt>
                <c:pt idx="2">
                  <c:v>98.571428571428569</c:v>
                </c:pt>
                <c:pt idx="3">
                  <c:v>108.21428571428571</c:v>
                </c:pt>
              </c:numCache>
            </c:numRef>
          </c:val>
          <c:extLst>
            <c:ext xmlns:c16="http://schemas.microsoft.com/office/drawing/2014/chart" uri="{C3380CC4-5D6E-409C-BE32-E72D297353CC}">
              <c16:uniqueId val="{00000000-1FEA-44C3-85B8-60A6267DA6D9}"/>
            </c:ext>
          </c:extLst>
        </c:ser>
        <c:ser>
          <c:idx val="1"/>
          <c:order val="1"/>
          <c:spPr>
            <a:noFill/>
            <a:ln w="9525" cap="flat" cmpd="sng" algn="ctr">
              <a:solidFill>
                <a:schemeClr val="accent2"/>
              </a:solidFill>
              <a:miter lim="800000"/>
            </a:ln>
            <a:effectLst>
              <a:glow rad="63500">
                <a:schemeClr val="accent2">
                  <a:satMod val="175000"/>
                  <a:alpha val="25000"/>
                </a:schemeClr>
              </a:glow>
            </a:effectLst>
          </c:spPr>
          <c:invertIfNegative val="0"/>
          <c:val>
            <c:numRef>
              <c:f>Hoja1!$C$45:$F$45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1FEA-44C3-85B8-60A6267DA6D9}"/>
            </c:ext>
          </c:extLst>
        </c:ser>
        <c:ser>
          <c:idx val="2"/>
          <c:order val="2"/>
          <c:spPr>
            <a:noFill/>
            <a:ln w="9525" cap="flat" cmpd="sng" algn="ctr">
              <a:solidFill>
                <a:schemeClr val="accent3"/>
              </a:solidFill>
              <a:miter lim="800000"/>
            </a:ln>
            <a:effectLst>
              <a:glow rad="63500">
                <a:schemeClr val="accent3">
                  <a:satMod val="175000"/>
                  <a:alpha val="25000"/>
                </a:schemeClr>
              </a:glow>
            </a:effectLst>
          </c:spPr>
          <c:invertIfNegative val="0"/>
          <c:val>
            <c:numRef>
              <c:f>Hoja1!$A$49</c:f>
              <c:numCache>
                <c:formatCode>General</c:formatCode>
                <c:ptCount val="1"/>
                <c:pt idx="0">
                  <c:v>0</c:v>
                </c:pt>
              </c:numCache>
            </c:numRef>
          </c:val>
          <c:extLst>
            <c:ext xmlns:c16="http://schemas.microsoft.com/office/drawing/2014/chart" uri="{C3380CC4-5D6E-409C-BE32-E72D297353CC}">
              <c16:uniqueId val="{00000002-1FEA-44C3-85B8-60A6267DA6D9}"/>
            </c:ext>
          </c:extLst>
        </c:ser>
        <c:dLbls>
          <c:showLegendKey val="0"/>
          <c:showVal val="0"/>
          <c:showCatName val="0"/>
          <c:showSerName val="0"/>
          <c:showPercent val="0"/>
          <c:showBubbleSize val="0"/>
        </c:dLbls>
        <c:gapWidth val="315"/>
        <c:overlap val="-40"/>
        <c:axId val="1417855775"/>
        <c:axId val="1468963471"/>
      </c:barChart>
      <c:catAx>
        <c:axId val="1417855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C"/>
          </a:p>
        </c:txPr>
        <c:crossAx val="1468963471"/>
        <c:crosses val="autoZero"/>
        <c:auto val="1"/>
        <c:lblAlgn val="ctr"/>
        <c:lblOffset val="100"/>
        <c:noMultiLvlLbl val="0"/>
      </c:catAx>
      <c:valAx>
        <c:axId val="1468963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C"/>
          </a:p>
        </c:txPr>
        <c:crossAx val="1417855775"/>
        <c:crosses val="autoZero"/>
        <c:crossBetween val="between"/>
      </c:valAx>
      <c:spPr>
        <a:noFill/>
        <a:ln>
          <a:noFill/>
        </a:ln>
        <a:effectLst/>
      </c:spPr>
    </c:plotArea>
    <c:legend>
      <c:legendPos val="t"/>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3401</xdr:colOff>
      <xdr:row>37</xdr:row>
      <xdr:rowOff>370114</xdr:rowOff>
    </xdr:from>
    <xdr:to>
      <xdr:col>10</xdr:col>
      <xdr:colOff>1160009</xdr:colOff>
      <xdr:row>51</xdr:row>
      <xdr:rowOff>55109</xdr:rowOff>
    </xdr:to>
    <xdr:graphicFrame macro="">
      <xdr:nvGraphicFramePr>
        <xdr:cNvPr id="4" name="Gráfico 3">
          <a:extLst>
            <a:ext uri="{FF2B5EF4-FFF2-40B4-BE49-F238E27FC236}">
              <a16:creationId xmlns:a16="http://schemas.microsoft.com/office/drawing/2014/main" id="{1DC946C3-FA57-2C4F-C78A-788400C3A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809623</xdr:colOff>
      <xdr:row>52</xdr:row>
      <xdr:rowOff>6123</xdr:rowOff>
    </xdr:from>
    <xdr:to>
      <xdr:col>10</xdr:col>
      <xdr:colOff>1166811</xdr:colOff>
      <xdr:row>65</xdr:row>
      <xdr:rowOff>82323</xdr:rowOff>
    </xdr:to>
    <xdr:graphicFrame macro="">
      <xdr:nvGraphicFramePr>
        <xdr:cNvPr id="5" name="Gráfico 4">
          <a:extLst>
            <a:ext uri="{FF2B5EF4-FFF2-40B4-BE49-F238E27FC236}">
              <a16:creationId xmlns:a16="http://schemas.microsoft.com/office/drawing/2014/main" id="{53E809AF-0205-5600-FEFA-86C48ED64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3E70B-FD99-41F3-8C32-52CC4D99DAD8}">
  <dimension ref="A1:O105"/>
  <sheetViews>
    <sheetView tabSelected="1" zoomScale="55" zoomScaleNormal="55" workbookViewId="0">
      <selection activeCell="F75" sqref="F75:F76"/>
    </sheetView>
  </sheetViews>
  <sheetFormatPr baseColWidth="10" defaultRowHeight="15.75" x14ac:dyDescent="0.25"/>
  <cols>
    <col min="1" max="1" width="30.75" customWidth="1"/>
    <col min="2" max="2" width="14" customWidth="1"/>
    <col min="3" max="3" width="24.375" customWidth="1"/>
    <col min="4" max="4" width="19.125" customWidth="1"/>
    <col min="5" max="5" width="23.625" customWidth="1"/>
    <col min="6" max="6" width="16" customWidth="1"/>
    <col min="10" max="10" width="33.75" customWidth="1"/>
    <col min="11" max="11" width="19" customWidth="1"/>
    <col min="13" max="13" width="17.625" customWidth="1"/>
    <col min="14" max="14" width="19" customWidth="1"/>
  </cols>
  <sheetData>
    <row r="1" spans="1:10" x14ac:dyDescent="0.25">
      <c r="A1" s="13" t="s">
        <v>0</v>
      </c>
      <c r="B1" s="13"/>
      <c r="C1" s="13"/>
      <c r="D1" s="13"/>
      <c r="E1" s="13"/>
      <c r="F1" s="13"/>
      <c r="G1" s="13"/>
      <c r="H1" s="13"/>
    </row>
    <row r="2" spans="1:10" x14ac:dyDescent="0.25">
      <c r="A2" s="13"/>
      <c r="B2" s="13"/>
      <c r="C2" s="13"/>
      <c r="D2" s="13"/>
      <c r="E2" s="13"/>
      <c r="F2" s="13"/>
      <c r="G2" s="13"/>
      <c r="H2" s="13"/>
    </row>
    <row r="3" spans="1:10" x14ac:dyDescent="0.25">
      <c r="A3" s="13"/>
      <c r="B3" s="13"/>
      <c r="C3" s="13"/>
      <c r="D3" s="13"/>
      <c r="E3" s="13"/>
      <c r="F3" s="13"/>
      <c r="G3" s="13"/>
      <c r="H3" s="13"/>
    </row>
    <row r="4" spans="1:10" x14ac:dyDescent="0.25">
      <c r="A4" s="13"/>
      <c r="B4" s="13"/>
      <c r="C4" s="13"/>
      <c r="D4" s="13"/>
      <c r="E4" s="13"/>
      <c r="F4" s="13"/>
      <c r="G4" s="13"/>
      <c r="H4" s="13"/>
    </row>
    <row r="6" spans="1:10" x14ac:dyDescent="0.25">
      <c r="A6" s="14" t="s">
        <v>10</v>
      </c>
      <c r="B6" s="15"/>
      <c r="C6" s="15"/>
      <c r="D6" s="15"/>
      <c r="E6" s="15"/>
      <c r="F6" s="15"/>
      <c r="G6" s="15"/>
      <c r="H6" s="15"/>
      <c r="I6" s="15"/>
      <c r="J6" s="15"/>
    </row>
    <row r="7" spans="1:10" x14ac:dyDescent="0.25">
      <c r="A7" s="15"/>
      <c r="B7" s="15"/>
      <c r="C7" s="15"/>
      <c r="D7" s="15"/>
      <c r="E7" s="15"/>
      <c r="F7" s="15"/>
      <c r="G7" s="15"/>
      <c r="H7" s="15"/>
      <c r="I7" s="15"/>
      <c r="J7" s="15"/>
    </row>
    <row r="8" spans="1:10" x14ac:dyDescent="0.25">
      <c r="A8" s="15"/>
      <c r="B8" s="15"/>
      <c r="C8" s="15"/>
      <c r="D8" s="15"/>
      <c r="E8" s="15"/>
      <c r="F8" s="15"/>
      <c r="G8" s="15"/>
      <c r="H8" s="15"/>
      <c r="I8" s="15"/>
      <c r="J8" s="15"/>
    </row>
    <row r="9" spans="1:10" x14ac:dyDescent="0.25">
      <c r="A9" s="15"/>
      <c r="B9" s="15"/>
      <c r="C9" s="15"/>
      <c r="D9" s="15"/>
      <c r="E9" s="15"/>
      <c r="F9" s="15"/>
      <c r="G9" s="15"/>
      <c r="H9" s="15"/>
      <c r="I9" s="15"/>
      <c r="J9" s="15"/>
    </row>
    <row r="10" spans="1:10" x14ac:dyDescent="0.25">
      <c r="A10" s="15"/>
      <c r="B10" s="15"/>
      <c r="C10" s="15"/>
      <c r="D10" s="15"/>
      <c r="E10" s="15"/>
      <c r="F10" s="15"/>
      <c r="G10" s="15"/>
      <c r="H10" s="15"/>
      <c r="I10" s="15"/>
      <c r="J10" s="15"/>
    </row>
    <row r="11" spans="1:10" x14ac:dyDescent="0.25">
      <c r="A11" s="15"/>
      <c r="B11" s="15"/>
      <c r="C11" s="15"/>
      <c r="D11" s="15"/>
      <c r="E11" s="15"/>
      <c r="F11" s="15"/>
      <c r="G11" s="15"/>
      <c r="H11" s="15"/>
      <c r="I11" s="15"/>
      <c r="J11" s="15"/>
    </row>
    <row r="12" spans="1:10" x14ac:dyDescent="0.25">
      <c r="A12" s="15"/>
      <c r="B12" s="15"/>
      <c r="C12" s="15"/>
      <c r="D12" s="15"/>
      <c r="E12" s="15"/>
      <c r="F12" s="15"/>
      <c r="G12" s="15"/>
      <c r="H12" s="15"/>
      <c r="I12" s="15"/>
      <c r="J12" s="15"/>
    </row>
    <row r="13" spans="1:10" x14ac:dyDescent="0.25">
      <c r="A13" s="15"/>
      <c r="B13" s="15"/>
      <c r="C13" s="15"/>
      <c r="D13" s="15"/>
      <c r="E13" s="15"/>
      <c r="F13" s="15"/>
      <c r="G13" s="15"/>
      <c r="H13" s="15"/>
      <c r="I13" s="15"/>
      <c r="J13" s="15"/>
    </row>
    <row r="14" spans="1:10" x14ac:dyDescent="0.25">
      <c r="A14" s="15"/>
      <c r="B14" s="15"/>
      <c r="C14" s="15"/>
      <c r="D14" s="15"/>
      <c r="E14" s="15"/>
      <c r="F14" s="15"/>
      <c r="G14" s="15"/>
      <c r="H14" s="15"/>
      <c r="I14" s="15"/>
      <c r="J14" s="15"/>
    </row>
    <row r="15" spans="1:10" x14ac:dyDescent="0.25">
      <c r="A15" s="15"/>
      <c r="B15" s="15"/>
      <c r="C15" s="15"/>
      <c r="D15" s="15"/>
      <c r="E15" s="15"/>
      <c r="F15" s="15"/>
      <c r="G15" s="15"/>
      <c r="H15" s="15"/>
      <c r="I15" s="15"/>
      <c r="J15" s="15"/>
    </row>
    <row r="16" spans="1:10" x14ac:dyDescent="0.25">
      <c r="A16" s="15"/>
      <c r="B16" s="15"/>
      <c r="C16" s="15"/>
      <c r="D16" s="15"/>
      <c r="E16" s="15"/>
      <c r="F16" s="15"/>
      <c r="G16" s="15"/>
      <c r="H16" s="15"/>
      <c r="I16" s="15"/>
      <c r="J16" s="15"/>
    </row>
    <row r="17" spans="1:15" x14ac:dyDescent="0.25">
      <c r="A17" s="15"/>
      <c r="B17" s="15"/>
      <c r="C17" s="15"/>
      <c r="D17" s="15"/>
      <c r="E17" s="15"/>
      <c r="F17" s="15"/>
      <c r="G17" s="15"/>
      <c r="H17" s="15"/>
      <c r="I17" s="15"/>
      <c r="J17" s="15"/>
    </row>
    <row r="18" spans="1:15" x14ac:dyDescent="0.25">
      <c r="A18" s="15"/>
      <c r="B18" s="15"/>
      <c r="C18" s="15"/>
      <c r="D18" s="15"/>
      <c r="E18" s="15"/>
      <c r="F18" s="15"/>
      <c r="G18" s="15"/>
      <c r="H18" s="15"/>
      <c r="I18" s="15"/>
      <c r="J18" s="15"/>
    </row>
    <row r="19" spans="1:15" x14ac:dyDescent="0.25">
      <c r="A19" s="15"/>
      <c r="B19" s="15"/>
      <c r="C19" s="15"/>
      <c r="D19" s="15"/>
      <c r="E19" s="15"/>
      <c r="F19" s="15"/>
      <c r="G19" s="15"/>
      <c r="H19" s="15"/>
      <c r="I19" s="15"/>
      <c r="J19" s="15"/>
    </row>
    <row r="20" spans="1:15" x14ac:dyDescent="0.25">
      <c r="A20" s="15"/>
      <c r="B20" s="15"/>
      <c r="C20" s="15"/>
      <c r="D20" s="15"/>
      <c r="E20" s="15"/>
      <c r="F20" s="15"/>
      <c r="G20" s="15"/>
      <c r="H20" s="15"/>
      <c r="I20" s="15"/>
      <c r="J20" s="15"/>
    </row>
    <row r="21" spans="1:15" x14ac:dyDescent="0.25">
      <c r="A21" s="15"/>
      <c r="B21" s="15"/>
      <c r="C21" s="15"/>
      <c r="D21" s="15"/>
      <c r="E21" s="15"/>
      <c r="F21" s="15"/>
      <c r="G21" s="15"/>
      <c r="H21" s="15"/>
      <c r="I21" s="15"/>
      <c r="J21" s="15"/>
    </row>
    <row r="22" spans="1:15" x14ac:dyDescent="0.25">
      <c r="A22" s="15"/>
      <c r="B22" s="15"/>
      <c r="C22" s="15"/>
      <c r="D22" s="15"/>
      <c r="E22" s="15"/>
      <c r="F22" s="15"/>
      <c r="G22" s="15"/>
      <c r="H22" s="15"/>
      <c r="I22" s="15"/>
      <c r="J22" s="15"/>
    </row>
    <row r="23" spans="1:15" x14ac:dyDescent="0.25">
      <c r="A23" s="15"/>
      <c r="B23" s="15"/>
      <c r="C23" s="15"/>
      <c r="D23" s="15"/>
      <c r="E23" s="15"/>
      <c r="F23" s="15"/>
      <c r="G23" s="15"/>
      <c r="H23" s="15"/>
      <c r="I23" s="15"/>
      <c r="J23" s="15"/>
    </row>
    <row r="24" spans="1:15" x14ac:dyDescent="0.25">
      <c r="A24" s="15"/>
      <c r="B24" s="15"/>
      <c r="C24" s="15"/>
      <c r="D24" s="15"/>
      <c r="E24" s="15"/>
      <c r="F24" s="15"/>
      <c r="G24" s="15"/>
      <c r="H24" s="15"/>
      <c r="I24" s="15"/>
      <c r="J24" s="15"/>
    </row>
    <row r="25" spans="1:15" x14ac:dyDescent="0.25">
      <c r="A25" s="15"/>
      <c r="B25" s="15"/>
      <c r="C25" s="15"/>
      <c r="D25" s="15"/>
      <c r="E25" s="15"/>
      <c r="F25" s="15"/>
      <c r="G25" s="15"/>
      <c r="H25" s="15"/>
      <c r="I25" s="15"/>
      <c r="J25" s="15"/>
    </row>
    <row r="28" spans="1:15" x14ac:dyDescent="0.25">
      <c r="A28" s="17" t="s">
        <v>2</v>
      </c>
      <c r="B28" s="17"/>
      <c r="C28" s="17"/>
      <c r="D28" s="17"/>
      <c r="E28" s="17"/>
      <c r="F28" s="17"/>
      <c r="J28" s="12" t="s">
        <v>11</v>
      </c>
      <c r="K28" s="12"/>
      <c r="L28" s="12"/>
      <c r="M28" s="12"/>
      <c r="N28" s="12"/>
      <c r="O28" s="12"/>
    </row>
    <row r="29" spans="1:15" x14ac:dyDescent="0.25">
      <c r="A29" s="17"/>
      <c r="B29" s="17"/>
      <c r="C29" s="17"/>
      <c r="D29" s="17"/>
      <c r="E29" s="17"/>
      <c r="F29" s="17"/>
      <c r="J29" s="12"/>
      <c r="K29" s="12"/>
      <c r="L29" s="12"/>
      <c r="M29" s="12"/>
      <c r="N29" s="12"/>
      <c r="O29" s="12"/>
    </row>
    <row r="30" spans="1:15" x14ac:dyDescent="0.25">
      <c r="A30" s="17"/>
      <c r="B30" s="17"/>
      <c r="C30" s="17"/>
      <c r="D30" s="17"/>
      <c r="E30" s="17"/>
      <c r="F30" s="17"/>
      <c r="J30" s="12"/>
      <c r="K30" s="12"/>
      <c r="L30" s="12"/>
      <c r="M30" s="12"/>
      <c r="N30" s="12"/>
      <c r="O30" s="12"/>
    </row>
    <row r="31" spans="1:15" x14ac:dyDescent="0.25">
      <c r="A31" s="16" t="s">
        <v>1</v>
      </c>
      <c r="B31" s="16"/>
      <c r="C31" s="16"/>
      <c r="D31" s="16"/>
      <c r="E31" s="16"/>
      <c r="F31" s="16"/>
    </row>
    <row r="32" spans="1:15" x14ac:dyDescent="0.25">
      <c r="A32" s="16"/>
      <c r="B32" s="16"/>
      <c r="C32" s="16"/>
      <c r="D32" s="16"/>
      <c r="E32" s="16"/>
      <c r="F32" s="16"/>
    </row>
    <row r="35" spans="1:11" x14ac:dyDescent="0.25">
      <c r="A35" s="4" t="s">
        <v>3</v>
      </c>
      <c r="B35" s="2">
        <f xml:space="preserve"> (180 / 800) * 100</f>
        <v>22.5</v>
      </c>
      <c r="C35" s="18" t="s">
        <v>7</v>
      </c>
      <c r="D35" s="19"/>
      <c r="E35" s="19"/>
      <c r="F35" s="19"/>
    </row>
    <row r="36" spans="1:11" x14ac:dyDescent="0.25">
      <c r="A36" s="4" t="s">
        <v>4</v>
      </c>
      <c r="B36" s="3">
        <f xml:space="preserve"> (72 / 800) * 100</f>
        <v>9</v>
      </c>
      <c r="C36" s="19"/>
      <c r="D36" s="19"/>
      <c r="E36" s="19"/>
      <c r="F36" s="19"/>
    </row>
    <row r="37" spans="1:11" ht="31.5" x14ac:dyDescent="0.25">
      <c r="A37" s="5" t="s">
        <v>5</v>
      </c>
      <c r="B37" s="3">
        <f xml:space="preserve"> (115 / 800) * 100</f>
        <v>14.374999999999998</v>
      </c>
      <c r="C37" s="19"/>
      <c r="D37" s="19"/>
      <c r="E37" s="19"/>
      <c r="F37" s="19"/>
    </row>
    <row r="38" spans="1:11" ht="31.5" x14ac:dyDescent="0.25">
      <c r="A38" s="5" t="s">
        <v>6</v>
      </c>
      <c r="B38" s="3">
        <f xml:space="preserve"> (101 / 800) * 100</f>
        <v>12.625</v>
      </c>
      <c r="C38" s="19"/>
      <c r="D38" s="19"/>
      <c r="E38" s="19"/>
      <c r="F38" s="19"/>
    </row>
    <row r="39" spans="1:11" x14ac:dyDescent="0.25">
      <c r="A39" s="1"/>
      <c r="B39" s="1"/>
      <c r="J39" s="1"/>
      <c r="K39" s="1"/>
    </row>
    <row r="40" spans="1:11" x14ac:dyDescent="0.25">
      <c r="A40" s="12" t="s">
        <v>9</v>
      </c>
      <c r="B40" s="12"/>
      <c r="C40" s="12"/>
      <c r="D40" s="12"/>
      <c r="E40" s="12"/>
      <c r="F40" s="12"/>
      <c r="J40" s="1"/>
      <c r="K40" s="1"/>
    </row>
    <row r="41" spans="1:11" x14ac:dyDescent="0.25">
      <c r="A41" s="12"/>
      <c r="B41" s="12"/>
      <c r="C41" s="12"/>
      <c r="D41" s="12"/>
      <c r="E41" s="12"/>
      <c r="F41" s="12"/>
    </row>
    <row r="42" spans="1:11" x14ac:dyDescent="0.25">
      <c r="A42" s="12"/>
      <c r="B42" s="12"/>
      <c r="C42" s="12"/>
      <c r="D42" s="12"/>
      <c r="E42" s="12"/>
      <c r="F42" s="12"/>
    </row>
    <row r="44" spans="1:11" x14ac:dyDescent="0.25">
      <c r="A44" s="6"/>
      <c r="B44" s="7"/>
      <c r="C44" s="8">
        <v>0.4</v>
      </c>
      <c r="D44" s="8">
        <v>0.15</v>
      </c>
      <c r="E44" s="8">
        <v>0.25</v>
      </c>
      <c r="F44" s="8">
        <v>0.2</v>
      </c>
    </row>
    <row r="45" spans="1:11" x14ac:dyDescent="0.25">
      <c r="A45" s="6"/>
      <c r="B45" s="7" t="s">
        <v>12</v>
      </c>
      <c r="C45" s="7" t="s">
        <v>13</v>
      </c>
      <c r="D45" s="7" t="s">
        <v>14</v>
      </c>
      <c r="E45" s="7" t="s">
        <v>15</v>
      </c>
      <c r="F45" s="7" t="s">
        <v>16</v>
      </c>
    </row>
    <row r="46" spans="1:11" x14ac:dyDescent="0.25">
      <c r="A46" s="6" t="s">
        <v>17</v>
      </c>
      <c r="B46" s="7">
        <v>800</v>
      </c>
      <c r="C46" s="7">
        <v>320</v>
      </c>
      <c r="D46" s="7">
        <v>120</v>
      </c>
      <c r="E46" s="7">
        <v>200</v>
      </c>
      <c r="F46" s="7">
        <v>160</v>
      </c>
    </row>
    <row r="47" spans="1:11" x14ac:dyDescent="0.25">
      <c r="A47" s="6" t="s">
        <v>18</v>
      </c>
      <c r="B47" s="7"/>
      <c r="C47" s="9">
        <f>C46/12*7</f>
        <v>186.66666666666669</v>
      </c>
      <c r="D47" s="9">
        <f t="shared" ref="D47:F47" si="0">D46/12*7</f>
        <v>70</v>
      </c>
      <c r="E47" s="9">
        <f t="shared" si="0"/>
        <v>116.66666666666667</v>
      </c>
      <c r="F47" s="9">
        <f t="shared" si="0"/>
        <v>93.333333333333343</v>
      </c>
    </row>
    <row r="48" spans="1:11" x14ac:dyDescent="0.25">
      <c r="A48" s="6" t="s">
        <v>19</v>
      </c>
      <c r="B48" s="7"/>
      <c r="C48" s="7">
        <v>180</v>
      </c>
      <c r="D48" s="7">
        <v>72</v>
      </c>
      <c r="E48" s="7">
        <v>115</v>
      </c>
      <c r="F48" s="7">
        <v>101</v>
      </c>
    </row>
    <row r="49" spans="1:7" x14ac:dyDescent="0.25">
      <c r="A49" s="6" t="s">
        <v>20</v>
      </c>
      <c r="B49" s="7"/>
      <c r="C49" s="9">
        <f>C48*100/C47</f>
        <v>96.428571428571416</v>
      </c>
      <c r="D49" s="9">
        <f t="shared" ref="D49:F49" si="1">D48*100/D47</f>
        <v>102.85714285714286</v>
      </c>
      <c r="E49" s="9">
        <f t="shared" si="1"/>
        <v>98.571428571428569</v>
      </c>
      <c r="F49" s="9">
        <f t="shared" si="1"/>
        <v>108.21428571428571</v>
      </c>
    </row>
    <row r="51" spans="1:7" x14ac:dyDescent="0.25">
      <c r="A51" s="10" t="s">
        <v>8</v>
      </c>
      <c r="B51" s="11"/>
      <c r="C51" s="11"/>
      <c r="D51" s="11"/>
      <c r="E51" s="11"/>
      <c r="F51" s="11"/>
      <c r="G51" s="11"/>
    </row>
    <row r="52" spans="1:7" x14ac:dyDescent="0.25">
      <c r="A52" s="11"/>
      <c r="B52" s="11"/>
      <c r="C52" s="11"/>
      <c r="D52" s="11"/>
      <c r="E52" s="11"/>
      <c r="F52" s="11"/>
      <c r="G52" s="11"/>
    </row>
    <row r="53" spans="1:7" x14ac:dyDescent="0.25">
      <c r="A53" s="11"/>
      <c r="B53" s="11"/>
      <c r="C53" s="11"/>
      <c r="D53" s="11"/>
      <c r="E53" s="11"/>
      <c r="F53" s="11"/>
      <c r="G53" s="11"/>
    </row>
    <row r="54" spans="1:7" x14ac:dyDescent="0.25">
      <c r="A54" s="11"/>
      <c r="B54" s="11"/>
      <c r="C54" s="11"/>
      <c r="D54" s="11"/>
      <c r="E54" s="11"/>
      <c r="F54" s="11"/>
      <c r="G54" s="11"/>
    </row>
    <row r="55" spans="1:7" x14ac:dyDescent="0.25">
      <c r="A55" s="11"/>
      <c r="B55" s="11"/>
      <c r="C55" s="11"/>
      <c r="D55" s="11"/>
      <c r="E55" s="11"/>
      <c r="F55" s="11"/>
      <c r="G55" s="11"/>
    </row>
    <row r="56" spans="1:7" x14ac:dyDescent="0.25">
      <c r="A56" s="11"/>
      <c r="B56" s="11"/>
      <c r="C56" s="11"/>
      <c r="D56" s="11"/>
      <c r="E56" s="11"/>
      <c r="F56" s="11"/>
      <c r="G56" s="11"/>
    </row>
    <row r="57" spans="1:7" x14ac:dyDescent="0.25">
      <c r="A57" s="11"/>
      <c r="B57" s="11"/>
      <c r="C57" s="11"/>
      <c r="D57" s="11"/>
      <c r="E57" s="11"/>
      <c r="F57" s="11"/>
      <c r="G57" s="11"/>
    </row>
    <row r="58" spans="1:7" x14ac:dyDescent="0.25">
      <c r="A58" s="11"/>
      <c r="B58" s="11"/>
      <c r="C58" s="11"/>
      <c r="D58" s="11"/>
      <c r="E58" s="11"/>
      <c r="F58" s="11"/>
      <c r="G58" s="11"/>
    </row>
    <row r="59" spans="1:7" x14ac:dyDescent="0.25">
      <c r="A59" s="11"/>
      <c r="B59" s="11"/>
      <c r="C59" s="11"/>
      <c r="D59" s="11"/>
      <c r="E59" s="11"/>
      <c r="F59" s="11"/>
      <c r="G59" s="11"/>
    </row>
    <row r="60" spans="1:7" x14ac:dyDescent="0.25">
      <c r="A60" s="11"/>
      <c r="B60" s="11"/>
      <c r="C60" s="11"/>
      <c r="D60" s="11"/>
      <c r="E60" s="11"/>
      <c r="F60" s="11"/>
      <c r="G60" s="11"/>
    </row>
    <row r="61" spans="1:7" x14ac:dyDescent="0.25">
      <c r="A61" s="11"/>
      <c r="B61" s="11"/>
      <c r="C61" s="11"/>
      <c r="D61" s="11"/>
      <c r="E61" s="11"/>
      <c r="F61" s="11"/>
      <c r="G61" s="11"/>
    </row>
    <row r="62" spans="1:7" x14ac:dyDescent="0.25">
      <c r="A62" s="11"/>
      <c r="B62" s="11"/>
      <c r="C62" s="11"/>
      <c r="D62" s="11"/>
      <c r="E62" s="11"/>
      <c r="F62" s="11"/>
      <c r="G62" s="11"/>
    </row>
    <row r="63" spans="1:7" x14ac:dyDescent="0.25">
      <c r="A63" s="11"/>
      <c r="B63" s="11"/>
      <c r="C63" s="11"/>
      <c r="D63" s="11"/>
      <c r="E63" s="11"/>
      <c r="F63" s="11"/>
      <c r="G63" s="11"/>
    </row>
    <row r="64" spans="1:7" x14ac:dyDescent="0.25">
      <c r="A64" s="11"/>
      <c r="B64" s="11"/>
      <c r="C64" s="11"/>
      <c r="D64" s="11"/>
      <c r="E64" s="11"/>
      <c r="F64" s="11"/>
      <c r="G64" s="11"/>
    </row>
    <row r="67" spans="1:11" x14ac:dyDescent="0.25">
      <c r="A67" s="20"/>
      <c r="B67" s="20"/>
      <c r="C67" s="20"/>
      <c r="D67" s="20"/>
      <c r="E67" s="20"/>
      <c r="F67" s="20"/>
      <c r="G67" s="20"/>
      <c r="H67" s="20"/>
      <c r="I67" s="20"/>
      <c r="J67" s="20"/>
      <c r="K67" s="20"/>
    </row>
    <row r="68" spans="1:11" x14ac:dyDescent="0.25">
      <c r="A68" s="20"/>
      <c r="B68" s="20"/>
      <c r="C68" s="20"/>
      <c r="D68" s="20"/>
      <c r="E68" s="20"/>
      <c r="F68" s="20"/>
      <c r="G68" s="20"/>
      <c r="H68" s="20"/>
      <c r="I68" s="20"/>
      <c r="J68" s="20"/>
      <c r="K68" s="20"/>
    </row>
    <row r="69" spans="1:11" x14ac:dyDescent="0.25">
      <c r="A69" s="21"/>
      <c r="B69" s="22"/>
      <c r="C69" s="22"/>
      <c r="D69" s="22"/>
      <c r="E69" s="22"/>
      <c r="F69" s="22"/>
      <c r="G69" s="22"/>
      <c r="H69" s="22"/>
      <c r="I69" s="22"/>
      <c r="J69" s="20"/>
      <c r="K69" s="20"/>
    </row>
    <row r="70" spans="1:11" x14ac:dyDescent="0.25">
      <c r="A70" s="22"/>
      <c r="B70" s="22"/>
      <c r="C70" s="22"/>
      <c r="D70" s="22"/>
      <c r="E70" s="22"/>
      <c r="F70" s="22"/>
      <c r="G70" s="22"/>
      <c r="H70" s="22"/>
      <c r="I70" s="22"/>
      <c r="J70" s="20"/>
      <c r="K70" s="20"/>
    </row>
    <row r="71" spans="1:11" x14ac:dyDescent="0.25">
      <c r="A71" s="22"/>
      <c r="B71" s="22"/>
      <c r="C71" s="22"/>
      <c r="D71" s="22"/>
      <c r="E71" s="22"/>
      <c r="F71" s="22"/>
      <c r="G71" s="22"/>
      <c r="H71" s="22"/>
      <c r="I71" s="22"/>
      <c r="J71" s="20"/>
      <c r="K71" s="20"/>
    </row>
    <row r="72" spans="1:11" x14ac:dyDescent="0.25">
      <c r="A72" s="22"/>
      <c r="B72" s="22"/>
      <c r="C72" s="22"/>
      <c r="D72" s="22"/>
      <c r="E72" s="22"/>
      <c r="F72" s="22"/>
      <c r="G72" s="22"/>
      <c r="H72" s="22"/>
      <c r="I72" s="22"/>
      <c r="J72" s="20"/>
      <c r="K72" s="20"/>
    </row>
    <row r="73" spans="1:11" x14ac:dyDescent="0.25">
      <c r="A73" s="22"/>
      <c r="B73" s="22"/>
      <c r="C73" s="22"/>
      <c r="D73" s="22"/>
      <c r="E73" s="22"/>
      <c r="F73" s="22"/>
      <c r="G73" s="22"/>
      <c r="H73" s="22"/>
      <c r="I73" s="22"/>
      <c r="J73" s="20"/>
      <c r="K73" s="20"/>
    </row>
    <row r="74" spans="1:11" x14ac:dyDescent="0.25">
      <c r="A74" s="22"/>
      <c r="B74" s="22"/>
      <c r="C74" s="22"/>
      <c r="D74" s="22"/>
      <c r="E74" s="22"/>
      <c r="F74" s="22"/>
      <c r="G74" s="22"/>
      <c r="H74" s="22"/>
      <c r="I74" s="22"/>
      <c r="J74" s="20"/>
      <c r="K74" s="20"/>
    </row>
    <row r="75" spans="1:11" x14ac:dyDescent="0.25">
      <c r="A75" s="22"/>
      <c r="B75" s="22"/>
      <c r="C75" s="22"/>
      <c r="D75" s="22"/>
      <c r="E75" s="22"/>
      <c r="F75" s="22"/>
      <c r="G75" s="22"/>
      <c r="H75" s="22"/>
      <c r="I75" s="22"/>
      <c r="J75" s="20"/>
      <c r="K75" s="20"/>
    </row>
    <row r="76" spans="1:11" x14ac:dyDescent="0.25">
      <c r="A76" s="22"/>
      <c r="B76" s="22"/>
      <c r="C76" s="22"/>
      <c r="D76" s="22"/>
      <c r="E76" s="22"/>
      <c r="F76" s="22"/>
      <c r="G76" s="22"/>
      <c r="H76" s="22"/>
      <c r="I76" s="22"/>
      <c r="J76" s="20"/>
      <c r="K76" s="20"/>
    </row>
    <row r="77" spans="1:11" x14ac:dyDescent="0.25">
      <c r="A77" s="22"/>
      <c r="B77" s="22"/>
      <c r="C77" s="22"/>
      <c r="D77" s="22"/>
      <c r="E77" s="22"/>
      <c r="F77" s="22"/>
      <c r="G77" s="22"/>
      <c r="H77" s="22"/>
      <c r="I77" s="22"/>
      <c r="J77" s="20"/>
      <c r="K77" s="20"/>
    </row>
    <row r="78" spans="1:11" x14ac:dyDescent="0.25">
      <c r="A78" s="22"/>
      <c r="B78" s="22"/>
      <c r="C78" s="22"/>
      <c r="D78" s="22"/>
      <c r="E78" s="22"/>
      <c r="F78" s="22"/>
      <c r="G78" s="22"/>
      <c r="H78" s="22"/>
      <c r="I78" s="22"/>
      <c r="J78" s="20"/>
      <c r="K78" s="20"/>
    </row>
    <row r="79" spans="1:11" x14ac:dyDescent="0.25">
      <c r="A79" s="22"/>
      <c r="B79" s="22"/>
      <c r="C79" s="22"/>
      <c r="D79" s="22"/>
      <c r="E79" s="22"/>
      <c r="F79" s="22"/>
      <c r="G79" s="22"/>
      <c r="H79" s="22"/>
      <c r="I79" s="22"/>
      <c r="J79" s="20"/>
      <c r="K79" s="20"/>
    </row>
    <row r="80" spans="1:11" x14ac:dyDescent="0.25">
      <c r="A80" s="22"/>
      <c r="B80" s="22"/>
      <c r="C80" s="22"/>
      <c r="D80" s="22"/>
      <c r="E80" s="22"/>
      <c r="F80" s="22"/>
      <c r="G80" s="22"/>
      <c r="H80" s="22"/>
      <c r="I80" s="22"/>
      <c r="J80" s="20"/>
      <c r="K80" s="20"/>
    </row>
    <row r="81" spans="1:11" x14ac:dyDescent="0.25">
      <c r="A81" s="22"/>
      <c r="B81" s="22"/>
      <c r="C81" s="22"/>
      <c r="D81" s="22"/>
      <c r="E81" s="22"/>
      <c r="F81" s="22"/>
      <c r="G81" s="22"/>
      <c r="H81" s="22"/>
      <c r="I81" s="22"/>
      <c r="J81" s="20"/>
      <c r="K81" s="20"/>
    </row>
    <row r="82" spans="1:11" x14ac:dyDescent="0.25">
      <c r="A82" s="22"/>
      <c r="B82" s="22"/>
      <c r="C82" s="22"/>
      <c r="D82" s="22"/>
      <c r="E82" s="22"/>
      <c r="F82" s="22"/>
      <c r="G82" s="22"/>
      <c r="H82" s="22"/>
      <c r="I82" s="22"/>
      <c r="J82" s="20"/>
      <c r="K82" s="20"/>
    </row>
    <row r="83" spans="1:11" x14ac:dyDescent="0.25">
      <c r="A83" s="22"/>
      <c r="B83" s="22"/>
      <c r="C83" s="22"/>
      <c r="D83" s="22"/>
      <c r="E83" s="22"/>
      <c r="F83" s="22"/>
      <c r="G83" s="22"/>
      <c r="H83" s="22"/>
      <c r="I83" s="22"/>
      <c r="J83" s="20"/>
      <c r="K83" s="20"/>
    </row>
    <row r="84" spans="1:11" x14ac:dyDescent="0.25">
      <c r="A84" s="22"/>
      <c r="B84" s="22"/>
      <c r="C84" s="22"/>
      <c r="D84" s="22"/>
      <c r="E84" s="22"/>
      <c r="F84" s="22"/>
      <c r="G84" s="22"/>
      <c r="H84" s="22"/>
      <c r="I84" s="22"/>
      <c r="J84" s="20"/>
      <c r="K84" s="20"/>
    </row>
    <row r="85" spans="1:11" x14ac:dyDescent="0.25">
      <c r="A85" s="20"/>
      <c r="B85" s="20"/>
      <c r="C85" s="20"/>
      <c r="D85" s="20"/>
      <c r="E85" s="20"/>
      <c r="F85" s="20"/>
      <c r="G85" s="20"/>
      <c r="H85" s="20"/>
      <c r="I85" s="20"/>
      <c r="J85" s="20"/>
      <c r="K85" s="20"/>
    </row>
    <row r="86" spans="1:11" x14ac:dyDescent="0.25">
      <c r="A86" s="20"/>
      <c r="B86" s="23"/>
      <c r="C86" s="23"/>
      <c r="D86" s="23"/>
      <c r="E86" s="23"/>
      <c r="F86" s="23"/>
      <c r="G86" s="23"/>
      <c r="H86" s="23"/>
      <c r="I86" s="20"/>
      <c r="J86" s="20"/>
      <c r="K86" s="20"/>
    </row>
    <row r="87" spans="1:11" x14ac:dyDescent="0.25">
      <c r="B87" s="6"/>
      <c r="C87" s="6"/>
      <c r="D87" s="6"/>
      <c r="E87" s="6"/>
      <c r="F87" s="6"/>
      <c r="G87" s="6"/>
      <c r="H87" s="6"/>
    </row>
    <row r="88" spans="1:11" x14ac:dyDescent="0.25">
      <c r="B88" s="6"/>
      <c r="C88" s="6"/>
      <c r="D88" s="6"/>
      <c r="E88" s="6"/>
      <c r="F88" s="6"/>
      <c r="G88" s="6"/>
      <c r="H88" s="6"/>
    </row>
    <row r="89" spans="1:11" x14ac:dyDescent="0.25">
      <c r="B89" s="6"/>
      <c r="C89" s="6"/>
      <c r="D89" s="6"/>
      <c r="E89" s="6"/>
      <c r="F89" s="6"/>
      <c r="G89" s="6"/>
      <c r="H89" s="6"/>
    </row>
    <row r="90" spans="1:11" x14ac:dyDescent="0.25">
      <c r="B90" s="6"/>
      <c r="C90" s="6"/>
      <c r="D90" s="6"/>
      <c r="E90" s="6"/>
      <c r="F90" s="6"/>
      <c r="G90" s="6"/>
      <c r="H90" s="6"/>
    </row>
    <row r="91" spans="1:11" x14ac:dyDescent="0.25">
      <c r="B91" s="6"/>
      <c r="C91" s="6"/>
      <c r="D91" s="6"/>
      <c r="E91" s="6"/>
      <c r="F91" s="6"/>
      <c r="G91" s="6"/>
      <c r="H91" s="6"/>
    </row>
    <row r="92" spans="1:11" x14ac:dyDescent="0.25">
      <c r="B92" s="6"/>
      <c r="C92" s="6"/>
      <c r="D92" s="6"/>
      <c r="E92" s="6"/>
      <c r="F92" s="6"/>
      <c r="G92" s="6"/>
      <c r="H92" s="6"/>
    </row>
    <row r="93" spans="1:11" x14ac:dyDescent="0.25">
      <c r="B93" s="6"/>
      <c r="C93" s="6"/>
      <c r="D93" s="6"/>
      <c r="E93" s="6"/>
      <c r="F93" s="6"/>
      <c r="G93" s="6"/>
      <c r="H93" s="6"/>
    </row>
    <row r="94" spans="1:11" x14ac:dyDescent="0.25">
      <c r="B94" s="6"/>
      <c r="C94" s="6"/>
      <c r="D94" s="6"/>
      <c r="E94" s="6"/>
      <c r="F94" s="6"/>
      <c r="G94" s="6"/>
      <c r="H94" s="6"/>
    </row>
    <row r="95" spans="1:11" x14ac:dyDescent="0.25">
      <c r="B95" s="6"/>
      <c r="C95" s="6"/>
      <c r="D95" s="6"/>
      <c r="E95" s="6"/>
      <c r="F95" s="6"/>
      <c r="G95" s="6"/>
      <c r="H95" s="6"/>
    </row>
    <row r="96" spans="1:11" x14ac:dyDescent="0.25">
      <c r="B96" s="6"/>
      <c r="C96" s="6"/>
      <c r="D96" s="6"/>
      <c r="E96" s="6"/>
      <c r="F96" s="6"/>
      <c r="G96" s="6"/>
      <c r="H96" s="6"/>
    </row>
    <row r="97" spans="2:8" x14ac:dyDescent="0.25">
      <c r="B97" s="6"/>
      <c r="C97" s="6"/>
      <c r="D97" s="6"/>
      <c r="E97" s="6"/>
      <c r="F97" s="6"/>
      <c r="G97" s="6"/>
      <c r="H97" s="6"/>
    </row>
    <row r="98" spans="2:8" x14ac:dyDescent="0.25">
      <c r="B98" s="6"/>
      <c r="C98" s="6"/>
      <c r="D98" s="6"/>
      <c r="E98" s="6"/>
      <c r="F98" s="6"/>
      <c r="G98" s="6"/>
      <c r="H98" s="6"/>
    </row>
    <row r="99" spans="2:8" x14ac:dyDescent="0.25">
      <c r="B99" s="6"/>
      <c r="C99" s="6"/>
      <c r="D99" s="6"/>
      <c r="E99" s="6"/>
      <c r="F99" s="6"/>
      <c r="G99" s="6"/>
      <c r="H99" s="6"/>
    </row>
    <row r="100" spans="2:8" x14ac:dyDescent="0.25">
      <c r="B100" s="6"/>
      <c r="C100" s="6"/>
      <c r="D100" s="6"/>
      <c r="E100" s="6"/>
      <c r="F100" s="6"/>
      <c r="G100" s="6"/>
      <c r="H100" s="6"/>
    </row>
    <row r="101" spans="2:8" x14ac:dyDescent="0.25">
      <c r="B101" s="6"/>
      <c r="C101" s="6"/>
      <c r="D101" s="6"/>
      <c r="E101" s="6"/>
      <c r="F101" s="6"/>
      <c r="G101" s="6"/>
      <c r="H101" s="6"/>
    </row>
    <row r="102" spans="2:8" x14ac:dyDescent="0.25">
      <c r="B102" s="6"/>
      <c r="C102" s="6"/>
      <c r="D102" s="6"/>
      <c r="E102" s="6"/>
      <c r="F102" s="6"/>
      <c r="G102" s="6"/>
      <c r="H102" s="6"/>
    </row>
    <row r="103" spans="2:8" x14ac:dyDescent="0.25">
      <c r="B103" s="6"/>
      <c r="C103" s="6"/>
      <c r="D103" s="6"/>
      <c r="E103" s="6"/>
      <c r="F103" s="6"/>
      <c r="G103" s="6"/>
      <c r="H103" s="6"/>
    </row>
    <row r="104" spans="2:8" x14ac:dyDescent="0.25">
      <c r="B104" s="6"/>
      <c r="C104" s="6"/>
      <c r="D104" s="6"/>
      <c r="E104" s="6"/>
      <c r="F104" s="6"/>
      <c r="G104" s="6"/>
      <c r="H104" s="6"/>
    </row>
    <row r="105" spans="2:8" x14ac:dyDescent="0.25">
      <c r="B105" s="6"/>
      <c r="C105" s="6"/>
      <c r="D105" s="6"/>
      <c r="E105" s="6"/>
      <c r="F105" s="6"/>
      <c r="G105" s="6"/>
      <c r="H105" s="6"/>
    </row>
  </sheetData>
  <mergeCells count="8">
    <mergeCell ref="A51:G64"/>
    <mergeCell ref="A40:F42"/>
    <mergeCell ref="J28:O30"/>
    <mergeCell ref="A1:H4"/>
    <mergeCell ref="A6:J25"/>
    <mergeCell ref="A31:F32"/>
    <mergeCell ref="A28:F30"/>
    <mergeCell ref="C35:F3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Estuardo Cordova Moreno</dc:creator>
  <cp:lastModifiedBy>Anthony Estuardo Cordova Moreno</cp:lastModifiedBy>
  <dcterms:created xsi:type="dcterms:W3CDTF">2023-08-11T00:41:32Z</dcterms:created>
  <dcterms:modified xsi:type="dcterms:W3CDTF">2023-08-11T03:04:33Z</dcterms:modified>
</cp:coreProperties>
</file>