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9.jpeg" ContentType="image/jpeg"/>
  <Override PartName="/xl/media/image1.jpeg" ContentType="image/jpeg"/>
  <Override PartName="/xl/media/image2.jpeg" ContentType="image/jpeg"/>
  <Override PartName="/xl/media/image3.jpeg" ContentType="image/jpeg"/>
  <Override PartName="/xl/media/image4.jpeg" ContentType="image/jpeg"/>
  <Override PartName="/xl/media/image5.jpeg" ContentType="image/jpeg"/>
  <Override PartName="/xl/media/image6.jpeg" ContentType="image/jpeg"/>
  <Override PartName="/xl/media/image7.jpeg" ContentType="image/jpeg"/>
  <Override PartName="/xl/media/image8.jpeg" ContentType="image/jpeg"/>
  <Override PartName="/xl/media/image10.jpeg" ContentType="image/jpeg"/>
  <Override PartName="/xl/media/image11.jpeg" ContentType="image/jpeg"/>
  <Override PartName="/xl/media/image12.jpeg" ContentType="image/jpeg"/>
  <Override PartName="/xl/media/image13.jpeg" ContentType="image/jpeg"/>
  <Override PartName="/xl/media/image14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yllabus" sheetId="1" state="visible" r:id="rId2"/>
    <sheet name="Parts Li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<sst xmlns="http://schemas.openxmlformats.org/spreadsheetml/2006/main" count="52" uniqueCount="52">
  <si>
    <t xml:space="preserve">Microprocessor Prototyping 180</t>
  </si>
  <si>
    <t xml:space="preserve">Section</t>
  </si>
  <si>
    <t xml:space="preserve">Title</t>
  </si>
  <si>
    <t xml:space="preserve">Time (Min)</t>
  </si>
  <si>
    <t xml:space="preserve">Section 1</t>
  </si>
  <si>
    <t xml:space="preserve">Introduction to Arduino </t>
  </si>
  <si>
    <t xml:space="preserve">Introductory Q&amp;A session </t>
  </si>
  <si>
    <t xml:space="preserve">Using the Arduino IDE &amp; Hello World </t>
  </si>
  <si>
    <t xml:space="preserve">Introduction to Arduino Programming</t>
  </si>
  <si>
    <t xml:space="preserve">Reading and Writing from the Serial Port </t>
  </si>
  <si>
    <t xml:space="preserve">Parsing Commands from Serial Data</t>
  </si>
  <si>
    <t xml:space="preserve">Going Further: Add more commands</t>
  </si>
  <si>
    <t xml:space="preserve">Section 2</t>
  </si>
  <si>
    <t xml:space="preserve">Working With Analog Devices</t>
  </si>
  <si>
    <t xml:space="preserve">Basic Breadboarding Skills </t>
  </si>
  <si>
    <t xml:space="preserve">Wiring and reading from Light Sensor</t>
  </si>
  <si>
    <t xml:space="preserve">Flashing an LED </t>
  </si>
  <si>
    <t xml:space="preserve">Nightlight Coding</t>
  </si>
  <si>
    <t xml:space="preserve">Charlieplexing LED Matrix / Using Libraries </t>
  </si>
  <si>
    <t xml:space="preserve">Going Further: Write Charlieplexing Light Show</t>
  </si>
  <si>
    <t xml:space="preserve">Section 3</t>
  </si>
  <si>
    <t xml:space="preserve">Working With SPI Bus Devices </t>
  </si>
  <si>
    <t xml:space="preserve">Introduction to the SPI bus</t>
  </si>
  <si>
    <t xml:space="preserve">Wiring Diagrams </t>
  </si>
  <si>
    <t xml:space="preserve">Wire the CAP1188 </t>
  </si>
  <si>
    <t xml:space="preserve">Program the CAP1188 </t>
  </si>
  <si>
    <t xml:space="preserve">Wire the OLED </t>
  </si>
  <si>
    <t xml:space="preserve">Program the OLED </t>
  </si>
  <si>
    <t xml:space="preserve">Going Further: Possible Permutations</t>
  </si>
  <si>
    <t xml:space="preserve">Section 4</t>
  </si>
  <si>
    <t xml:space="preserve">Section 4 - Working With I2C Bus Devices </t>
  </si>
  <si>
    <t xml:space="preserve">Introduction to the I2C bus </t>
  </si>
  <si>
    <t xml:space="preserve">Wire the 9DOF </t>
  </si>
  <si>
    <t xml:space="preserve">Programming the 9DOF </t>
  </si>
  <si>
    <t xml:space="preserve">Wire SD Card </t>
  </si>
  <si>
    <t xml:space="preserve">Programming SD Card </t>
  </si>
  <si>
    <t xml:space="preserve">Going Further: Telemetry Recorder</t>
  </si>
  <si>
    <t xml:space="preserve">Arduino Uno</t>
  </si>
  <si>
    <t xml:space="preserve">Arduino USB</t>
  </si>
  <si>
    <t xml:space="preserve">Breadboard</t>
  </si>
  <si>
    <t xml:space="preserve">LEDs</t>
  </si>
  <si>
    <t xml:space="preserve">Resistors</t>
  </si>
  <si>
    <t xml:space="preserve">Hookup Wire</t>
  </si>
  <si>
    <t xml:space="preserve">Strippers</t>
  </si>
  <si>
    <t xml:space="preserve">Light Sensor</t>
  </si>
  <si>
    <t xml:space="preserve">LED Array</t>
  </si>
  <si>
    <t xml:space="preserve">Touch Sensor</t>
  </si>
  <si>
    <t xml:space="preserve">OLED Display</t>
  </si>
  <si>
    <t xml:space="preserve">9DOF</t>
  </si>
  <si>
    <t xml:space="preserve">SD Socket</t>
  </si>
  <si>
    <t xml:space="preserve">SD Card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</si>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</sst>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24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sz val="18"/>
      <color rgb="FF000000"/>
      <name val="Arial"/>
      <family val="0"/>
      <charset val="1"/>
    </font>
    <font>
      <sz val="18"/>
      <name val="Arial"/>
      <family val="0"/>
      <charset val="1"/>
    </font>
    <font>
      <sz val="36"/>
      <name val="Cambria"/>
      <family val="0"/>
      <charset val="1"/>
    </font>
    <font>
      <sz val="36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EAD1DC"/>
        <bgColor rgb="FFCFE2F3"/>
      </patternFill>
    </fill>
    <fill>
      <patternFill patternType="solid">
        <fgColor rgb="FFFFF2CC"/>
        <bgColor rgb="FFFFFFFF"/>
      </patternFill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0</xdr:rowOff>
    </xdr:from>
    <xdr:to>
      <xdr:col>0</xdr:col>
      <xdr:colOff>1676160</xdr:colOff>
      <xdr:row>0</xdr:row>
      <xdr:rowOff>1228320</xdr:rowOff>
    </xdr:to>
    <xdr:pic>
      <xdr:nvPicPr>
        <xdr:cNvPr id="0" name="image01.jpg" descr=""/>
        <xdr:cNvPicPr/>
      </xdr:nvPicPr>
      <xdr:blipFill>
        <a:blip r:embed="rId1"/>
        <a:stretch/>
      </xdr:blipFill>
      <xdr:spPr>
        <a:xfrm>
          <a:off x="38160" y="0"/>
          <a:ext cx="1638000" cy="1228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76320</xdr:colOff>
      <xdr:row>1</xdr:row>
      <xdr:rowOff>19080</xdr:rowOff>
    </xdr:from>
    <xdr:to>
      <xdr:col>0</xdr:col>
      <xdr:colOff>1685520</xdr:colOff>
      <xdr:row>1</xdr:row>
      <xdr:rowOff>1238040</xdr:rowOff>
    </xdr:to>
    <xdr:pic>
      <xdr:nvPicPr>
        <xdr:cNvPr id="1" name="image04.jpg" descr=""/>
        <xdr:cNvPicPr/>
      </xdr:nvPicPr>
      <xdr:blipFill>
        <a:blip r:embed="rId2"/>
        <a:stretch/>
      </xdr:blipFill>
      <xdr:spPr>
        <a:xfrm>
          <a:off x="76320" y="1323720"/>
          <a:ext cx="1609200" cy="1218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76320</xdr:colOff>
      <xdr:row>2</xdr:row>
      <xdr:rowOff>38160</xdr:rowOff>
    </xdr:from>
    <xdr:to>
      <xdr:col>0</xdr:col>
      <xdr:colOff>1723680</xdr:colOff>
      <xdr:row>2</xdr:row>
      <xdr:rowOff>1276200</xdr:rowOff>
    </xdr:to>
    <xdr:pic>
      <xdr:nvPicPr>
        <xdr:cNvPr id="2" name="image07.jpg" descr=""/>
        <xdr:cNvPicPr/>
      </xdr:nvPicPr>
      <xdr:blipFill>
        <a:blip r:embed="rId3"/>
        <a:stretch/>
      </xdr:blipFill>
      <xdr:spPr>
        <a:xfrm>
          <a:off x="76320" y="2657520"/>
          <a:ext cx="1647360" cy="1238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228600</xdr:colOff>
      <xdr:row>3</xdr:row>
      <xdr:rowOff>19080</xdr:rowOff>
    </xdr:from>
    <xdr:to>
      <xdr:col>0</xdr:col>
      <xdr:colOff>1609200</xdr:colOff>
      <xdr:row>3</xdr:row>
      <xdr:rowOff>1399680</xdr:rowOff>
    </xdr:to>
    <xdr:pic>
      <xdr:nvPicPr>
        <xdr:cNvPr id="3" name="image02.jpg" descr=""/>
        <xdr:cNvPicPr/>
      </xdr:nvPicPr>
      <xdr:blipFill>
        <a:blip r:embed="rId4"/>
        <a:stretch/>
      </xdr:blipFill>
      <xdr:spPr>
        <a:xfrm>
          <a:off x="228600" y="4076640"/>
          <a:ext cx="1380600" cy="1380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285840</xdr:colOff>
      <xdr:row>4</xdr:row>
      <xdr:rowOff>38160</xdr:rowOff>
    </xdr:from>
    <xdr:to>
      <xdr:col>0</xdr:col>
      <xdr:colOff>1409400</xdr:colOff>
      <xdr:row>4</xdr:row>
      <xdr:rowOff>1161720</xdr:rowOff>
    </xdr:to>
    <xdr:pic>
      <xdr:nvPicPr>
        <xdr:cNvPr id="4" name="image06.jpg" descr=""/>
        <xdr:cNvPicPr/>
      </xdr:nvPicPr>
      <xdr:blipFill>
        <a:blip r:embed="rId5"/>
        <a:stretch/>
      </xdr:blipFill>
      <xdr:spPr>
        <a:xfrm>
          <a:off x="285840" y="5572080"/>
          <a:ext cx="1123560" cy="1123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304920</xdr:colOff>
      <xdr:row>5</xdr:row>
      <xdr:rowOff>38160</xdr:rowOff>
    </xdr:from>
    <xdr:to>
      <xdr:col>0</xdr:col>
      <xdr:colOff>1342800</xdr:colOff>
      <xdr:row>5</xdr:row>
      <xdr:rowOff>1076040</xdr:rowOff>
    </xdr:to>
    <xdr:pic>
      <xdr:nvPicPr>
        <xdr:cNvPr id="5" name="image05.jpg" descr=""/>
        <xdr:cNvPicPr/>
      </xdr:nvPicPr>
      <xdr:blipFill>
        <a:blip r:embed="rId6"/>
        <a:stretch/>
      </xdr:blipFill>
      <xdr:spPr>
        <a:xfrm>
          <a:off x="304920" y="6838920"/>
          <a:ext cx="1037880" cy="103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304920</xdr:colOff>
      <xdr:row>6</xdr:row>
      <xdr:rowOff>47520</xdr:rowOff>
    </xdr:from>
    <xdr:to>
      <xdr:col>0</xdr:col>
      <xdr:colOff>1380960</xdr:colOff>
      <xdr:row>6</xdr:row>
      <xdr:rowOff>1123560</xdr:rowOff>
    </xdr:to>
    <xdr:pic>
      <xdr:nvPicPr>
        <xdr:cNvPr id="6" name="image08.jpg" descr=""/>
        <xdr:cNvPicPr/>
      </xdr:nvPicPr>
      <xdr:blipFill>
        <a:blip r:embed="rId7"/>
        <a:stretch/>
      </xdr:blipFill>
      <xdr:spPr>
        <a:xfrm>
          <a:off x="304920" y="8019720"/>
          <a:ext cx="1076040" cy="107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76320</xdr:colOff>
      <xdr:row>7</xdr:row>
      <xdr:rowOff>9360</xdr:rowOff>
    </xdr:from>
    <xdr:to>
      <xdr:col>0</xdr:col>
      <xdr:colOff>1676160</xdr:colOff>
      <xdr:row>7</xdr:row>
      <xdr:rowOff>1199520</xdr:rowOff>
    </xdr:to>
    <xdr:pic>
      <xdr:nvPicPr>
        <xdr:cNvPr id="7" name="image13.jpg" descr=""/>
        <xdr:cNvPicPr/>
      </xdr:nvPicPr>
      <xdr:blipFill>
        <a:blip r:embed="rId8"/>
        <a:stretch/>
      </xdr:blipFill>
      <xdr:spPr>
        <a:xfrm>
          <a:off x="76320" y="9239040"/>
          <a:ext cx="1599840" cy="1190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314280</xdr:colOff>
      <xdr:row>8</xdr:row>
      <xdr:rowOff>47520</xdr:rowOff>
    </xdr:from>
    <xdr:to>
      <xdr:col>0</xdr:col>
      <xdr:colOff>1361520</xdr:colOff>
      <xdr:row>8</xdr:row>
      <xdr:rowOff>1094760</xdr:rowOff>
    </xdr:to>
    <xdr:pic>
      <xdr:nvPicPr>
        <xdr:cNvPr id="8" name="image00.jpg" descr=""/>
        <xdr:cNvPicPr/>
      </xdr:nvPicPr>
      <xdr:blipFill>
        <a:blip r:embed="rId9"/>
        <a:stretch/>
      </xdr:blipFill>
      <xdr:spPr>
        <a:xfrm>
          <a:off x="314280" y="10639080"/>
          <a:ext cx="1047240" cy="1047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85680</xdr:colOff>
      <xdr:row>9</xdr:row>
      <xdr:rowOff>9360</xdr:rowOff>
    </xdr:from>
    <xdr:to>
      <xdr:col>0</xdr:col>
      <xdr:colOff>1618920</xdr:colOff>
      <xdr:row>9</xdr:row>
      <xdr:rowOff>1161360</xdr:rowOff>
    </xdr:to>
    <xdr:pic>
      <xdr:nvPicPr>
        <xdr:cNvPr id="9" name="image03.jpg" descr=""/>
        <xdr:cNvPicPr/>
      </xdr:nvPicPr>
      <xdr:blipFill>
        <a:blip r:embed="rId10"/>
        <a:stretch/>
      </xdr:blipFill>
      <xdr:spPr>
        <a:xfrm>
          <a:off x="85680" y="11763000"/>
          <a:ext cx="1533240" cy="1152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76320</xdr:colOff>
      <xdr:row>10</xdr:row>
      <xdr:rowOff>38160</xdr:rowOff>
    </xdr:from>
    <xdr:to>
      <xdr:col>0</xdr:col>
      <xdr:colOff>1714320</xdr:colOff>
      <xdr:row>10</xdr:row>
      <xdr:rowOff>1266480</xdr:rowOff>
    </xdr:to>
    <xdr:pic>
      <xdr:nvPicPr>
        <xdr:cNvPr id="10" name="image10.jpg" descr=""/>
        <xdr:cNvPicPr/>
      </xdr:nvPicPr>
      <xdr:blipFill>
        <a:blip r:embed="rId11"/>
        <a:stretch/>
      </xdr:blipFill>
      <xdr:spPr>
        <a:xfrm>
          <a:off x="76320" y="13154040"/>
          <a:ext cx="1638000" cy="1228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152280</xdr:colOff>
      <xdr:row>11</xdr:row>
      <xdr:rowOff>152280</xdr:rowOff>
    </xdr:from>
    <xdr:to>
      <xdr:col>0</xdr:col>
      <xdr:colOff>1599840</xdr:colOff>
      <xdr:row>11</xdr:row>
      <xdr:rowOff>1599840</xdr:rowOff>
    </xdr:to>
    <xdr:pic>
      <xdr:nvPicPr>
        <xdr:cNvPr id="11" name="image09.jpg" descr=""/>
        <xdr:cNvPicPr/>
      </xdr:nvPicPr>
      <xdr:blipFill>
        <a:blip r:embed="rId12"/>
        <a:stretch/>
      </xdr:blipFill>
      <xdr:spPr>
        <a:xfrm>
          <a:off x="152280" y="14792040"/>
          <a:ext cx="144756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171360</xdr:colOff>
      <xdr:row>12</xdr:row>
      <xdr:rowOff>38160</xdr:rowOff>
    </xdr:from>
    <xdr:to>
      <xdr:col>0</xdr:col>
      <xdr:colOff>1618920</xdr:colOff>
      <xdr:row>12</xdr:row>
      <xdr:rowOff>1485720</xdr:rowOff>
    </xdr:to>
    <xdr:pic>
      <xdr:nvPicPr>
        <xdr:cNvPr id="12" name="image11.jpg" descr=""/>
        <xdr:cNvPicPr/>
      </xdr:nvPicPr>
      <xdr:blipFill>
        <a:blip r:embed="rId13"/>
        <a:stretch/>
      </xdr:blipFill>
      <xdr:spPr>
        <a:xfrm>
          <a:off x="171360" y="16497360"/>
          <a:ext cx="144756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76320</xdr:colOff>
      <xdr:row>13</xdr:row>
      <xdr:rowOff>9360</xdr:rowOff>
    </xdr:from>
    <xdr:to>
      <xdr:col>0</xdr:col>
      <xdr:colOff>1752480</xdr:colOff>
      <xdr:row>13</xdr:row>
      <xdr:rowOff>1685520</xdr:rowOff>
    </xdr:to>
    <xdr:pic>
      <xdr:nvPicPr>
        <xdr:cNvPr id="13" name="image12.jpg" descr=""/>
        <xdr:cNvPicPr/>
      </xdr:nvPicPr>
      <xdr:blipFill>
        <a:blip r:embed="rId14"/>
        <a:stretch/>
      </xdr:blipFill>
      <xdr:spPr>
        <a:xfrm>
          <a:off x="76320" y="18173520"/>
          <a:ext cx="1676160" cy="1676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"/>
  <cols>
    <col collapsed="false" hidden="false" max="1" min="1" style="0" width="11.6071428571429"/>
    <col collapsed="false" hidden="false" max="2" min="2" style="0" width="45.6275510204082"/>
    <col collapsed="false" hidden="false" max="3" min="3" style="0" width="7.4234693877551"/>
    <col collapsed="false" hidden="false" max="26" min="4" style="0" width="14.1734693877551"/>
  </cols>
  <sheetData>
    <row r="1" customFormat="false" ht="35.25" hidden="false" customHeight="true" outlineLevel="0" collapsed="false">
      <c r="A1" s="1" t="s">
        <v>0</v>
      </c>
      <c r="B1" s="1"/>
      <c r="C1" s="2"/>
    </row>
    <row r="2" customFormat="false" ht="15.75" hidden="false" customHeight="true" outlineLevel="0" collapsed="false">
      <c r="A2" s="3"/>
      <c r="B2" s="4"/>
      <c r="C2" s="4"/>
    </row>
    <row r="3" customFormat="false" ht="15.75" hidden="false" customHeight="true" outlineLevel="0" collapsed="false">
      <c r="A3" s="5" t="s">
        <v>1</v>
      </c>
      <c r="B3" s="6" t="s">
        <v>2</v>
      </c>
      <c r="C3" s="7" t="s">
        <v>3</v>
      </c>
    </row>
    <row r="4" customFormat="false" ht="15.75" hidden="false" customHeight="true" outlineLevel="0" collapsed="false">
      <c r="A4" s="8" t="s">
        <v>4</v>
      </c>
      <c r="B4" s="9" t="s">
        <v>5</v>
      </c>
      <c r="C4" s="10" t="str">
        <f aca="false">SUM(C5:C9)</f>
        <v>120</v>
      </c>
      <c r="D4" s="11"/>
      <c r="E4" s="11"/>
      <c r="F4" s="11"/>
    </row>
    <row r="5" customFormat="false" ht="15.75" hidden="false" customHeight="true" outlineLevel="0" collapsed="false">
      <c r="A5" s="8" t="n">
        <v>1.1</v>
      </c>
      <c r="B5" s="12" t="s">
        <v>6</v>
      </c>
      <c r="C5" s="11" t="n">
        <v>15</v>
      </c>
      <c r="D5" s="11"/>
      <c r="E5" s="11"/>
      <c r="F5" s="11"/>
    </row>
    <row r="6" customFormat="false" ht="15.75" hidden="false" customHeight="true" outlineLevel="0" collapsed="false">
      <c r="A6" s="8" t="n">
        <v>1.2</v>
      </c>
      <c r="B6" s="12" t="s">
        <v>7</v>
      </c>
      <c r="C6" s="11" t="n">
        <v>30</v>
      </c>
      <c r="D6" s="11"/>
      <c r="E6" s="11"/>
      <c r="F6" s="11"/>
    </row>
    <row r="7" customFormat="false" ht="15.75" hidden="false" customHeight="true" outlineLevel="0" collapsed="false">
      <c r="A7" s="8" t="n">
        <v>1.3</v>
      </c>
      <c r="B7" s="12" t="s">
        <v>8</v>
      </c>
      <c r="C7" s="11" t="n">
        <v>30</v>
      </c>
      <c r="D7" s="11"/>
      <c r="E7" s="11"/>
      <c r="F7" s="11"/>
    </row>
    <row r="8" customFormat="false" ht="15.75" hidden="false" customHeight="true" outlineLevel="0" collapsed="false">
      <c r="A8" s="8" t="n">
        <v>1.4</v>
      </c>
      <c r="B8" s="12" t="s">
        <v>9</v>
      </c>
      <c r="C8" s="11" t="n">
        <v>20</v>
      </c>
      <c r="D8" s="11"/>
      <c r="E8" s="11"/>
      <c r="F8" s="11"/>
    </row>
    <row r="9" customFormat="false" ht="15.75" hidden="false" customHeight="true" outlineLevel="0" collapsed="false">
      <c r="A9" s="8" t="n">
        <v>1.5</v>
      </c>
      <c r="B9" s="12" t="s">
        <v>10</v>
      </c>
      <c r="C9" s="11" t="n">
        <v>25</v>
      </c>
      <c r="D9" s="11"/>
      <c r="E9" s="11"/>
      <c r="F9" s="11"/>
    </row>
    <row r="10" customFormat="false" ht="15.75" hidden="false" customHeight="true" outlineLevel="0" collapsed="false">
      <c r="A10" s="13"/>
      <c r="B10" s="14" t="s">
        <v>11</v>
      </c>
      <c r="C10" s="11"/>
      <c r="D10" s="11"/>
      <c r="E10" s="11"/>
      <c r="F10" s="11"/>
    </row>
    <row r="11" customFormat="false" ht="15.75" hidden="false" customHeight="true" outlineLevel="0" collapsed="false">
      <c r="A11" s="3"/>
      <c r="B11" s="4"/>
      <c r="C11" s="4"/>
    </row>
    <row r="12" customFormat="false" ht="15.75" hidden="false" customHeight="true" outlineLevel="0" collapsed="false">
      <c r="A12" s="15" t="s">
        <v>12</v>
      </c>
      <c r="B12" s="16" t="s">
        <v>13</v>
      </c>
      <c r="C12" s="17" t="str">
        <f aca="false">SUM(C13:C17)</f>
        <v>120</v>
      </c>
      <c r="D12" s="18"/>
      <c r="E12" s="18"/>
      <c r="F12" s="18"/>
    </row>
    <row r="13" customFormat="false" ht="15.75" hidden="false" customHeight="true" outlineLevel="0" collapsed="false">
      <c r="A13" s="15" t="n">
        <v>2.1</v>
      </c>
      <c r="B13" s="19" t="s">
        <v>14</v>
      </c>
      <c r="C13" s="20" t="n">
        <v>15</v>
      </c>
      <c r="D13" s="18"/>
      <c r="E13" s="18"/>
      <c r="F13" s="18"/>
    </row>
    <row r="14" customFormat="false" ht="15.75" hidden="false" customHeight="true" outlineLevel="0" collapsed="false">
      <c r="A14" s="15" t="n">
        <v>2.2</v>
      </c>
      <c r="B14" s="21" t="s">
        <v>15</v>
      </c>
      <c r="C14" s="18" t="n">
        <v>30</v>
      </c>
      <c r="D14" s="18"/>
      <c r="E14" s="18"/>
      <c r="F14" s="18"/>
    </row>
    <row r="15" customFormat="false" ht="15.75" hidden="false" customHeight="true" outlineLevel="0" collapsed="false">
      <c r="A15" s="15" t="n">
        <v>2.3</v>
      </c>
      <c r="B15" s="19" t="s">
        <v>16</v>
      </c>
      <c r="C15" s="18" t="n">
        <v>30</v>
      </c>
      <c r="D15" s="18"/>
      <c r="E15" s="18"/>
      <c r="F15" s="18"/>
    </row>
    <row r="16" customFormat="false" ht="15.75" hidden="false" customHeight="true" outlineLevel="0" collapsed="false">
      <c r="A16" s="15" t="n">
        <v>2.4</v>
      </c>
      <c r="B16" s="19" t="s">
        <v>17</v>
      </c>
      <c r="C16" s="18" t="n">
        <v>20</v>
      </c>
      <c r="D16" s="18"/>
      <c r="E16" s="18"/>
      <c r="F16" s="18"/>
    </row>
    <row r="17" customFormat="false" ht="15.75" hidden="false" customHeight="true" outlineLevel="0" collapsed="false">
      <c r="A17" s="15" t="n">
        <v>2.5</v>
      </c>
      <c r="B17" s="19" t="s">
        <v>18</v>
      </c>
      <c r="C17" s="18" t="n">
        <v>25</v>
      </c>
      <c r="D17" s="18"/>
      <c r="E17" s="18"/>
      <c r="F17" s="18"/>
    </row>
    <row r="18" customFormat="false" ht="15.75" hidden="false" customHeight="true" outlineLevel="0" collapsed="false">
      <c r="A18" s="22"/>
      <c r="B18" s="23" t="s">
        <v>19</v>
      </c>
      <c r="C18" s="18"/>
      <c r="D18" s="18"/>
      <c r="E18" s="18"/>
      <c r="F18" s="18"/>
    </row>
    <row r="19" customFormat="false" ht="15.75" hidden="false" customHeight="true" outlineLevel="0" collapsed="false">
      <c r="A19" s="3"/>
      <c r="B19" s="4"/>
      <c r="C19" s="4"/>
    </row>
    <row r="20" customFormat="false" ht="15.75" hidden="false" customHeight="true" outlineLevel="0" collapsed="false">
      <c r="A20" s="24" t="s">
        <v>20</v>
      </c>
      <c r="B20" s="25" t="s">
        <v>21</v>
      </c>
      <c r="C20" s="26" t="str">
        <f aca="false">SUM(C21:C26)</f>
        <v>120</v>
      </c>
      <c r="D20" s="27"/>
      <c r="E20" s="27"/>
      <c r="F20" s="27"/>
    </row>
    <row r="21" customFormat="false" ht="15.75" hidden="false" customHeight="true" outlineLevel="0" collapsed="false">
      <c r="A21" s="24" t="n">
        <v>3.1</v>
      </c>
      <c r="B21" s="28" t="s">
        <v>22</v>
      </c>
      <c r="C21" s="27" t="n">
        <v>15</v>
      </c>
      <c r="D21" s="27"/>
      <c r="E21" s="27"/>
      <c r="F21" s="27"/>
    </row>
    <row r="22" customFormat="false" ht="15.75" hidden="false" customHeight="true" outlineLevel="0" collapsed="false">
      <c r="A22" s="24" t="n">
        <v>3.2</v>
      </c>
      <c r="B22" s="28" t="s">
        <v>23</v>
      </c>
      <c r="C22" s="27" t="n">
        <v>15</v>
      </c>
      <c r="D22" s="27"/>
      <c r="E22" s="27"/>
      <c r="F22" s="27"/>
    </row>
    <row r="23" customFormat="false" ht="15.75" hidden="false" customHeight="true" outlineLevel="0" collapsed="false">
      <c r="A23" s="24" t="n">
        <v>3.3</v>
      </c>
      <c r="B23" s="28" t="s">
        <v>24</v>
      </c>
      <c r="C23" s="27" t="n">
        <v>30</v>
      </c>
      <c r="D23" s="27"/>
      <c r="E23" s="27"/>
      <c r="F23" s="27"/>
    </row>
    <row r="24" customFormat="false" ht="15.75" hidden="false" customHeight="true" outlineLevel="0" collapsed="false">
      <c r="A24" s="24" t="n">
        <v>3.4</v>
      </c>
      <c r="B24" s="28" t="s">
        <v>25</v>
      </c>
      <c r="C24" s="27" t="n">
        <v>30</v>
      </c>
      <c r="D24" s="27"/>
      <c r="E24" s="27"/>
      <c r="F24" s="27"/>
    </row>
    <row r="25" customFormat="false" ht="15.75" hidden="false" customHeight="true" outlineLevel="0" collapsed="false">
      <c r="A25" s="24" t="n">
        <v>3.5</v>
      </c>
      <c r="B25" s="28" t="s">
        <v>26</v>
      </c>
      <c r="C25" s="27" t="n">
        <v>15</v>
      </c>
      <c r="D25" s="27"/>
      <c r="E25" s="27"/>
      <c r="F25" s="27"/>
    </row>
    <row r="26" customFormat="false" ht="15.75" hidden="false" customHeight="true" outlineLevel="0" collapsed="false">
      <c r="A26" s="24" t="n">
        <v>3.6</v>
      </c>
      <c r="B26" s="28" t="s">
        <v>27</v>
      </c>
      <c r="C26" s="27" t="n">
        <v>15</v>
      </c>
      <c r="D26" s="27"/>
      <c r="E26" s="27"/>
      <c r="F26" s="27"/>
    </row>
    <row r="27" customFormat="false" ht="15.75" hidden="false" customHeight="true" outlineLevel="0" collapsed="false">
      <c r="A27" s="24"/>
      <c r="B27" s="29" t="s">
        <v>28</v>
      </c>
      <c r="C27" s="27"/>
      <c r="D27" s="27"/>
      <c r="E27" s="27"/>
      <c r="F27" s="27"/>
    </row>
    <row r="28" customFormat="false" ht="15.75" hidden="false" customHeight="true" outlineLevel="0" collapsed="false">
      <c r="A28" s="30"/>
      <c r="B28" s="4"/>
      <c r="C28" s="4"/>
    </row>
    <row r="29" customFormat="false" ht="15.75" hidden="false" customHeight="true" outlineLevel="0" collapsed="false">
      <c r="A29" s="31" t="s">
        <v>29</v>
      </c>
      <c r="B29" s="32" t="s">
        <v>30</v>
      </c>
      <c r="C29" s="33" t="str">
        <f aca="false">SUM(C30:C35)</f>
        <v>120</v>
      </c>
      <c r="D29" s="34"/>
      <c r="E29" s="34"/>
      <c r="F29" s="34"/>
    </row>
    <row r="30" customFormat="false" ht="15.75" hidden="false" customHeight="true" outlineLevel="0" collapsed="false">
      <c r="A30" s="31" t="n">
        <v>4.1</v>
      </c>
      <c r="B30" s="35" t="s">
        <v>31</v>
      </c>
      <c r="C30" s="34" t="n">
        <v>15</v>
      </c>
      <c r="D30" s="34"/>
      <c r="E30" s="34"/>
      <c r="F30" s="34"/>
    </row>
    <row r="31" customFormat="false" ht="15.75" hidden="false" customHeight="true" outlineLevel="0" collapsed="false">
      <c r="A31" s="31" t="n">
        <v>4.2</v>
      </c>
      <c r="B31" s="35" t="s">
        <v>32</v>
      </c>
      <c r="C31" s="34" t="n">
        <v>25</v>
      </c>
      <c r="D31" s="34"/>
      <c r="E31" s="34"/>
      <c r="F31" s="34"/>
    </row>
    <row r="32" customFormat="false" ht="15.75" hidden="false" customHeight="true" outlineLevel="0" collapsed="false">
      <c r="A32" s="31" t="n">
        <v>4.3</v>
      </c>
      <c r="B32" s="35" t="s">
        <v>33</v>
      </c>
      <c r="C32" s="34" t="n">
        <v>25</v>
      </c>
      <c r="D32" s="34"/>
      <c r="E32" s="34"/>
      <c r="F32" s="34"/>
    </row>
    <row r="33" customFormat="false" ht="15.75" hidden="false" customHeight="true" outlineLevel="0" collapsed="false">
      <c r="A33" s="31" t="n">
        <v>4.4</v>
      </c>
      <c r="B33" s="35" t="s">
        <v>34</v>
      </c>
      <c r="C33" s="34" t="n">
        <v>25</v>
      </c>
      <c r="D33" s="34"/>
      <c r="E33" s="34"/>
      <c r="F33" s="34"/>
    </row>
    <row r="34" customFormat="false" ht="15.75" hidden="false" customHeight="true" outlineLevel="0" collapsed="false">
      <c r="A34" s="31" t="n">
        <v>4.5</v>
      </c>
      <c r="B34" s="35" t="s">
        <v>35</v>
      </c>
      <c r="C34" s="34" t="n">
        <v>30</v>
      </c>
      <c r="D34" s="34"/>
      <c r="E34" s="34"/>
      <c r="F34" s="34"/>
    </row>
    <row r="35" customFormat="false" ht="15.75" hidden="false" customHeight="true" outlineLevel="0" collapsed="false">
      <c r="A35" s="36"/>
      <c r="B35" s="37" t="s">
        <v>36</v>
      </c>
      <c r="C35" s="34"/>
      <c r="D35" s="34"/>
      <c r="E35" s="34"/>
      <c r="F35" s="3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6.8622448979592"/>
    <col collapsed="false" hidden="false" max="2" min="2" style="0" width="31.8571428571429"/>
    <col collapsed="false" hidden="false" max="3" min="3" style="0" width="38.2040816326531"/>
    <col collapsed="false" hidden="false" max="26" min="4" style="0" width="14.1734693877551"/>
  </cols>
  <sheetData>
    <row r="1" customFormat="false" ht="102.75" hidden="false" customHeight="true" outlineLevel="0" collapsed="false">
      <c r="A1" s="4"/>
      <c r="B1" s="38" t="s">
        <v>37</v>
      </c>
      <c r="C1" s="39" t="str">
        <f aca="false">HYPERLINK("https://www.adafruit.com/products/50","https://www.adafruit.com/products/50")</f>
        <v>https://www.adafruit.com/products/50</v>
      </c>
      <c r="D1" s="40" t="n">
        <v>24.95</v>
      </c>
    </row>
    <row r="2" customFormat="false" ht="103.5" hidden="false" customHeight="true" outlineLevel="0" collapsed="false">
      <c r="A2" s="4"/>
      <c r="B2" s="38" t="s">
        <v>38</v>
      </c>
      <c r="C2" s="39" t="str">
        <f aca="false">HYPERLINK("https://www.adafruit.com/products/62","https://www.adafruit.com/products/62")</f>
        <v>https://www.adafruit.com/products/62</v>
      </c>
      <c r="D2" s="41" t="n">
        <v>3.95</v>
      </c>
    </row>
    <row r="3" customFormat="false" ht="113.25" hidden="false" customHeight="true" outlineLevel="0" collapsed="false">
      <c r="A3" s="4"/>
      <c r="B3" s="38" t="s">
        <v>39</v>
      </c>
      <c r="C3" s="39" t="str">
        <f aca="false">HYPERLINK("https://www.adafruit.com/products/239","https://www.adafruit.com/products/239")</f>
        <v>https://www.adafruit.com/products/239</v>
      </c>
      <c r="D3" s="41" t="n">
        <v>5.95</v>
      </c>
    </row>
    <row r="4" customFormat="false" ht="116.25" hidden="false" customHeight="true" outlineLevel="0" collapsed="false">
      <c r="A4" s="4"/>
      <c r="B4" s="38" t="s">
        <v>40</v>
      </c>
      <c r="C4" s="39" t="str">
        <f aca="false">HYPERLINK("https://www.sparkfun.com/products/12062","https://www.sparkfun.com/products/12062")</f>
        <v>https://www.sparkfun.com/products/12062</v>
      </c>
      <c r="D4" s="41" t="n">
        <v>2.95</v>
      </c>
    </row>
    <row r="5" customFormat="false" ht="99.75" hidden="false" customHeight="true" outlineLevel="0" collapsed="false">
      <c r="A5" s="4"/>
      <c r="B5" s="38" t="s">
        <v>41</v>
      </c>
      <c r="C5" s="39" t="str">
        <f aca="false">HYPERLINK("https://www.sparkfun.com/products/11507","https://www.sparkfun.com/products/11507")</f>
        <v>https://www.sparkfun.com/products/11507</v>
      </c>
      <c r="D5" s="41" t="n">
        <v>0.95</v>
      </c>
    </row>
    <row r="6" customFormat="false" ht="92.25" hidden="false" customHeight="true" outlineLevel="0" collapsed="false">
      <c r="A6" s="4"/>
      <c r="B6" s="38" t="s">
        <v>42</v>
      </c>
      <c r="C6" s="39" t="str">
        <f aca="false">HYPERLINK("https://www.sparkfun.com/products/11367","https://www.sparkfun.com/products/11367")</f>
        <v>https://www.sparkfun.com/products/11367</v>
      </c>
      <c r="D6" s="41" t="n">
        <v>16.95</v>
      </c>
    </row>
    <row r="7" customFormat="false" ht="99" hidden="false" customHeight="true" outlineLevel="0" collapsed="false">
      <c r="A7" s="4"/>
      <c r="B7" s="38" t="s">
        <v>43</v>
      </c>
      <c r="C7" s="39" t="str">
        <f aca="false">HYPERLINK("https://www.sparkfun.com/products/12630","https://www.sparkfun.com/products/12630")</f>
        <v>https://www.sparkfun.com/products/12630</v>
      </c>
      <c r="D7" s="41" t="n">
        <v>9.95</v>
      </c>
    </row>
    <row r="8" customFormat="false" ht="107.25" hidden="false" customHeight="true" outlineLevel="0" collapsed="false">
      <c r="A8" s="4"/>
      <c r="B8" s="38" t="s">
        <v>44</v>
      </c>
      <c r="C8" s="39" t="str">
        <f aca="false">HYPERLINK("https://www.adafruit.com/products/1384","https://www.adafruit.com/products/1384")</f>
        <v>https://www.adafruit.com/products/1384</v>
      </c>
      <c r="D8" s="41" t="n">
        <v>3.95</v>
      </c>
    </row>
    <row r="9" customFormat="false" ht="91.5" hidden="false" customHeight="true" outlineLevel="0" collapsed="false">
      <c r="A9" s="4"/>
      <c r="B9" s="38" t="s">
        <v>45</v>
      </c>
      <c r="C9" s="39" t="str">
        <f aca="false">HYPERLINK("https://www.sparkfun.com/products/13795","https://www.sparkfun.com/products/13795")</f>
        <v>https://www.sparkfun.com/products/13795</v>
      </c>
      <c r="D9" s="41" t="n">
        <v>8.95</v>
      </c>
    </row>
    <row r="10" customFormat="false" ht="107.25" hidden="false" customHeight="true" outlineLevel="0" collapsed="false">
      <c r="A10" s="4"/>
      <c r="B10" s="38" t="s">
        <v>46</v>
      </c>
      <c r="C10" s="39" t="str">
        <f aca="false">HYPERLINK("https://www.adafruit.com/products/1602","https://www.adafruit.com/products/1602")</f>
        <v>https://www.adafruit.com/products/1602</v>
      </c>
      <c r="D10" s="41" t="n">
        <v>7.95</v>
      </c>
    </row>
    <row r="11" customFormat="false" ht="120" hidden="false" customHeight="true" outlineLevel="0" collapsed="false">
      <c r="A11" s="4"/>
      <c r="B11" s="38" t="s">
        <v>47</v>
      </c>
      <c r="C11" s="39" t="str">
        <f aca="false">HYPERLINK("https://www.adafruit.com/products/931","https://www.adafruit.com/products/931")</f>
        <v>https://www.adafruit.com/products/931</v>
      </c>
      <c r="D11" s="41" t="n">
        <v>17.5</v>
      </c>
    </row>
    <row r="12" customFormat="false" ht="143.25" hidden="false" customHeight="true" outlineLevel="0" collapsed="false">
      <c r="A12" s="4"/>
      <c r="B12" s="38" t="s">
        <v>48</v>
      </c>
      <c r="C12" s="39" t="str">
        <f aca="false">HYPERLINK("https://www.sparkfun.com/products/13944","https://www.sparkfun.com/products/13944")</f>
        <v>https://www.sparkfun.com/products/13944</v>
      </c>
      <c r="D12" s="41" t="n">
        <v>14.95</v>
      </c>
    </row>
    <row r="13" customFormat="false" ht="134.25" hidden="false" customHeight="true" outlineLevel="0" collapsed="false">
      <c r="A13" s="4"/>
      <c r="B13" s="38" t="s">
        <v>49</v>
      </c>
      <c r="C13" s="39" t="str">
        <f aca="false">HYPERLINK("https://www.sparkfun.com/products/544","https://www.sparkfun.com/products/544")</f>
        <v>https://www.sparkfun.com/products/544</v>
      </c>
      <c r="D13" s="41" t="n">
        <v>3.95</v>
      </c>
    </row>
    <row r="14" customFormat="false" ht="144.75" hidden="false" customHeight="true" outlineLevel="0" collapsed="false">
      <c r="A14" s="4"/>
      <c r="B14" s="38" t="s">
        <v>50</v>
      </c>
      <c r="C14" s="39" t="str">
        <f aca="false">HYPERLINK("https://www.sparkfun.com/products/13833","https://www.sparkfun.com/products/13833")</f>
        <v>https://www.sparkfun.com/products/13833</v>
      </c>
      <c r="D14" s="41" t="n">
        <v>12.95</v>
      </c>
    </row>
    <row r="15" customFormat="false" ht="15.75" hidden="false" customHeight="true" outlineLevel="0" collapsed="false">
      <c r="A15" s="4"/>
      <c r="B15" s="38"/>
      <c r="C15" s="42"/>
      <c r="D15" s="41"/>
    </row>
    <row r="16" customFormat="false" ht="15.75" hidden="false" customHeight="true" outlineLevel="0" collapsed="false">
      <c r="A16" s="4"/>
      <c r="B16" s="38"/>
      <c r="C16" s="43" t="s">
        <v>51</v>
      </c>
      <c r="D16" s="44"/>
    </row>
    <row r="17" customFormat="false" ht="15.75" hidden="false" customHeight="true" outlineLevel="0" collapsed="false">
      <c r="A17" s="4"/>
      <c r="B17" s="38"/>
      <c r="C17" s="44" t="str">
        <f aca="false">SUM(D1:D14)</f>
        <v>135.85</v>
      </c>
      <c r="D17" s="4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1109</TotalTime>
  <Application>LibreOffice/5.2.1.2$Windows_x86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2017-03-28T10:00:46Z</dcterms:modified>
  <cp:revision>1</cp:revision>
  <dc:subject/>
  <dc:title/>
</cp:coreProperties>
</file>