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<sst xmlns="http://schemas.openxmlformats.org/spreadsheetml/2006/main" count="7" uniqueCount="7">
  <si>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Robo_y差值</t>
  </si>
  <si>
    <t>t265_x=robo_y</t>
  </si>
  <si>
    <t>Robo_x差值</t>
  </si>
  <si>
    <t>t265_z=robo_x</t>
  </si>
  <si>
    <t>Robo_z差值</t>
  </si>
  <si>
    <t>yaw=robo_z，-方向向左+向右</t>
  </si>
  <si>
    <t>期望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</si>
</sst>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tabSelected="1" workbookViewId="0">
      <selection activeCell="F4" sqref="F4"/>
    </sheetView>
  </sheetViews>
  <sheetFormatPr defaultColWidth="8.88888888888889" defaultRowHeight="14.4"/>
  <cols>
    <col min="1" max="1" width="6.66666666666667" customWidth="1"/>
    <col min="2" max="2" width="11.8888888888889" customWidth="1"/>
    <col min="3" max="6" width="15.2222222222222" customWidth="1"/>
    <col min="8" max="8" width="11.8888888888889" customWidth="1"/>
    <col min="9" max="12" width="15.2222222222222" customWidth="1"/>
    <col min="14" max="14" width="11.8888888888889" customWidth="1"/>
    <col min="15" max="15" width="29.8888888888889" customWidth="1"/>
    <col min="16" max="17" width="14.1111111111111"/>
  </cols>
  <sheetData>
    <row r="1" spans="2:15">
      <c r="B1" t="s">
        <v>0</v>
      </c>
      <c r="C1" t="s">
        <v>1</v>
      </c>
      <c r="H1" t="s">
        <v>2</v>
      </c>
      <c r="I1" t="s">
        <v>3</v>
      </c>
      <c r="N1" t="s">
        <v>4</v>
      </c>
      <c r="O1" t="s">
        <v>5</v>
      </c>
    </row>
    <row r="2" spans="1:13">
      <c r="A2">
        <v>0</v>
      </c>
      <c r="G2">
        <v>0</v>
      </c>
      <c r="M2">
        <v>0</v>
      </c>
    </row>
    <row r="3" spans="1:17">
      <c r="A3">
        <v>0.037</v>
      </c>
      <c r="B3">
        <f>A3-A2</f>
        <v>0.037</v>
      </c>
      <c r="C3">
        <v>-0.0207005701959133</v>
      </c>
      <c r="D3">
        <f>B3+C3</f>
        <v>0.0162994298040867</v>
      </c>
      <c r="E3">
        <f>B3+C3</f>
        <v>0.0162994298040867</v>
      </c>
      <c r="G3">
        <v>-1.111</v>
      </c>
      <c r="H3">
        <f>G3-G2</f>
        <v>-1.111</v>
      </c>
      <c r="I3">
        <v>1.05672001838684</v>
      </c>
      <c r="J3">
        <f>-H3-I3</f>
        <v>0.0542799816131601</v>
      </c>
      <c r="K3">
        <f>-H3-I3</f>
        <v>0.0542799816131601</v>
      </c>
      <c r="M3">
        <v>0.18</v>
      </c>
      <c r="N3">
        <f>M3-M2</f>
        <v>0.18</v>
      </c>
      <c r="O3">
        <v>-0.0732357457570174</v>
      </c>
      <c r="P3">
        <f>N3-O3</f>
        <v>0.253235745757017</v>
      </c>
      <c r="Q3">
        <f>N3-O3</f>
        <v>0.253235745757017</v>
      </c>
    </row>
    <row r="4" spans="1:17">
      <c r="A4">
        <v>0.037</v>
      </c>
      <c r="B4">
        <f t="shared" ref="B4:B35" si="0">A4-A3</f>
        <v>0</v>
      </c>
      <c r="C4">
        <v>0</v>
      </c>
      <c r="D4">
        <f t="shared" ref="D4:D35" si="1">B4+C4</f>
        <v>0</v>
      </c>
      <c r="E4">
        <f t="shared" ref="E4:E35" si="2">B4+C4</f>
        <v>0</v>
      </c>
      <c r="G4">
        <v>-1.111</v>
      </c>
      <c r="H4">
        <f t="shared" ref="H4:H13" si="3">G4-G3</f>
        <v>0</v>
      </c>
      <c r="I4">
        <v>0</v>
      </c>
      <c r="J4">
        <f t="shared" ref="J4:J35" si="4">-H4-I4</f>
        <v>0</v>
      </c>
      <c r="K4">
        <f t="shared" ref="K4:K35" si="5">-H4-I4</f>
        <v>0</v>
      </c>
      <c r="M4">
        <v>0.18</v>
      </c>
      <c r="N4">
        <f t="shared" ref="N4:N35" si="6">M4-M3</f>
        <v>0</v>
      </c>
      <c r="O4">
        <v>0</v>
      </c>
      <c r="P4">
        <f t="shared" ref="P4:P35" si="7">N4-O4</f>
        <v>0</v>
      </c>
      <c r="Q4">
        <f t="shared" ref="Q4:Q35" si="8">N4-O4</f>
        <v>0</v>
      </c>
    </row>
    <row r="5" spans="1:17">
      <c r="A5">
        <v>0.061</v>
      </c>
      <c r="B5">
        <f t="shared" si="0"/>
        <v>0.024</v>
      </c>
      <c r="C5">
        <v>-0.0181397572159768</v>
      </c>
      <c r="D5">
        <f t="shared" si="1"/>
        <v>0.0058602427840232</v>
      </c>
      <c r="E5">
        <f t="shared" si="2"/>
        <v>0.0058602427840232</v>
      </c>
      <c r="G5">
        <v>-2.311</v>
      </c>
      <c r="H5">
        <f t="shared" si="3"/>
        <v>-1.2</v>
      </c>
      <c r="I5">
        <v>1.16265368461609</v>
      </c>
      <c r="J5">
        <f t="shared" si="4"/>
        <v>0.0373463153839102</v>
      </c>
      <c r="K5">
        <f t="shared" si="5"/>
        <v>0.0373463153839102</v>
      </c>
      <c r="M5">
        <v>0.604</v>
      </c>
      <c r="N5">
        <f t="shared" si="6"/>
        <v>0.424</v>
      </c>
      <c r="O5">
        <v>0.625602314427965</v>
      </c>
      <c r="P5">
        <f t="shared" si="7"/>
        <v>-0.201602314427965</v>
      </c>
      <c r="Q5">
        <f t="shared" si="8"/>
        <v>-0.201602314427965</v>
      </c>
    </row>
    <row r="6" spans="1:17">
      <c r="A6">
        <v>0.061</v>
      </c>
      <c r="B6">
        <f t="shared" si="0"/>
        <v>0</v>
      </c>
      <c r="C6">
        <v>0</v>
      </c>
      <c r="D6">
        <f t="shared" si="1"/>
        <v>0</v>
      </c>
      <c r="E6">
        <f t="shared" si="2"/>
        <v>0</v>
      </c>
      <c r="G6">
        <v>-2.311</v>
      </c>
      <c r="H6">
        <f t="shared" si="3"/>
        <v>0</v>
      </c>
      <c r="I6">
        <v>0</v>
      </c>
      <c r="J6">
        <f t="shared" si="4"/>
        <v>0</v>
      </c>
      <c r="K6">
        <f t="shared" si="5"/>
        <v>0</v>
      </c>
      <c r="M6">
        <v>0.604</v>
      </c>
      <c r="N6">
        <f t="shared" si="6"/>
        <v>0</v>
      </c>
      <c r="O6">
        <v>0</v>
      </c>
      <c r="P6">
        <f t="shared" si="7"/>
        <v>0</v>
      </c>
      <c r="Q6">
        <f t="shared" si="8"/>
        <v>0</v>
      </c>
    </row>
    <row r="7" spans="1:17">
      <c r="A7">
        <v>0.085</v>
      </c>
      <c r="B7">
        <f t="shared" si="0"/>
        <v>0.024</v>
      </c>
      <c r="C7">
        <v>-0.0392446666955948</v>
      </c>
      <c r="D7">
        <f t="shared" si="1"/>
        <v>-0.0152446666955948</v>
      </c>
      <c r="E7">
        <f t="shared" si="2"/>
        <v>-0.0152446666955948</v>
      </c>
      <c r="G7">
        <v>-3.412</v>
      </c>
      <c r="H7">
        <f t="shared" si="3"/>
        <v>-1.101</v>
      </c>
      <c r="I7">
        <v>1.04759621620178</v>
      </c>
      <c r="J7">
        <f t="shared" si="4"/>
        <v>0.05340378379822</v>
      </c>
      <c r="K7">
        <f t="shared" si="5"/>
        <v>0.05340378379822</v>
      </c>
      <c r="M7">
        <v>0.69</v>
      </c>
      <c r="N7">
        <f t="shared" si="6"/>
        <v>0.086</v>
      </c>
      <c r="O7">
        <v>0.170989573941995</v>
      </c>
      <c r="P7">
        <f t="shared" si="7"/>
        <v>-0.0849895739419949</v>
      </c>
      <c r="Q7">
        <f t="shared" si="8"/>
        <v>-0.0849895739419949</v>
      </c>
    </row>
    <row r="8" spans="1:17">
      <c r="A8">
        <v>0.085</v>
      </c>
      <c r="B8">
        <f t="shared" si="0"/>
        <v>0</v>
      </c>
      <c r="C8">
        <v>0</v>
      </c>
      <c r="D8">
        <f t="shared" si="1"/>
        <v>0</v>
      </c>
      <c r="E8">
        <f t="shared" si="2"/>
        <v>0</v>
      </c>
      <c r="G8">
        <v>-3.412</v>
      </c>
      <c r="H8">
        <f t="shared" si="3"/>
        <v>0</v>
      </c>
      <c r="I8">
        <v>0</v>
      </c>
      <c r="J8">
        <f t="shared" si="4"/>
        <v>0</v>
      </c>
      <c r="K8">
        <f t="shared" si="5"/>
        <v>0</v>
      </c>
      <c r="M8">
        <v>0.69</v>
      </c>
      <c r="N8">
        <f t="shared" si="6"/>
        <v>0</v>
      </c>
      <c r="O8">
        <v>0</v>
      </c>
      <c r="P8">
        <f t="shared" si="7"/>
        <v>0</v>
      </c>
      <c r="Q8">
        <f t="shared" si="8"/>
        <v>0</v>
      </c>
    </row>
    <row r="9" spans="1:17">
      <c r="A9">
        <v>0.099</v>
      </c>
      <c r="B9">
        <f t="shared" si="0"/>
        <v>0.014</v>
      </c>
      <c r="C9">
        <v>-0.0605350658297539</v>
      </c>
      <c r="D9">
        <f t="shared" si="1"/>
        <v>-0.0465350658297539</v>
      </c>
      <c r="E9">
        <f t="shared" si="2"/>
        <v>-0.0465350658297539</v>
      </c>
      <c r="G9">
        <v>-4.625</v>
      </c>
      <c r="H9">
        <f t="shared" si="3"/>
        <v>-1.213</v>
      </c>
      <c r="I9">
        <v>1.17617964744568</v>
      </c>
      <c r="J9">
        <f t="shared" si="4"/>
        <v>0.03682035255432</v>
      </c>
      <c r="K9">
        <f t="shared" si="5"/>
        <v>0.03682035255432</v>
      </c>
      <c r="M9">
        <v>0.803</v>
      </c>
      <c r="N9">
        <f t="shared" si="6"/>
        <v>0.113</v>
      </c>
      <c r="O9">
        <v>-0.126375980857006</v>
      </c>
      <c r="P9">
        <f t="shared" si="7"/>
        <v>0.239375980857006</v>
      </c>
      <c r="Q9">
        <f t="shared" si="8"/>
        <v>0.239375980857006</v>
      </c>
    </row>
    <row r="10" spans="1:17">
      <c r="A10">
        <v>0.099</v>
      </c>
      <c r="B10">
        <f t="shared" si="0"/>
        <v>0</v>
      </c>
      <c r="C10">
        <v>0</v>
      </c>
      <c r="D10">
        <f t="shared" si="1"/>
        <v>0</v>
      </c>
      <c r="E10">
        <f t="shared" si="2"/>
        <v>0</v>
      </c>
      <c r="G10">
        <v>-4.625</v>
      </c>
      <c r="H10">
        <f t="shared" si="3"/>
        <v>0</v>
      </c>
      <c r="I10">
        <v>0</v>
      </c>
      <c r="J10">
        <f t="shared" si="4"/>
        <v>0</v>
      </c>
      <c r="K10">
        <f t="shared" si="5"/>
        <v>0</v>
      </c>
      <c r="M10">
        <v>0.803</v>
      </c>
      <c r="N10">
        <f t="shared" si="6"/>
        <v>0</v>
      </c>
      <c r="O10">
        <v>0</v>
      </c>
      <c r="P10">
        <f t="shared" si="7"/>
        <v>0</v>
      </c>
      <c r="Q10">
        <f t="shared" si="8"/>
        <v>0</v>
      </c>
    </row>
    <row r="11" spans="1:17">
      <c r="A11">
        <v>0.115</v>
      </c>
      <c r="B11">
        <f t="shared" si="0"/>
        <v>0.016</v>
      </c>
      <c r="C11">
        <v>0.00330993533134399</v>
      </c>
      <c r="D11">
        <f t="shared" si="1"/>
        <v>0.019309935331344</v>
      </c>
      <c r="E11">
        <f t="shared" si="2"/>
        <v>0.019309935331344</v>
      </c>
      <c r="G11">
        <v>-5.646</v>
      </c>
      <c r="H11">
        <f t="shared" si="3"/>
        <v>-1.021</v>
      </c>
      <c r="I11">
        <v>0.91003036499023</v>
      </c>
      <c r="J11">
        <f t="shared" si="4"/>
        <v>0.11096963500977</v>
      </c>
      <c r="K11">
        <f t="shared" si="5"/>
        <v>0.11096963500977</v>
      </c>
      <c r="M11">
        <v>0.863</v>
      </c>
      <c r="N11">
        <f t="shared" si="6"/>
        <v>0.0599999999999999</v>
      </c>
      <c r="O11">
        <v>0.923150393913005</v>
      </c>
      <c r="P11">
        <f t="shared" si="7"/>
        <v>-0.863150393913005</v>
      </c>
      <c r="Q11">
        <f t="shared" si="8"/>
        <v>-0.863150393913005</v>
      </c>
    </row>
    <row r="12" spans="1:17">
      <c r="A12">
        <v>0.115</v>
      </c>
      <c r="B12">
        <f t="shared" si="0"/>
        <v>0</v>
      </c>
      <c r="C12">
        <v>0</v>
      </c>
      <c r="D12">
        <f t="shared" si="1"/>
        <v>0</v>
      </c>
      <c r="E12">
        <f t="shared" si="2"/>
        <v>0</v>
      </c>
      <c r="G12">
        <v>-5.646</v>
      </c>
      <c r="H12">
        <f t="shared" si="3"/>
        <v>0</v>
      </c>
      <c r="I12">
        <v>0</v>
      </c>
      <c r="J12">
        <f t="shared" si="4"/>
        <v>0</v>
      </c>
      <c r="K12">
        <f t="shared" si="5"/>
        <v>0</v>
      </c>
      <c r="M12">
        <v>0.864</v>
      </c>
      <c r="N12">
        <v>0</v>
      </c>
      <c r="O12">
        <v>0</v>
      </c>
      <c r="P12">
        <f t="shared" si="7"/>
        <v>0</v>
      </c>
      <c r="Q12">
        <f t="shared" si="8"/>
        <v>0</v>
      </c>
    </row>
    <row r="13" spans="1:17">
      <c r="A13">
        <v>0.127</v>
      </c>
      <c r="B13">
        <f t="shared" si="0"/>
        <v>0.012</v>
      </c>
      <c r="C13">
        <v>-0.064426347613335</v>
      </c>
      <c r="D13">
        <f t="shared" si="1"/>
        <v>-0.052426347613335</v>
      </c>
      <c r="E13">
        <f t="shared" si="2"/>
        <v>-0.052426347613335</v>
      </c>
      <c r="G13">
        <v>-6.801</v>
      </c>
      <c r="H13">
        <f t="shared" si="3"/>
        <v>-1.155</v>
      </c>
      <c r="I13">
        <v>1.10095167160034</v>
      </c>
      <c r="J13">
        <f t="shared" si="4"/>
        <v>0.0540483283996602</v>
      </c>
      <c r="K13">
        <f t="shared" si="5"/>
        <v>0.0540483283996602</v>
      </c>
      <c r="M13">
        <v>1.027</v>
      </c>
      <c r="N13">
        <f t="shared" si="6"/>
        <v>0.163</v>
      </c>
      <c r="O13">
        <v>0.181125084030015</v>
      </c>
      <c r="P13">
        <f t="shared" si="7"/>
        <v>-0.0181250840300148</v>
      </c>
      <c r="Q13">
        <f t="shared" si="8"/>
        <v>-0.0181250840300148</v>
      </c>
    </row>
    <row r="14" spans="1:17">
      <c r="A14">
        <v>0</v>
      </c>
      <c r="B14">
        <v>0</v>
      </c>
      <c r="C14">
        <v>0</v>
      </c>
      <c r="D14">
        <f t="shared" si="1"/>
        <v>0</v>
      </c>
      <c r="E14">
        <f t="shared" si="2"/>
        <v>0</v>
      </c>
      <c r="G14">
        <v>0</v>
      </c>
      <c r="H14">
        <v>0</v>
      </c>
      <c r="I14">
        <v>0</v>
      </c>
      <c r="J14">
        <f t="shared" si="4"/>
        <v>0</v>
      </c>
      <c r="K14">
        <f t="shared" si="5"/>
        <v>0</v>
      </c>
      <c r="M14">
        <v>0.003</v>
      </c>
      <c r="N14">
        <v>0</v>
      </c>
      <c r="O14">
        <v>0</v>
      </c>
      <c r="P14">
        <f t="shared" si="7"/>
        <v>0</v>
      </c>
      <c r="Q14">
        <f t="shared" si="8"/>
        <v>0</v>
      </c>
    </row>
    <row r="15" spans="1:17">
      <c r="A15">
        <v>0.085</v>
      </c>
      <c r="B15">
        <f t="shared" si="0"/>
        <v>0.085</v>
      </c>
      <c r="C15">
        <v>-0.0261700935661792</v>
      </c>
      <c r="D15">
        <f t="shared" si="1"/>
        <v>0.0588299064338208</v>
      </c>
      <c r="E15">
        <f t="shared" si="2"/>
        <v>0.0588299064338208</v>
      </c>
      <c r="G15">
        <v>-1.049</v>
      </c>
      <c r="H15">
        <f t="shared" ref="H14:H26" si="9">G15-G14</f>
        <v>-1.049</v>
      </c>
      <c r="I15">
        <v>0.994063854217529</v>
      </c>
      <c r="J15">
        <f t="shared" si="4"/>
        <v>0.054936145782471</v>
      </c>
      <c r="K15">
        <f t="shared" si="5"/>
        <v>0.054936145782471</v>
      </c>
      <c r="M15">
        <v>0.196</v>
      </c>
      <c r="N15">
        <f t="shared" si="6"/>
        <v>0.193</v>
      </c>
      <c r="O15">
        <v>-0.0190718663509983</v>
      </c>
      <c r="P15">
        <f t="shared" si="7"/>
        <v>0.212071866350998</v>
      </c>
      <c r="Q15">
        <f t="shared" si="8"/>
        <v>0.212071866350998</v>
      </c>
    </row>
    <row r="16" spans="1:17">
      <c r="A16">
        <v>0.085</v>
      </c>
      <c r="B16">
        <f t="shared" si="0"/>
        <v>0</v>
      </c>
      <c r="C16">
        <v>0</v>
      </c>
      <c r="D16">
        <f t="shared" si="1"/>
        <v>0</v>
      </c>
      <c r="E16">
        <f t="shared" si="2"/>
        <v>0</v>
      </c>
      <c r="G16">
        <v>-1.049</v>
      </c>
      <c r="H16">
        <f t="shared" si="9"/>
        <v>0</v>
      </c>
      <c r="I16">
        <v>0</v>
      </c>
      <c r="J16">
        <f t="shared" si="4"/>
        <v>0</v>
      </c>
      <c r="K16">
        <f t="shared" si="5"/>
        <v>0</v>
      </c>
      <c r="M16">
        <v>0.196</v>
      </c>
      <c r="N16">
        <f t="shared" si="6"/>
        <v>0</v>
      </c>
      <c r="O16">
        <v>0</v>
      </c>
      <c r="P16">
        <f t="shared" si="7"/>
        <v>0</v>
      </c>
      <c r="Q16">
        <f t="shared" si="8"/>
        <v>0</v>
      </c>
    </row>
    <row r="17" spans="1:17">
      <c r="A17">
        <v>0.159</v>
      </c>
      <c r="B17">
        <f t="shared" si="0"/>
        <v>0.074</v>
      </c>
      <c r="C17">
        <v>-0.0302934050559997</v>
      </c>
      <c r="D17">
        <f t="shared" si="1"/>
        <v>0.0437065949440003</v>
      </c>
      <c r="E17">
        <f t="shared" si="2"/>
        <v>0.0437065949440003</v>
      </c>
      <c r="G17">
        <v>-2.224</v>
      </c>
      <c r="H17">
        <f t="shared" si="9"/>
        <v>-1.175</v>
      </c>
      <c r="I17">
        <v>1.12566035985946</v>
      </c>
      <c r="J17">
        <f t="shared" si="4"/>
        <v>0.0493396401405373</v>
      </c>
      <c r="K17">
        <f t="shared" si="5"/>
        <v>0.0493396401405373</v>
      </c>
      <c r="M17">
        <v>0.375</v>
      </c>
      <c r="N17">
        <f t="shared" si="6"/>
        <v>0.179</v>
      </c>
      <c r="O17">
        <v>0.199809744035008</v>
      </c>
      <c r="P17">
        <f t="shared" si="7"/>
        <v>-0.020809744035008</v>
      </c>
      <c r="Q17">
        <f t="shared" si="8"/>
        <v>-0.020809744035008</v>
      </c>
    </row>
    <row r="18" spans="1:17">
      <c r="A18">
        <v>0.159</v>
      </c>
      <c r="B18">
        <f t="shared" si="0"/>
        <v>0</v>
      </c>
      <c r="C18">
        <v>0</v>
      </c>
      <c r="D18">
        <f t="shared" si="1"/>
        <v>0</v>
      </c>
      <c r="E18">
        <f t="shared" si="2"/>
        <v>0</v>
      </c>
      <c r="G18">
        <v>-2.224</v>
      </c>
      <c r="H18">
        <f t="shared" si="9"/>
        <v>0</v>
      </c>
      <c r="I18">
        <v>0</v>
      </c>
      <c r="J18">
        <f t="shared" si="4"/>
        <v>0</v>
      </c>
      <c r="K18">
        <f t="shared" si="5"/>
        <v>0</v>
      </c>
      <c r="M18">
        <v>0.375</v>
      </c>
      <c r="N18">
        <f t="shared" si="6"/>
        <v>0</v>
      </c>
      <c r="O18">
        <v>0</v>
      </c>
      <c r="P18">
        <f t="shared" si="7"/>
        <v>0</v>
      </c>
      <c r="Q18">
        <f t="shared" si="8"/>
        <v>0</v>
      </c>
    </row>
    <row r="19" spans="1:17">
      <c r="A19">
        <v>0.24</v>
      </c>
      <c r="B19">
        <f t="shared" si="0"/>
        <v>0.081</v>
      </c>
      <c r="C19">
        <v>-0.030668780207634</v>
      </c>
      <c r="D19">
        <f t="shared" si="1"/>
        <v>0.050331219792366</v>
      </c>
      <c r="E19">
        <f t="shared" si="2"/>
        <v>0.050331219792366</v>
      </c>
      <c r="G19">
        <v>-3.32</v>
      </c>
      <c r="H19">
        <f t="shared" si="9"/>
        <v>-1.096</v>
      </c>
      <c r="I19">
        <v>1.05798983573914</v>
      </c>
      <c r="J19">
        <f t="shared" si="4"/>
        <v>0.0380101642608595</v>
      </c>
      <c r="K19">
        <f t="shared" si="5"/>
        <v>0.0380101642608595</v>
      </c>
      <c r="M19">
        <v>0.518</v>
      </c>
      <c r="N19">
        <f t="shared" si="6"/>
        <v>0.143</v>
      </c>
      <c r="O19">
        <v>0.169603231450992</v>
      </c>
      <c r="P19">
        <f t="shared" si="7"/>
        <v>-0.0266032314509921</v>
      </c>
      <c r="Q19">
        <f t="shared" si="8"/>
        <v>-0.0266032314509921</v>
      </c>
    </row>
    <row r="20" spans="1:17">
      <c r="A20">
        <v>0.24</v>
      </c>
      <c r="B20">
        <f t="shared" si="0"/>
        <v>0</v>
      </c>
      <c r="C20">
        <v>0</v>
      </c>
      <c r="D20">
        <f t="shared" si="1"/>
        <v>0</v>
      </c>
      <c r="E20">
        <f t="shared" si="2"/>
        <v>0</v>
      </c>
      <c r="G20">
        <v>-3.32</v>
      </c>
      <c r="H20">
        <f t="shared" si="9"/>
        <v>0</v>
      </c>
      <c r="I20">
        <v>0</v>
      </c>
      <c r="J20">
        <f t="shared" si="4"/>
        <v>0</v>
      </c>
      <c r="K20">
        <f t="shared" si="5"/>
        <v>0</v>
      </c>
      <c r="M20">
        <v>0.518</v>
      </c>
      <c r="N20">
        <f t="shared" si="6"/>
        <v>0</v>
      </c>
      <c r="O20">
        <v>0</v>
      </c>
      <c r="P20">
        <f t="shared" si="7"/>
        <v>0</v>
      </c>
      <c r="Q20">
        <f t="shared" si="8"/>
        <v>0</v>
      </c>
    </row>
    <row r="21" spans="1:17">
      <c r="A21">
        <v>0.323</v>
      </c>
      <c r="B21">
        <f t="shared" si="0"/>
        <v>0.083</v>
      </c>
      <c r="C21">
        <v>-0.0175651088356968</v>
      </c>
      <c r="D21">
        <f t="shared" si="1"/>
        <v>0.0654348911643032</v>
      </c>
      <c r="E21">
        <f t="shared" si="2"/>
        <v>0.0654348911643032</v>
      </c>
      <c r="G21">
        <v>-4.598</v>
      </c>
      <c r="H21">
        <f t="shared" si="9"/>
        <v>-1.278</v>
      </c>
      <c r="I21">
        <v>1.19333577156067</v>
      </c>
      <c r="J21">
        <f t="shared" si="4"/>
        <v>0.0846642284393297</v>
      </c>
      <c r="K21">
        <f t="shared" si="5"/>
        <v>0.0846642284393297</v>
      </c>
      <c r="M21">
        <v>0.93</v>
      </c>
      <c r="N21">
        <f t="shared" si="6"/>
        <v>0.412</v>
      </c>
      <c r="O21">
        <v>0.421183938967999</v>
      </c>
      <c r="P21">
        <f t="shared" si="7"/>
        <v>-0.00918393896799941</v>
      </c>
      <c r="Q21">
        <f t="shared" si="8"/>
        <v>-0.00918393896799941</v>
      </c>
    </row>
    <row r="22" spans="1:17">
      <c r="A22">
        <v>0.323</v>
      </c>
      <c r="B22">
        <f t="shared" si="0"/>
        <v>0</v>
      </c>
      <c r="C22">
        <v>0</v>
      </c>
      <c r="D22">
        <f t="shared" si="1"/>
        <v>0</v>
      </c>
      <c r="E22">
        <f t="shared" si="2"/>
        <v>0</v>
      </c>
      <c r="G22">
        <v>-4.598</v>
      </c>
      <c r="H22">
        <f t="shared" si="9"/>
        <v>0</v>
      </c>
      <c r="I22">
        <v>0</v>
      </c>
      <c r="J22">
        <f t="shared" si="4"/>
        <v>0</v>
      </c>
      <c r="K22">
        <f t="shared" si="5"/>
        <v>0</v>
      </c>
      <c r="M22">
        <v>0.93</v>
      </c>
      <c r="N22">
        <f t="shared" si="6"/>
        <v>0</v>
      </c>
      <c r="O22">
        <v>0</v>
      </c>
      <c r="P22">
        <f t="shared" si="7"/>
        <v>0</v>
      </c>
      <c r="Q22">
        <f t="shared" si="8"/>
        <v>0</v>
      </c>
    </row>
    <row r="23" spans="1:17">
      <c r="A23">
        <v>0.392</v>
      </c>
      <c r="B23">
        <f t="shared" si="0"/>
        <v>0.069</v>
      </c>
      <c r="C23">
        <v>-0.03673716634512</v>
      </c>
      <c r="D23">
        <f t="shared" si="1"/>
        <v>0.03226283365488</v>
      </c>
      <c r="E23">
        <f t="shared" si="2"/>
        <v>0.03226283365488</v>
      </c>
      <c r="G23">
        <v>-5.685</v>
      </c>
      <c r="H23">
        <f t="shared" si="9"/>
        <v>-1.087</v>
      </c>
      <c r="I23">
        <v>1.05034828186035</v>
      </c>
      <c r="J23">
        <f t="shared" si="4"/>
        <v>0.03665171813965</v>
      </c>
      <c r="K23">
        <f t="shared" si="5"/>
        <v>0.03665171813965</v>
      </c>
      <c r="M23">
        <v>0.988</v>
      </c>
      <c r="N23">
        <f t="shared" si="6"/>
        <v>0.0579999999999999</v>
      </c>
      <c r="O23">
        <v>-0.154969138026985</v>
      </c>
      <c r="P23">
        <f t="shared" si="7"/>
        <v>0.212969138026985</v>
      </c>
      <c r="Q23">
        <f t="shared" si="8"/>
        <v>0.212969138026985</v>
      </c>
    </row>
    <row r="24" spans="1:17">
      <c r="A24">
        <v>0.392</v>
      </c>
      <c r="B24">
        <f t="shared" si="0"/>
        <v>0</v>
      </c>
      <c r="C24">
        <v>0</v>
      </c>
      <c r="D24">
        <f t="shared" si="1"/>
        <v>0</v>
      </c>
      <c r="E24">
        <f t="shared" si="2"/>
        <v>0</v>
      </c>
      <c r="G24">
        <v>-5.685</v>
      </c>
      <c r="H24">
        <f t="shared" si="9"/>
        <v>0</v>
      </c>
      <c r="I24">
        <v>0</v>
      </c>
      <c r="J24">
        <f t="shared" si="4"/>
        <v>0</v>
      </c>
      <c r="K24">
        <f t="shared" si="5"/>
        <v>0</v>
      </c>
      <c r="M24">
        <v>0.988</v>
      </c>
      <c r="N24">
        <f t="shared" si="6"/>
        <v>0</v>
      </c>
      <c r="O24">
        <v>0</v>
      </c>
      <c r="P24">
        <f t="shared" si="7"/>
        <v>0</v>
      </c>
      <c r="Q24">
        <f t="shared" si="8"/>
        <v>0</v>
      </c>
    </row>
    <row r="25" spans="1:17">
      <c r="A25">
        <v>0.464</v>
      </c>
      <c r="B25">
        <f t="shared" si="0"/>
        <v>0.072</v>
      </c>
      <c r="C25">
        <v>-0.063388153910636</v>
      </c>
      <c r="D25">
        <f t="shared" si="1"/>
        <v>0.00861184608936402</v>
      </c>
      <c r="E25">
        <f t="shared" si="2"/>
        <v>0.00861184608936402</v>
      </c>
      <c r="G25">
        <v>-6.867</v>
      </c>
      <c r="H25">
        <f t="shared" si="9"/>
        <v>-1.182</v>
      </c>
      <c r="I25">
        <v>1.14009046554565</v>
      </c>
      <c r="J25">
        <f t="shared" si="4"/>
        <v>0.0419095344543505</v>
      </c>
      <c r="K25">
        <f t="shared" si="5"/>
        <v>0.0419095344543505</v>
      </c>
      <c r="M25">
        <v>1.206</v>
      </c>
      <c r="N25">
        <f t="shared" si="6"/>
        <v>0.218</v>
      </c>
      <c r="O25">
        <v>0.343038080374015</v>
      </c>
      <c r="P25">
        <f t="shared" si="7"/>
        <v>-0.125038080374015</v>
      </c>
      <c r="Q25">
        <f t="shared" si="8"/>
        <v>-0.125038080374015</v>
      </c>
    </row>
    <row r="26" spans="1:17">
      <c r="A26">
        <v>0</v>
      </c>
      <c r="B26">
        <v>0</v>
      </c>
      <c r="C26">
        <v>0</v>
      </c>
      <c r="D26">
        <f t="shared" si="1"/>
        <v>0</v>
      </c>
      <c r="E26">
        <f t="shared" si="2"/>
        <v>0</v>
      </c>
      <c r="G26">
        <v>0</v>
      </c>
      <c r="H26">
        <v>0</v>
      </c>
      <c r="I26">
        <v>0</v>
      </c>
      <c r="J26">
        <f t="shared" si="4"/>
        <v>0</v>
      </c>
      <c r="K26">
        <f t="shared" si="5"/>
        <v>0</v>
      </c>
      <c r="M26">
        <v>0</v>
      </c>
      <c r="N26">
        <v>0</v>
      </c>
      <c r="O26">
        <v>0</v>
      </c>
      <c r="P26">
        <f t="shared" si="7"/>
        <v>0</v>
      </c>
      <c r="Q26">
        <f t="shared" si="8"/>
        <v>0</v>
      </c>
    </row>
    <row r="27" spans="1:17">
      <c r="A27">
        <v>0.074</v>
      </c>
      <c r="B27">
        <f t="shared" si="0"/>
        <v>0.074</v>
      </c>
      <c r="C27">
        <v>-0.0240347273647785</v>
      </c>
      <c r="D27">
        <f t="shared" si="1"/>
        <v>0.0499652726352215</v>
      </c>
      <c r="E27">
        <f t="shared" si="2"/>
        <v>0.0499652726352215</v>
      </c>
      <c r="G27">
        <v>-0.981</v>
      </c>
      <c r="H27">
        <f t="shared" ref="H27:H73" si="10">G27-G26</f>
        <v>-0.981</v>
      </c>
      <c r="I27">
        <v>0.947518467903137</v>
      </c>
      <c r="J27">
        <f t="shared" si="4"/>
        <v>0.033481532096863</v>
      </c>
      <c r="K27">
        <f t="shared" si="5"/>
        <v>0.033481532096863</v>
      </c>
      <c r="M27">
        <v>0.092</v>
      </c>
      <c r="N27">
        <f t="shared" si="6"/>
        <v>0.092</v>
      </c>
      <c r="O27">
        <v>0.00214046812601509</v>
      </c>
      <c r="P27">
        <f t="shared" si="7"/>
        <v>0.0898595318739849</v>
      </c>
      <c r="Q27">
        <f t="shared" si="8"/>
        <v>0.0898595318739849</v>
      </c>
    </row>
    <row r="28" spans="1:17">
      <c r="A28">
        <v>0.074</v>
      </c>
      <c r="B28">
        <f t="shared" si="0"/>
        <v>0</v>
      </c>
      <c r="C28">
        <v>0</v>
      </c>
      <c r="D28">
        <f t="shared" si="1"/>
        <v>0</v>
      </c>
      <c r="E28">
        <f t="shared" si="2"/>
        <v>0</v>
      </c>
      <c r="G28">
        <v>-0.981</v>
      </c>
      <c r="H28">
        <f t="shared" si="10"/>
        <v>0</v>
      </c>
      <c r="I28">
        <v>0</v>
      </c>
      <c r="J28">
        <f t="shared" si="4"/>
        <v>0</v>
      </c>
      <c r="K28">
        <f t="shared" si="5"/>
        <v>0</v>
      </c>
      <c r="M28">
        <v>0.092</v>
      </c>
      <c r="N28">
        <f t="shared" si="6"/>
        <v>0</v>
      </c>
      <c r="O28">
        <v>0</v>
      </c>
      <c r="P28">
        <f t="shared" si="7"/>
        <v>0</v>
      </c>
      <c r="Q28">
        <f t="shared" si="8"/>
        <v>0</v>
      </c>
    </row>
    <row r="29" spans="1:17">
      <c r="A29">
        <v>0.136</v>
      </c>
      <c r="B29">
        <f t="shared" si="0"/>
        <v>0.062</v>
      </c>
      <c r="C29">
        <v>-0.0244706943631172</v>
      </c>
      <c r="D29">
        <f t="shared" si="1"/>
        <v>0.0375293056368828</v>
      </c>
      <c r="E29">
        <f t="shared" si="2"/>
        <v>0.0375293056368828</v>
      </c>
      <c r="G29">
        <v>-2.14</v>
      </c>
      <c r="H29">
        <f t="shared" si="10"/>
        <v>-1.159</v>
      </c>
      <c r="I29">
        <v>1.11456143856048</v>
      </c>
      <c r="J29">
        <f t="shared" si="4"/>
        <v>0.0444385614395233</v>
      </c>
      <c r="K29">
        <f t="shared" si="5"/>
        <v>0.0444385614395233</v>
      </c>
      <c r="M29">
        <v>0.36</v>
      </c>
      <c r="N29">
        <f t="shared" si="6"/>
        <v>0.268</v>
      </c>
      <c r="O29">
        <v>0.277310536209029</v>
      </c>
      <c r="P29">
        <f t="shared" si="7"/>
        <v>-0.00931053620902911</v>
      </c>
      <c r="Q29">
        <f t="shared" si="8"/>
        <v>-0.00931053620902911</v>
      </c>
    </row>
    <row r="30" spans="1:17">
      <c r="A30">
        <v>0.136</v>
      </c>
      <c r="B30">
        <f t="shared" si="0"/>
        <v>0</v>
      </c>
      <c r="C30">
        <v>0</v>
      </c>
      <c r="D30">
        <f t="shared" si="1"/>
        <v>0</v>
      </c>
      <c r="E30">
        <f t="shared" si="2"/>
        <v>0</v>
      </c>
      <c r="G30">
        <v>-2.14</v>
      </c>
      <c r="H30">
        <f t="shared" si="10"/>
        <v>0</v>
      </c>
      <c r="I30">
        <v>0</v>
      </c>
      <c r="J30">
        <f t="shared" si="4"/>
        <v>0</v>
      </c>
      <c r="K30">
        <f t="shared" si="5"/>
        <v>0</v>
      </c>
      <c r="M30">
        <v>0.36</v>
      </c>
      <c r="N30">
        <f t="shared" si="6"/>
        <v>0</v>
      </c>
      <c r="O30">
        <v>0</v>
      </c>
      <c r="P30">
        <f t="shared" si="7"/>
        <v>0</v>
      </c>
      <c r="Q30">
        <f t="shared" si="8"/>
        <v>0</v>
      </c>
    </row>
    <row r="31" spans="1:17">
      <c r="A31">
        <v>0.204</v>
      </c>
      <c r="B31">
        <f t="shared" si="0"/>
        <v>0.068</v>
      </c>
      <c r="C31">
        <v>-0.0357041992247105</v>
      </c>
      <c r="D31">
        <f t="shared" si="1"/>
        <v>0.0322958007752895</v>
      </c>
      <c r="E31">
        <f t="shared" si="2"/>
        <v>0.0322958007752895</v>
      </c>
      <c r="G31">
        <v>-3.282</v>
      </c>
      <c r="H31">
        <f t="shared" si="10"/>
        <v>-1.142</v>
      </c>
      <c r="I31">
        <v>1.12195801734925</v>
      </c>
      <c r="J31">
        <f t="shared" si="4"/>
        <v>0.0200419826507496</v>
      </c>
      <c r="K31">
        <f t="shared" si="5"/>
        <v>0.0200419826507496</v>
      </c>
      <c r="M31">
        <v>0.31</v>
      </c>
      <c r="N31">
        <f t="shared" si="6"/>
        <v>-0.05</v>
      </c>
      <c r="O31">
        <v>0.0316297130730163</v>
      </c>
      <c r="P31">
        <f t="shared" si="7"/>
        <v>-0.0816297130730163</v>
      </c>
      <c r="Q31">
        <f t="shared" si="8"/>
        <v>-0.0816297130730163</v>
      </c>
    </row>
    <row r="32" spans="1:17">
      <c r="A32">
        <v>0.204</v>
      </c>
      <c r="B32">
        <f t="shared" si="0"/>
        <v>0</v>
      </c>
      <c r="C32">
        <v>0</v>
      </c>
      <c r="D32">
        <f t="shared" si="1"/>
        <v>0</v>
      </c>
      <c r="E32">
        <f t="shared" si="2"/>
        <v>0</v>
      </c>
      <c r="G32">
        <v>-3.282</v>
      </c>
      <c r="H32">
        <f t="shared" si="10"/>
        <v>0</v>
      </c>
      <c r="I32">
        <v>0</v>
      </c>
      <c r="J32">
        <f t="shared" si="4"/>
        <v>0</v>
      </c>
      <c r="K32">
        <f t="shared" si="5"/>
        <v>0</v>
      </c>
      <c r="M32">
        <v>0.31</v>
      </c>
      <c r="N32">
        <f t="shared" si="6"/>
        <v>0</v>
      </c>
      <c r="O32">
        <v>0</v>
      </c>
      <c r="P32">
        <f t="shared" si="7"/>
        <v>0</v>
      </c>
      <c r="Q32">
        <f t="shared" si="8"/>
        <v>0</v>
      </c>
    </row>
    <row r="33" spans="1:17">
      <c r="A33">
        <v>0.278</v>
      </c>
      <c r="B33">
        <f t="shared" si="0"/>
        <v>0.074</v>
      </c>
      <c r="C33">
        <v>-0.0743338018655774</v>
      </c>
      <c r="D33">
        <f t="shared" si="1"/>
        <v>-0.000333801865577354</v>
      </c>
      <c r="E33">
        <f t="shared" si="2"/>
        <v>-0.000333801865577354</v>
      </c>
      <c r="G33">
        <v>-4.508</v>
      </c>
      <c r="H33">
        <f t="shared" si="10"/>
        <v>-1.226</v>
      </c>
      <c r="I33">
        <v>1.20750498771668</v>
      </c>
      <c r="J33">
        <f t="shared" si="4"/>
        <v>0.0184950122833203</v>
      </c>
      <c r="K33">
        <f t="shared" si="5"/>
        <v>0.0184950122833203</v>
      </c>
      <c r="M33">
        <v>0.485</v>
      </c>
      <c r="N33">
        <f t="shared" si="6"/>
        <v>0.175</v>
      </c>
      <c r="O33">
        <v>-0.329077624258957</v>
      </c>
      <c r="P33">
        <f t="shared" si="7"/>
        <v>0.504077624258957</v>
      </c>
      <c r="Q33">
        <f t="shared" si="8"/>
        <v>0.504077624258957</v>
      </c>
    </row>
    <row r="34" spans="1:17">
      <c r="A34">
        <v>0.278</v>
      </c>
      <c r="B34">
        <f t="shared" si="0"/>
        <v>0</v>
      </c>
      <c r="C34">
        <v>0</v>
      </c>
      <c r="D34">
        <f t="shared" si="1"/>
        <v>0</v>
      </c>
      <c r="E34">
        <f t="shared" si="2"/>
        <v>0</v>
      </c>
      <c r="G34">
        <v>-4.508</v>
      </c>
      <c r="H34">
        <f t="shared" si="10"/>
        <v>0</v>
      </c>
      <c r="I34">
        <v>0</v>
      </c>
      <c r="J34">
        <f t="shared" si="4"/>
        <v>0</v>
      </c>
      <c r="K34">
        <f t="shared" si="5"/>
        <v>0</v>
      </c>
      <c r="M34">
        <v>0.485</v>
      </c>
      <c r="N34">
        <f t="shared" si="6"/>
        <v>0</v>
      </c>
      <c r="O34">
        <v>0</v>
      </c>
      <c r="P34">
        <f t="shared" si="7"/>
        <v>0</v>
      </c>
      <c r="Q34">
        <f t="shared" si="8"/>
        <v>0</v>
      </c>
    </row>
    <row r="35" spans="1:17">
      <c r="A35">
        <v>0.348</v>
      </c>
      <c r="B35">
        <f t="shared" si="0"/>
        <v>0.07</v>
      </c>
      <c r="C35">
        <v>-0.00960925221443099</v>
      </c>
      <c r="D35">
        <f t="shared" si="1"/>
        <v>0.060390747785569</v>
      </c>
      <c r="E35">
        <f t="shared" si="2"/>
        <v>0.060390747785569</v>
      </c>
      <c r="G35">
        <v>-5.638</v>
      </c>
      <c r="H35">
        <f t="shared" si="10"/>
        <v>-1.13</v>
      </c>
      <c r="I35">
        <v>1.07882261276245</v>
      </c>
      <c r="J35">
        <f t="shared" si="4"/>
        <v>0.0511773872375505</v>
      </c>
      <c r="K35">
        <f t="shared" si="5"/>
        <v>0.0511773872375505</v>
      </c>
      <c r="M35">
        <v>0.73</v>
      </c>
      <c r="N35">
        <f t="shared" si="6"/>
        <v>0.245</v>
      </c>
      <c r="O35">
        <v>0.322037423954043</v>
      </c>
      <c r="P35">
        <f t="shared" si="7"/>
        <v>-0.0770374239540433</v>
      </c>
      <c r="Q35">
        <f t="shared" si="8"/>
        <v>-0.0770374239540433</v>
      </c>
    </row>
    <row r="36" spans="1:17">
      <c r="A36">
        <v>0.348</v>
      </c>
      <c r="B36">
        <f t="shared" ref="B36:B67" si="11">A36-A35</f>
        <v>0</v>
      </c>
      <c r="C36">
        <v>0</v>
      </c>
      <c r="D36">
        <f t="shared" ref="D36:D67" si="12">B36+C36</f>
        <v>0</v>
      </c>
      <c r="E36">
        <f t="shared" ref="E36:E67" si="13">B36+C36</f>
        <v>0</v>
      </c>
      <c r="G36">
        <v>-5.638</v>
      </c>
      <c r="H36">
        <f t="shared" si="10"/>
        <v>0</v>
      </c>
      <c r="I36">
        <v>0</v>
      </c>
      <c r="J36">
        <f t="shared" ref="J36:J67" si="14">-H36-I36</f>
        <v>0</v>
      </c>
      <c r="K36">
        <f t="shared" ref="K36:K67" si="15">-H36-I36</f>
        <v>0</v>
      </c>
      <c r="M36">
        <v>0.73</v>
      </c>
      <c r="N36">
        <f t="shared" ref="N36:N67" si="16">M36-M35</f>
        <v>0</v>
      </c>
      <c r="O36">
        <v>0</v>
      </c>
      <c r="P36">
        <f t="shared" ref="P36:P67" si="17">N36-O36</f>
        <v>0</v>
      </c>
      <c r="Q36">
        <f t="shared" ref="Q36:Q67" si="18">N36-O36</f>
        <v>0</v>
      </c>
    </row>
    <row r="37" spans="1:17">
      <c r="A37">
        <v>0.406</v>
      </c>
      <c r="B37">
        <f t="shared" si="11"/>
        <v>0.0580000000000001</v>
      </c>
      <c r="C37">
        <v>-0.01650358736515</v>
      </c>
      <c r="D37">
        <f t="shared" si="12"/>
        <v>0.0414964126348501</v>
      </c>
      <c r="E37">
        <f t="shared" si="13"/>
        <v>0.0414964126348501</v>
      </c>
      <c r="G37">
        <v>-6.841</v>
      </c>
      <c r="H37">
        <f t="shared" si="10"/>
        <v>-1.203</v>
      </c>
      <c r="I37">
        <v>1.16709613800049</v>
      </c>
      <c r="J37">
        <f t="shared" si="14"/>
        <v>0.0359038619995102</v>
      </c>
      <c r="K37">
        <f t="shared" si="15"/>
        <v>0.0359038619995102</v>
      </c>
      <c r="M37">
        <v>0.954</v>
      </c>
      <c r="N37">
        <f t="shared" si="16"/>
        <v>0.224</v>
      </c>
      <c r="O37">
        <v>-0.00481133590201921</v>
      </c>
      <c r="P37">
        <f t="shared" si="17"/>
        <v>0.228811335902019</v>
      </c>
      <c r="Q37">
        <f t="shared" si="18"/>
        <v>0.228811335902019</v>
      </c>
    </row>
    <row r="38" spans="1:17">
      <c r="A38">
        <v>0</v>
      </c>
      <c r="B38">
        <v>0</v>
      </c>
      <c r="C38">
        <v>0</v>
      </c>
      <c r="D38">
        <f t="shared" si="12"/>
        <v>0</v>
      </c>
      <c r="E38">
        <f t="shared" si="13"/>
        <v>0</v>
      </c>
      <c r="G38">
        <v>0</v>
      </c>
      <c r="H38">
        <v>0</v>
      </c>
      <c r="I38">
        <v>0</v>
      </c>
      <c r="J38">
        <f t="shared" si="14"/>
        <v>0</v>
      </c>
      <c r="K38">
        <f t="shared" si="15"/>
        <v>0</v>
      </c>
      <c r="M38">
        <v>0.002</v>
      </c>
      <c r="N38">
        <v>0</v>
      </c>
      <c r="O38">
        <v>0</v>
      </c>
      <c r="P38">
        <f t="shared" si="17"/>
        <v>0</v>
      </c>
      <c r="Q38">
        <f t="shared" si="18"/>
        <v>0</v>
      </c>
    </row>
    <row r="39" spans="1:17">
      <c r="A39">
        <v>0.075</v>
      </c>
      <c r="B39">
        <f t="shared" si="11"/>
        <v>0.075</v>
      </c>
      <c r="C39">
        <v>-0.0209203604608774</v>
      </c>
      <c r="D39">
        <f t="shared" si="12"/>
        <v>0.0540796395391226</v>
      </c>
      <c r="E39">
        <f t="shared" si="13"/>
        <v>0.0540796395391226</v>
      </c>
      <c r="G39">
        <v>-0.999</v>
      </c>
      <c r="H39">
        <f t="shared" si="10"/>
        <v>-0.999</v>
      </c>
      <c r="I39">
        <v>0.9566610455513</v>
      </c>
      <c r="J39">
        <f t="shared" si="14"/>
        <v>0.0423389544487</v>
      </c>
      <c r="K39">
        <f t="shared" si="15"/>
        <v>0.0423389544487</v>
      </c>
      <c r="M39">
        <v>-0.138</v>
      </c>
      <c r="N39">
        <f t="shared" si="16"/>
        <v>-0.14</v>
      </c>
      <c r="O39">
        <v>0.0662936491689834</v>
      </c>
      <c r="P39">
        <f t="shared" si="17"/>
        <v>-0.206293649168983</v>
      </c>
      <c r="Q39">
        <f t="shared" si="18"/>
        <v>-0.206293649168983</v>
      </c>
    </row>
    <row r="40" spans="1:17">
      <c r="A40">
        <v>0.075</v>
      </c>
      <c r="B40">
        <f t="shared" si="11"/>
        <v>0</v>
      </c>
      <c r="C40">
        <v>0</v>
      </c>
      <c r="D40">
        <f t="shared" si="12"/>
        <v>0</v>
      </c>
      <c r="E40">
        <f t="shared" si="13"/>
        <v>0</v>
      </c>
      <c r="G40">
        <v>-0.999</v>
      </c>
      <c r="H40">
        <f t="shared" si="10"/>
        <v>0</v>
      </c>
      <c r="I40">
        <v>0</v>
      </c>
      <c r="J40">
        <f t="shared" si="14"/>
        <v>0</v>
      </c>
      <c r="K40">
        <f t="shared" si="15"/>
        <v>0</v>
      </c>
      <c r="M40">
        <v>-0.138</v>
      </c>
      <c r="N40">
        <f t="shared" si="16"/>
        <v>0</v>
      </c>
      <c r="O40">
        <v>0</v>
      </c>
      <c r="P40">
        <f t="shared" si="17"/>
        <v>0</v>
      </c>
      <c r="Q40">
        <f t="shared" si="18"/>
        <v>0</v>
      </c>
    </row>
    <row r="41" spans="1:17">
      <c r="A41">
        <v>0.145</v>
      </c>
      <c r="B41">
        <f t="shared" si="11"/>
        <v>0.07</v>
      </c>
      <c r="C41">
        <v>-0.0442031100392342</v>
      </c>
      <c r="D41">
        <f t="shared" si="12"/>
        <v>0.0257968899607658</v>
      </c>
      <c r="E41">
        <f t="shared" si="13"/>
        <v>0.0257968899607658</v>
      </c>
      <c r="G41">
        <v>-2.099</v>
      </c>
      <c r="H41">
        <f t="shared" si="10"/>
        <v>-1.1</v>
      </c>
      <c r="I41">
        <v>1.0794608592987</v>
      </c>
      <c r="J41">
        <f t="shared" si="14"/>
        <v>0.020539140701302</v>
      </c>
      <c r="K41">
        <f t="shared" si="15"/>
        <v>0.020539140701302</v>
      </c>
      <c r="M41">
        <v>-0.084</v>
      </c>
      <c r="N41">
        <f t="shared" si="16"/>
        <v>0.054</v>
      </c>
      <c r="O41">
        <v>0.322316611902011</v>
      </c>
      <c r="P41">
        <f t="shared" si="17"/>
        <v>-0.268316611902011</v>
      </c>
      <c r="Q41">
        <f t="shared" si="18"/>
        <v>-0.268316611902011</v>
      </c>
    </row>
    <row r="42" spans="1:17">
      <c r="A42">
        <v>0.145</v>
      </c>
      <c r="B42">
        <f t="shared" si="11"/>
        <v>0</v>
      </c>
      <c r="C42">
        <v>0</v>
      </c>
      <c r="D42">
        <f t="shared" si="12"/>
        <v>0</v>
      </c>
      <c r="E42">
        <f t="shared" si="13"/>
        <v>0</v>
      </c>
      <c r="G42">
        <v>-2.099</v>
      </c>
      <c r="H42">
        <f t="shared" si="10"/>
        <v>0</v>
      </c>
      <c r="I42">
        <v>0</v>
      </c>
      <c r="J42">
        <f t="shared" si="14"/>
        <v>0</v>
      </c>
      <c r="K42">
        <f t="shared" si="15"/>
        <v>0</v>
      </c>
      <c r="M42">
        <v>-0.086</v>
      </c>
      <c r="N42">
        <v>0</v>
      </c>
      <c r="O42">
        <v>0</v>
      </c>
      <c r="P42">
        <f t="shared" si="17"/>
        <v>0</v>
      </c>
      <c r="Q42">
        <f t="shared" si="18"/>
        <v>0</v>
      </c>
    </row>
    <row r="43" spans="1:17">
      <c r="A43">
        <v>0.238</v>
      </c>
      <c r="B43">
        <f t="shared" si="11"/>
        <v>0.093</v>
      </c>
      <c r="C43">
        <v>-0.025137297809124</v>
      </c>
      <c r="D43">
        <f t="shared" si="12"/>
        <v>0.067862702190876</v>
      </c>
      <c r="E43">
        <f t="shared" si="13"/>
        <v>0.067862702190876</v>
      </c>
      <c r="G43">
        <v>-3.328</v>
      </c>
      <c r="H43">
        <f t="shared" si="10"/>
        <v>-1.229</v>
      </c>
      <c r="I43">
        <v>1.18856358528137</v>
      </c>
      <c r="J43">
        <f t="shared" si="14"/>
        <v>0.0404364147186298</v>
      </c>
      <c r="K43">
        <f t="shared" si="15"/>
        <v>0.0404364147186298</v>
      </c>
      <c r="M43">
        <v>0.052</v>
      </c>
      <c r="N43">
        <f t="shared" si="16"/>
        <v>0.138</v>
      </c>
      <c r="O43">
        <v>0.268569410914012</v>
      </c>
      <c r="P43">
        <f t="shared" si="17"/>
        <v>-0.130569410914012</v>
      </c>
      <c r="Q43">
        <f t="shared" si="18"/>
        <v>-0.130569410914012</v>
      </c>
    </row>
    <row r="44" spans="1:17">
      <c r="A44">
        <v>0.238</v>
      </c>
      <c r="B44">
        <f t="shared" si="11"/>
        <v>0</v>
      </c>
      <c r="C44">
        <v>0</v>
      </c>
      <c r="D44">
        <f t="shared" si="12"/>
        <v>0</v>
      </c>
      <c r="E44">
        <f t="shared" si="13"/>
        <v>0</v>
      </c>
      <c r="G44">
        <v>-3.328</v>
      </c>
      <c r="H44">
        <f t="shared" si="10"/>
        <v>0</v>
      </c>
      <c r="I44">
        <v>0</v>
      </c>
      <c r="J44">
        <f t="shared" si="14"/>
        <v>0</v>
      </c>
      <c r="K44">
        <f t="shared" si="15"/>
        <v>0</v>
      </c>
      <c r="M44">
        <v>0.052</v>
      </c>
      <c r="N44">
        <f t="shared" si="16"/>
        <v>0</v>
      </c>
      <c r="O44">
        <v>0</v>
      </c>
      <c r="P44">
        <f t="shared" si="17"/>
        <v>0</v>
      </c>
      <c r="Q44">
        <f t="shared" si="18"/>
        <v>0</v>
      </c>
    </row>
    <row r="45" spans="1:17">
      <c r="A45">
        <v>0.319</v>
      </c>
      <c r="B45">
        <f t="shared" si="11"/>
        <v>0.081</v>
      </c>
      <c r="C45">
        <v>-0.0426539108157157</v>
      </c>
      <c r="D45">
        <f t="shared" si="12"/>
        <v>0.0383460891842843</v>
      </c>
      <c r="E45">
        <f t="shared" si="13"/>
        <v>0.0383460891842843</v>
      </c>
      <c r="G45">
        <v>-4.548</v>
      </c>
      <c r="H45">
        <f t="shared" si="10"/>
        <v>-1.22</v>
      </c>
      <c r="I45">
        <v>1.13888525962829</v>
      </c>
      <c r="J45">
        <f t="shared" si="14"/>
        <v>0.0811147403717101</v>
      </c>
      <c r="K45">
        <f t="shared" si="15"/>
        <v>0.0811147403717101</v>
      </c>
      <c r="M45">
        <v>0.491</v>
      </c>
      <c r="N45">
        <f t="shared" si="16"/>
        <v>0.439</v>
      </c>
      <c r="O45">
        <v>0.0576901328009853</v>
      </c>
      <c r="P45">
        <f t="shared" si="17"/>
        <v>0.381309867199015</v>
      </c>
      <c r="Q45">
        <f t="shared" si="18"/>
        <v>0.381309867199015</v>
      </c>
    </row>
    <row r="46" spans="1:17">
      <c r="A46">
        <v>0.319</v>
      </c>
      <c r="B46">
        <f t="shared" si="11"/>
        <v>0</v>
      </c>
      <c r="C46">
        <v>0</v>
      </c>
      <c r="D46">
        <f t="shared" si="12"/>
        <v>0</v>
      </c>
      <c r="E46">
        <f t="shared" si="13"/>
        <v>0</v>
      </c>
      <c r="G46">
        <v>-4.548</v>
      </c>
      <c r="H46">
        <f t="shared" si="10"/>
        <v>0</v>
      </c>
      <c r="I46">
        <v>0</v>
      </c>
      <c r="J46">
        <f t="shared" si="14"/>
        <v>0</v>
      </c>
      <c r="K46">
        <f t="shared" si="15"/>
        <v>0</v>
      </c>
      <c r="M46">
        <v>0.491</v>
      </c>
      <c r="N46">
        <f t="shared" si="16"/>
        <v>0</v>
      </c>
      <c r="O46">
        <v>0</v>
      </c>
      <c r="P46">
        <f t="shared" si="17"/>
        <v>0</v>
      </c>
      <c r="Q46">
        <f t="shared" si="18"/>
        <v>0</v>
      </c>
    </row>
    <row r="47" spans="1:17">
      <c r="A47">
        <v>0.399</v>
      </c>
      <c r="B47">
        <f t="shared" si="11"/>
        <v>0.08</v>
      </c>
      <c r="C47">
        <v>-0.037758663296699</v>
      </c>
      <c r="D47">
        <f t="shared" si="12"/>
        <v>0.042241336703301</v>
      </c>
      <c r="E47">
        <f t="shared" si="13"/>
        <v>0.042241336703301</v>
      </c>
      <c r="G47">
        <v>-5.661</v>
      </c>
      <c r="H47">
        <f t="shared" si="10"/>
        <v>-1.113</v>
      </c>
      <c r="I47">
        <v>1.02309417724609</v>
      </c>
      <c r="J47">
        <f t="shared" si="14"/>
        <v>0.0899058227539093</v>
      </c>
      <c r="K47">
        <f t="shared" si="15"/>
        <v>0.0899058227539093</v>
      </c>
      <c r="M47">
        <v>0.471</v>
      </c>
      <c r="N47">
        <f t="shared" si="16"/>
        <v>-0.02</v>
      </c>
      <c r="O47">
        <v>0.227231237114012</v>
      </c>
      <c r="P47">
        <f t="shared" si="17"/>
        <v>-0.247231237114012</v>
      </c>
      <c r="Q47">
        <f t="shared" si="18"/>
        <v>-0.247231237114012</v>
      </c>
    </row>
    <row r="48" spans="1:17">
      <c r="A48">
        <v>0.399</v>
      </c>
      <c r="B48">
        <f t="shared" si="11"/>
        <v>0</v>
      </c>
      <c r="C48">
        <v>0</v>
      </c>
      <c r="D48">
        <f t="shared" si="12"/>
        <v>0</v>
      </c>
      <c r="E48">
        <f t="shared" si="13"/>
        <v>0</v>
      </c>
      <c r="G48">
        <v>-5.661</v>
      </c>
      <c r="H48">
        <f t="shared" si="10"/>
        <v>0</v>
      </c>
      <c r="I48">
        <v>0</v>
      </c>
      <c r="J48">
        <f t="shared" si="14"/>
        <v>0</v>
      </c>
      <c r="K48">
        <f t="shared" si="15"/>
        <v>0</v>
      </c>
      <c r="M48">
        <v>0.47</v>
      </c>
      <c r="N48">
        <v>0</v>
      </c>
      <c r="O48">
        <v>0</v>
      </c>
      <c r="P48">
        <f t="shared" si="17"/>
        <v>0</v>
      </c>
      <c r="Q48">
        <f t="shared" si="18"/>
        <v>0</v>
      </c>
    </row>
    <row r="49" spans="1:17">
      <c r="A49">
        <v>0.474</v>
      </c>
      <c r="B49">
        <f t="shared" si="11"/>
        <v>0.075</v>
      </c>
      <c r="C49">
        <v>-0.034535050392151</v>
      </c>
      <c r="D49">
        <f t="shared" si="12"/>
        <v>0.040464949607849</v>
      </c>
      <c r="E49">
        <f t="shared" si="13"/>
        <v>0.040464949607849</v>
      </c>
      <c r="G49">
        <v>-6.877</v>
      </c>
      <c r="H49">
        <f t="shared" si="10"/>
        <v>-1.216</v>
      </c>
      <c r="I49">
        <v>1.15551948547364</v>
      </c>
      <c r="J49">
        <f t="shared" si="14"/>
        <v>0.0604805145263603</v>
      </c>
      <c r="K49">
        <f t="shared" si="15"/>
        <v>0.0604805145263603</v>
      </c>
      <c r="M49">
        <v>0.869</v>
      </c>
      <c r="N49">
        <f t="shared" si="16"/>
        <v>0.399</v>
      </c>
      <c r="O49">
        <v>0.832386239331015</v>
      </c>
      <c r="P49">
        <f t="shared" si="17"/>
        <v>-0.433386239331015</v>
      </c>
      <c r="Q49">
        <f t="shared" si="18"/>
        <v>-0.433386239331015</v>
      </c>
    </row>
    <row r="50" spans="1:17">
      <c r="A50">
        <v>0</v>
      </c>
      <c r="B50">
        <v>0</v>
      </c>
      <c r="C50">
        <v>0</v>
      </c>
      <c r="D50">
        <f t="shared" si="12"/>
        <v>0</v>
      </c>
      <c r="E50">
        <f t="shared" si="13"/>
        <v>0</v>
      </c>
      <c r="G50">
        <v>0</v>
      </c>
      <c r="H50">
        <v>0</v>
      </c>
      <c r="I50">
        <v>0</v>
      </c>
      <c r="J50">
        <f t="shared" si="14"/>
        <v>0</v>
      </c>
      <c r="K50">
        <f t="shared" si="15"/>
        <v>0</v>
      </c>
      <c r="M50">
        <v>0.001</v>
      </c>
      <c r="N50">
        <v>0</v>
      </c>
      <c r="O50">
        <v>0</v>
      </c>
      <c r="P50">
        <f t="shared" si="17"/>
        <v>0</v>
      </c>
      <c r="Q50">
        <f t="shared" si="18"/>
        <v>0</v>
      </c>
    </row>
    <row r="51" spans="1:17">
      <c r="A51">
        <v>0.097</v>
      </c>
      <c r="B51">
        <f t="shared" si="11"/>
        <v>0.097</v>
      </c>
      <c r="C51">
        <v>-0.0326926857233047</v>
      </c>
      <c r="D51">
        <f t="shared" si="12"/>
        <v>0.0643073142766953</v>
      </c>
      <c r="E51">
        <f t="shared" si="13"/>
        <v>0.0643073142766953</v>
      </c>
      <c r="G51">
        <v>-1.083</v>
      </c>
      <c r="H51">
        <f t="shared" si="10"/>
        <v>-1.083</v>
      </c>
      <c r="I51">
        <v>1.01730608940124</v>
      </c>
      <c r="J51">
        <f t="shared" si="14"/>
        <v>0.06569391059876</v>
      </c>
      <c r="K51">
        <f t="shared" si="15"/>
        <v>0.06569391059876</v>
      </c>
      <c r="M51">
        <v>0.244</v>
      </c>
      <c r="N51">
        <f t="shared" si="16"/>
        <v>0.243</v>
      </c>
      <c r="O51">
        <v>-0.124679262322985</v>
      </c>
      <c r="P51">
        <f t="shared" si="17"/>
        <v>0.367679262322985</v>
      </c>
      <c r="Q51">
        <f t="shared" si="18"/>
        <v>0.367679262322985</v>
      </c>
    </row>
    <row r="52" spans="1:17">
      <c r="A52">
        <v>0.097</v>
      </c>
      <c r="B52">
        <f t="shared" si="11"/>
        <v>0</v>
      </c>
      <c r="C52">
        <v>0</v>
      </c>
      <c r="D52">
        <f t="shared" si="12"/>
        <v>0</v>
      </c>
      <c r="E52">
        <f t="shared" si="13"/>
        <v>0</v>
      </c>
      <c r="G52">
        <v>-1.083</v>
      </c>
      <c r="H52">
        <f t="shared" si="10"/>
        <v>0</v>
      </c>
      <c r="I52">
        <v>0</v>
      </c>
      <c r="J52">
        <f t="shared" si="14"/>
        <v>0</v>
      </c>
      <c r="K52">
        <f t="shared" si="15"/>
        <v>0</v>
      </c>
      <c r="M52">
        <v>0.243</v>
      </c>
      <c r="N52">
        <v>0</v>
      </c>
      <c r="O52">
        <v>0</v>
      </c>
      <c r="P52">
        <f t="shared" si="17"/>
        <v>0</v>
      </c>
      <c r="Q52">
        <f t="shared" si="18"/>
        <v>0</v>
      </c>
    </row>
    <row r="53" spans="1:17">
      <c r="A53">
        <v>0.182</v>
      </c>
      <c r="B53">
        <f t="shared" si="11"/>
        <v>0.085</v>
      </c>
      <c r="C53">
        <v>-0.0359620265662671</v>
      </c>
      <c r="D53">
        <f t="shared" si="12"/>
        <v>0.0490379734337329</v>
      </c>
      <c r="E53">
        <f t="shared" si="13"/>
        <v>0.0490379734337329</v>
      </c>
      <c r="G53">
        <v>-2.259</v>
      </c>
      <c r="H53">
        <f t="shared" si="10"/>
        <v>-1.176</v>
      </c>
      <c r="I53">
        <v>1.10485029220581</v>
      </c>
      <c r="J53">
        <f t="shared" si="14"/>
        <v>0.0711497077941898</v>
      </c>
      <c r="K53">
        <f t="shared" si="15"/>
        <v>0.0711497077941898</v>
      </c>
      <c r="M53">
        <v>0.219</v>
      </c>
      <c r="N53">
        <f t="shared" si="16"/>
        <v>-0.024</v>
      </c>
      <c r="O53">
        <v>0.358216815536991</v>
      </c>
      <c r="P53">
        <f t="shared" si="17"/>
        <v>-0.382216815536991</v>
      </c>
      <c r="Q53">
        <f t="shared" si="18"/>
        <v>-0.382216815536991</v>
      </c>
    </row>
    <row r="54" spans="1:17">
      <c r="A54">
        <v>0.182</v>
      </c>
      <c r="B54">
        <f t="shared" si="11"/>
        <v>0</v>
      </c>
      <c r="C54">
        <v>0</v>
      </c>
      <c r="D54">
        <f t="shared" si="12"/>
        <v>0</v>
      </c>
      <c r="E54">
        <f t="shared" si="13"/>
        <v>0</v>
      </c>
      <c r="G54">
        <v>-2.259</v>
      </c>
      <c r="H54">
        <f t="shared" si="10"/>
        <v>0</v>
      </c>
      <c r="I54">
        <v>0</v>
      </c>
      <c r="J54">
        <f t="shared" si="14"/>
        <v>0</v>
      </c>
      <c r="K54">
        <f t="shared" si="15"/>
        <v>0</v>
      </c>
      <c r="M54">
        <v>0.219</v>
      </c>
      <c r="N54">
        <f t="shared" si="16"/>
        <v>0</v>
      </c>
      <c r="O54">
        <v>0</v>
      </c>
      <c r="P54">
        <f t="shared" si="17"/>
        <v>0</v>
      </c>
      <c r="Q54">
        <f t="shared" si="18"/>
        <v>0</v>
      </c>
    </row>
    <row r="55" spans="1:17">
      <c r="A55">
        <v>0.282</v>
      </c>
      <c r="B55">
        <f t="shared" si="11"/>
        <v>0.1</v>
      </c>
      <c r="C55">
        <v>-0.0356373041868205</v>
      </c>
      <c r="D55">
        <f t="shared" si="12"/>
        <v>0.0643626958131795</v>
      </c>
      <c r="E55">
        <f t="shared" si="13"/>
        <v>0.0643626958131795</v>
      </c>
      <c r="G55">
        <v>-3.413</v>
      </c>
      <c r="H55">
        <f t="shared" si="10"/>
        <v>-1.154</v>
      </c>
      <c r="I55">
        <v>1.11656165122986</v>
      </c>
      <c r="J55">
        <f t="shared" si="14"/>
        <v>0.0374383487701402</v>
      </c>
      <c r="K55">
        <f t="shared" si="15"/>
        <v>0.0374383487701402</v>
      </c>
      <c r="M55">
        <v>0.311</v>
      </c>
      <c r="N55">
        <f t="shared" si="16"/>
        <v>0.092</v>
      </c>
      <c r="O55">
        <v>-0.0978482207669913</v>
      </c>
      <c r="P55">
        <f t="shared" si="17"/>
        <v>0.189848220766991</v>
      </c>
      <c r="Q55">
        <f t="shared" si="18"/>
        <v>0.189848220766991</v>
      </c>
    </row>
    <row r="56" spans="1:17">
      <c r="A56">
        <v>0.282</v>
      </c>
      <c r="B56">
        <f t="shared" si="11"/>
        <v>0</v>
      </c>
      <c r="C56">
        <v>0</v>
      </c>
      <c r="D56">
        <f t="shared" si="12"/>
        <v>0</v>
      </c>
      <c r="E56">
        <f t="shared" si="13"/>
        <v>0</v>
      </c>
      <c r="G56">
        <v>-3.413</v>
      </c>
      <c r="H56">
        <f t="shared" si="10"/>
        <v>0</v>
      </c>
      <c r="I56">
        <v>0</v>
      </c>
      <c r="J56">
        <f t="shared" si="14"/>
        <v>0</v>
      </c>
      <c r="K56">
        <f t="shared" si="15"/>
        <v>0</v>
      </c>
      <c r="M56">
        <v>0.311</v>
      </c>
      <c r="N56">
        <f t="shared" si="16"/>
        <v>0</v>
      </c>
      <c r="O56">
        <v>0</v>
      </c>
      <c r="P56">
        <f t="shared" si="17"/>
        <v>0</v>
      </c>
      <c r="Q56">
        <f t="shared" si="18"/>
        <v>0</v>
      </c>
    </row>
    <row r="57" spans="1:17">
      <c r="A57">
        <v>0.375</v>
      </c>
      <c r="B57">
        <f t="shared" si="11"/>
        <v>0.093</v>
      </c>
      <c r="C57">
        <v>-0.014165699481964</v>
      </c>
      <c r="D57">
        <f t="shared" si="12"/>
        <v>0.078834300518036</v>
      </c>
      <c r="E57">
        <f t="shared" si="13"/>
        <v>0.078834300518036</v>
      </c>
      <c r="G57">
        <v>-4.615</v>
      </c>
      <c r="H57">
        <f t="shared" si="10"/>
        <v>-1.202</v>
      </c>
      <c r="I57">
        <v>1.15949344635009</v>
      </c>
      <c r="J57">
        <f t="shared" si="14"/>
        <v>0.0425065536499107</v>
      </c>
      <c r="K57">
        <f t="shared" si="15"/>
        <v>0.0425065536499107</v>
      </c>
      <c r="M57">
        <v>0.585</v>
      </c>
      <c r="N57">
        <f t="shared" si="16"/>
        <v>0.274</v>
      </c>
      <c r="O57">
        <v>0.157111399846031</v>
      </c>
      <c r="P57">
        <f t="shared" si="17"/>
        <v>0.116888600153969</v>
      </c>
      <c r="Q57">
        <f t="shared" si="18"/>
        <v>0.116888600153969</v>
      </c>
    </row>
    <row r="58" spans="1:17">
      <c r="A58">
        <v>0.375</v>
      </c>
      <c r="B58">
        <f t="shared" si="11"/>
        <v>0</v>
      </c>
      <c r="C58">
        <v>0</v>
      </c>
      <c r="D58">
        <f t="shared" si="12"/>
        <v>0</v>
      </c>
      <c r="E58">
        <f t="shared" si="13"/>
        <v>0</v>
      </c>
      <c r="G58">
        <v>-4.615</v>
      </c>
      <c r="H58">
        <f t="shared" si="10"/>
        <v>0</v>
      </c>
      <c r="I58">
        <v>0</v>
      </c>
      <c r="J58">
        <f t="shared" si="14"/>
        <v>0</v>
      </c>
      <c r="K58">
        <f t="shared" si="15"/>
        <v>0</v>
      </c>
      <c r="M58">
        <v>0.585</v>
      </c>
      <c r="N58">
        <f t="shared" si="16"/>
        <v>0</v>
      </c>
      <c r="O58">
        <v>0</v>
      </c>
      <c r="P58">
        <f t="shared" si="17"/>
        <v>0</v>
      </c>
      <c r="Q58">
        <f t="shared" si="18"/>
        <v>0</v>
      </c>
    </row>
    <row r="59" spans="1:17">
      <c r="A59">
        <v>0.458</v>
      </c>
      <c r="B59">
        <f t="shared" si="11"/>
        <v>0.083</v>
      </c>
      <c r="C59">
        <v>0.002545014023781</v>
      </c>
      <c r="D59">
        <f t="shared" si="12"/>
        <v>0.085545014023781</v>
      </c>
      <c r="E59">
        <f t="shared" si="13"/>
        <v>0.085545014023781</v>
      </c>
      <c r="G59">
        <v>-5.702</v>
      </c>
      <c r="H59">
        <f t="shared" si="10"/>
        <v>-1.087</v>
      </c>
      <c r="I59">
        <v>1.00373315811157</v>
      </c>
      <c r="J59">
        <f t="shared" si="14"/>
        <v>0.0832668418884293</v>
      </c>
      <c r="K59">
        <f t="shared" si="15"/>
        <v>0.0832668418884293</v>
      </c>
      <c r="M59">
        <v>0.693</v>
      </c>
      <c r="N59">
        <f t="shared" si="16"/>
        <v>0.108</v>
      </c>
      <c r="O59">
        <v>0.31041737192902</v>
      </c>
      <c r="P59">
        <f t="shared" si="17"/>
        <v>-0.20241737192902</v>
      </c>
      <c r="Q59">
        <f t="shared" si="18"/>
        <v>-0.20241737192902</v>
      </c>
    </row>
    <row r="60" spans="1:17">
      <c r="A60">
        <v>0.458</v>
      </c>
      <c r="B60">
        <f t="shared" si="11"/>
        <v>0</v>
      </c>
      <c r="C60">
        <v>0</v>
      </c>
      <c r="D60">
        <f t="shared" si="12"/>
        <v>0</v>
      </c>
      <c r="E60">
        <f t="shared" si="13"/>
        <v>0</v>
      </c>
      <c r="G60">
        <v>-5.702</v>
      </c>
      <c r="H60">
        <f t="shared" si="10"/>
        <v>0</v>
      </c>
      <c r="I60">
        <v>0</v>
      </c>
      <c r="J60">
        <f t="shared" si="14"/>
        <v>0</v>
      </c>
      <c r="K60">
        <f t="shared" si="15"/>
        <v>0</v>
      </c>
      <c r="M60">
        <v>0.695</v>
      </c>
      <c r="N60">
        <v>0</v>
      </c>
      <c r="O60">
        <v>0</v>
      </c>
      <c r="P60">
        <f t="shared" si="17"/>
        <v>0</v>
      </c>
      <c r="Q60">
        <f t="shared" si="18"/>
        <v>0</v>
      </c>
    </row>
    <row r="61" spans="1:17">
      <c r="A61">
        <v>0.547</v>
      </c>
      <c r="B61">
        <f t="shared" si="11"/>
        <v>0.089</v>
      </c>
      <c r="C61">
        <v>-0.054435811936855</v>
      </c>
      <c r="D61">
        <f t="shared" si="12"/>
        <v>0.034564188063145</v>
      </c>
      <c r="E61">
        <f t="shared" si="13"/>
        <v>0.034564188063145</v>
      </c>
      <c r="G61">
        <v>-6.933</v>
      </c>
      <c r="H61">
        <f t="shared" si="10"/>
        <v>-1.231</v>
      </c>
      <c r="I61">
        <v>1.17312097549439</v>
      </c>
      <c r="J61">
        <f t="shared" si="14"/>
        <v>0.0578790245056098</v>
      </c>
      <c r="K61">
        <f t="shared" si="15"/>
        <v>0.0578790245056098</v>
      </c>
      <c r="M61">
        <v>0.735</v>
      </c>
      <c r="N61">
        <f t="shared" si="16"/>
        <v>0.04</v>
      </c>
      <c r="O61">
        <v>0.670504782934984</v>
      </c>
      <c r="P61">
        <f t="shared" si="17"/>
        <v>-0.630504782934984</v>
      </c>
      <c r="Q61">
        <f t="shared" si="18"/>
        <v>-0.630504782934984</v>
      </c>
    </row>
    <row r="62" spans="1:17">
      <c r="A62">
        <v>0</v>
      </c>
      <c r="B62">
        <v>0</v>
      </c>
      <c r="C62">
        <v>0</v>
      </c>
      <c r="D62">
        <f t="shared" si="12"/>
        <v>0</v>
      </c>
      <c r="E62">
        <f t="shared" si="13"/>
        <v>0</v>
      </c>
      <c r="G62">
        <v>0</v>
      </c>
      <c r="H62">
        <v>0</v>
      </c>
      <c r="I62">
        <v>0</v>
      </c>
      <c r="J62">
        <f t="shared" si="14"/>
        <v>0</v>
      </c>
      <c r="K62">
        <f t="shared" si="15"/>
        <v>0</v>
      </c>
      <c r="M62">
        <v>-0.001</v>
      </c>
      <c r="N62">
        <v>0</v>
      </c>
      <c r="O62">
        <v>0</v>
      </c>
      <c r="P62">
        <f t="shared" si="17"/>
        <v>0</v>
      </c>
      <c r="Q62">
        <f t="shared" si="18"/>
        <v>0</v>
      </c>
    </row>
    <row r="63" spans="1:17">
      <c r="A63">
        <v>0.133</v>
      </c>
      <c r="B63">
        <f t="shared" si="11"/>
        <v>0.133</v>
      </c>
      <c r="C63">
        <v>-0.0274672284722328</v>
      </c>
      <c r="D63">
        <f t="shared" si="12"/>
        <v>0.105532771527767</v>
      </c>
      <c r="E63">
        <f t="shared" si="13"/>
        <v>0.105532771527767</v>
      </c>
      <c r="G63">
        <v>-1.07</v>
      </c>
      <c r="H63">
        <f t="shared" si="10"/>
        <v>-1.07</v>
      </c>
      <c r="I63">
        <v>0.997678816318512</v>
      </c>
      <c r="J63">
        <f t="shared" si="14"/>
        <v>0.0723211836814881</v>
      </c>
      <c r="K63">
        <f t="shared" si="15"/>
        <v>0.0723211836814881</v>
      </c>
      <c r="M63">
        <v>-0.032</v>
      </c>
      <c r="N63">
        <f t="shared" si="16"/>
        <v>-0.031</v>
      </c>
      <c r="O63">
        <v>-0.00999377630802201</v>
      </c>
      <c r="P63">
        <f t="shared" si="17"/>
        <v>-0.021006223691978</v>
      </c>
      <c r="Q63">
        <f t="shared" si="18"/>
        <v>-0.021006223691978</v>
      </c>
    </row>
    <row r="64" spans="1:17">
      <c r="A64">
        <v>0.133</v>
      </c>
      <c r="B64">
        <f t="shared" si="11"/>
        <v>0</v>
      </c>
      <c r="C64">
        <v>0</v>
      </c>
      <c r="D64">
        <f t="shared" si="12"/>
        <v>0</v>
      </c>
      <c r="E64">
        <f t="shared" si="13"/>
        <v>0</v>
      </c>
      <c r="G64">
        <v>-1.07</v>
      </c>
      <c r="H64">
        <f t="shared" si="10"/>
        <v>0</v>
      </c>
      <c r="I64">
        <v>0</v>
      </c>
      <c r="J64">
        <f t="shared" si="14"/>
        <v>0</v>
      </c>
      <c r="K64">
        <f t="shared" si="15"/>
        <v>0</v>
      </c>
      <c r="M64">
        <v>-0.032</v>
      </c>
      <c r="N64">
        <f t="shared" si="16"/>
        <v>0</v>
      </c>
      <c r="O64">
        <v>0</v>
      </c>
      <c r="P64">
        <f t="shared" si="17"/>
        <v>0</v>
      </c>
      <c r="Q64">
        <f t="shared" si="18"/>
        <v>0</v>
      </c>
    </row>
    <row r="65" spans="1:17">
      <c r="A65">
        <v>0.267</v>
      </c>
      <c r="B65">
        <f t="shared" si="11"/>
        <v>0.134</v>
      </c>
      <c r="C65">
        <v>-0.0372548885643483</v>
      </c>
      <c r="D65">
        <f t="shared" si="12"/>
        <v>0.0967451114356517</v>
      </c>
      <c r="E65">
        <f t="shared" si="13"/>
        <v>0.0967451114356517</v>
      </c>
      <c r="G65">
        <v>-2.239</v>
      </c>
      <c r="H65">
        <f t="shared" si="10"/>
        <v>-1.169</v>
      </c>
      <c r="I65">
        <v>1.06213182210922</v>
      </c>
      <c r="J65">
        <f t="shared" si="14"/>
        <v>0.106868177890782</v>
      </c>
      <c r="K65">
        <f t="shared" si="15"/>
        <v>0.106868177890782</v>
      </c>
      <c r="M65">
        <v>0.041</v>
      </c>
      <c r="N65">
        <f t="shared" si="16"/>
        <v>0.073</v>
      </c>
      <c r="O65">
        <v>0.204307933972984</v>
      </c>
      <c r="P65">
        <f t="shared" si="17"/>
        <v>-0.131307933972984</v>
      </c>
      <c r="Q65">
        <f t="shared" si="18"/>
        <v>-0.131307933972984</v>
      </c>
    </row>
    <row r="66" spans="1:17">
      <c r="A66">
        <v>0.267</v>
      </c>
      <c r="B66">
        <f t="shared" si="11"/>
        <v>0</v>
      </c>
      <c r="C66">
        <v>0</v>
      </c>
      <c r="D66">
        <f t="shared" si="12"/>
        <v>0</v>
      </c>
      <c r="E66">
        <f t="shared" si="13"/>
        <v>0</v>
      </c>
      <c r="G66">
        <v>-2.239</v>
      </c>
      <c r="H66">
        <f t="shared" si="10"/>
        <v>0</v>
      </c>
      <c r="I66">
        <v>0</v>
      </c>
      <c r="J66">
        <f t="shared" si="14"/>
        <v>0</v>
      </c>
      <c r="K66">
        <f t="shared" si="15"/>
        <v>0</v>
      </c>
      <c r="M66">
        <v>0.041</v>
      </c>
      <c r="N66">
        <f t="shared" si="16"/>
        <v>0</v>
      </c>
      <c r="O66">
        <v>0</v>
      </c>
      <c r="P66">
        <f t="shared" si="17"/>
        <v>0</v>
      </c>
      <c r="Q66">
        <f t="shared" si="18"/>
        <v>0</v>
      </c>
    </row>
    <row r="67" spans="1:17">
      <c r="A67">
        <v>0.409</v>
      </c>
      <c r="B67">
        <f t="shared" si="11"/>
        <v>0.142</v>
      </c>
      <c r="C67">
        <v>-0.0236688628792763</v>
      </c>
      <c r="D67">
        <f t="shared" si="12"/>
        <v>0.118331137120724</v>
      </c>
      <c r="E67">
        <f t="shared" si="13"/>
        <v>0.118331137120724</v>
      </c>
      <c r="G67">
        <v>-3.386</v>
      </c>
      <c r="H67">
        <f t="shared" si="10"/>
        <v>-1.147</v>
      </c>
      <c r="I67">
        <v>1.10159540176392</v>
      </c>
      <c r="J67">
        <f t="shared" si="14"/>
        <v>0.0454045982360802</v>
      </c>
      <c r="K67">
        <f t="shared" si="15"/>
        <v>0.0454045982360802</v>
      </c>
      <c r="M67">
        <v>0.167</v>
      </c>
      <c r="N67">
        <f t="shared" si="16"/>
        <v>0.126</v>
      </c>
      <c r="O67">
        <v>0.0616583449410086</v>
      </c>
      <c r="P67">
        <f t="shared" si="17"/>
        <v>0.0643416550589914</v>
      </c>
      <c r="Q67">
        <f t="shared" si="18"/>
        <v>0.0643416550589914</v>
      </c>
    </row>
    <row r="68" spans="1:17">
      <c r="A68">
        <v>0.409</v>
      </c>
      <c r="B68">
        <f>A68-A67</f>
        <v>0</v>
      </c>
      <c r="C68">
        <v>0</v>
      </c>
      <c r="D68">
        <f>B68+C68</f>
        <v>0</v>
      </c>
      <c r="E68">
        <f>B68+C68</f>
        <v>0</v>
      </c>
      <c r="G68">
        <v>-3.386</v>
      </c>
      <c r="H68">
        <f t="shared" si="10"/>
        <v>0</v>
      </c>
      <c r="I68">
        <v>0</v>
      </c>
      <c r="J68">
        <f>-H68-I68</f>
        <v>0</v>
      </c>
      <c r="K68">
        <f>-H68-I68</f>
        <v>0</v>
      </c>
      <c r="M68">
        <v>0.167</v>
      </c>
      <c r="N68">
        <f>M68-M67</f>
        <v>0</v>
      </c>
      <c r="O68">
        <v>0</v>
      </c>
      <c r="P68">
        <f>N68-O68</f>
        <v>0</v>
      </c>
      <c r="Q68">
        <f>N68-O68</f>
        <v>0</v>
      </c>
    </row>
    <row r="69" spans="1:17">
      <c r="A69">
        <v>0.546</v>
      </c>
      <c r="B69">
        <f>A69-A68</f>
        <v>0.137</v>
      </c>
      <c r="C69">
        <v>-0.0407037436962126</v>
      </c>
      <c r="D69">
        <f>B69+C69</f>
        <v>0.0962962563037875</v>
      </c>
      <c r="E69">
        <f>B69+C69</f>
        <v>0.0962962563037875</v>
      </c>
      <c r="G69">
        <v>-4.582</v>
      </c>
      <c r="H69">
        <f t="shared" si="10"/>
        <v>-1.196</v>
      </c>
      <c r="I69">
        <v>1.18394231796265</v>
      </c>
      <c r="J69">
        <f>-H69-I69</f>
        <v>0.0120576820373497</v>
      </c>
      <c r="K69">
        <f>-H69-I69</f>
        <v>0.0120576820373497</v>
      </c>
      <c r="M69">
        <v>0.464</v>
      </c>
      <c r="N69">
        <f>M69-M68</f>
        <v>0.297</v>
      </c>
      <c r="O69">
        <v>0.191689627468008</v>
      </c>
      <c r="P69">
        <f>N69-O69</f>
        <v>0.105310372531992</v>
      </c>
      <c r="Q69">
        <f>N69-O69</f>
        <v>0.105310372531992</v>
      </c>
    </row>
    <row r="70" spans="1:17">
      <c r="A70">
        <v>0.546</v>
      </c>
      <c r="B70">
        <f>A70-A69</f>
        <v>0</v>
      </c>
      <c r="C70">
        <v>0</v>
      </c>
      <c r="D70">
        <f>B70+C70</f>
        <v>0</v>
      </c>
      <c r="E70">
        <f>B70+C70</f>
        <v>0</v>
      </c>
      <c r="G70">
        <v>-4.582</v>
      </c>
      <c r="H70">
        <f t="shared" si="10"/>
        <v>0</v>
      </c>
      <c r="I70">
        <v>0</v>
      </c>
      <c r="J70">
        <f>-H70-I70</f>
        <v>0</v>
      </c>
      <c r="K70">
        <f>-H70-I70</f>
        <v>0</v>
      </c>
      <c r="M70">
        <v>0.464</v>
      </c>
      <c r="N70">
        <f>M70-M69</f>
        <v>0</v>
      </c>
      <c r="O70">
        <v>0</v>
      </c>
      <c r="P70">
        <f>N70-O70</f>
        <v>0</v>
      </c>
      <c r="Q70">
        <f>N70-O70</f>
        <v>0</v>
      </c>
    </row>
    <row r="71" spans="1:17">
      <c r="A71">
        <v>0.672</v>
      </c>
      <c r="B71">
        <f>A71-A70</f>
        <v>0.126</v>
      </c>
      <c r="C71">
        <v>-0.00567826628685</v>
      </c>
      <c r="D71">
        <f>B71+C71</f>
        <v>0.12032173371315</v>
      </c>
      <c r="E71">
        <f>B71+C71</f>
        <v>0.12032173371315</v>
      </c>
      <c r="G71">
        <v>-5.681</v>
      </c>
      <c r="H71">
        <f t="shared" si="10"/>
        <v>-1.099</v>
      </c>
      <c r="I71">
        <v>1.0630693435669</v>
      </c>
      <c r="J71">
        <f>-H71-I71</f>
        <v>0.0359306564331003</v>
      </c>
      <c r="K71">
        <f>-H71-I71</f>
        <v>0.0359306564331003</v>
      </c>
      <c r="M71">
        <v>0.562</v>
      </c>
      <c r="N71">
        <f>M71-M70</f>
        <v>0.098</v>
      </c>
      <c r="O71">
        <v>0.052223334343978</v>
      </c>
      <c r="P71">
        <f>N71-O71</f>
        <v>0.0457766656560221</v>
      </c>
      <c r="Q71">
        <f>N71-O71</f>
        <v>0.0457766656560221</v>
      </c>
    </row>
    <row r="72" spans="1:17">
      <c r="A72">
        <v>0.672</v>
      </c>
      <c r="B72">
        <f>A72-A71</f>
        <v>0</v>
      </c>
      <c r="C72">
        <v>0</v>
      </c>
      <c r="D72">
        <f>B72+C72</f>
        <v>0</v>
      </c>
      <c r="E72">
        <f>B72+C72</f>
        <v>0</v>
      </c>
      <c r="G72">
        <v>-5.681</v>
      </c>
      <c r="H72">
        <f t="shared" si="10"/>
        <v>0</v>
      </c>
      <c r="I72">
        <v>0</v>
      </c>
      <c r="J72">
        <f>-H72-I72</f>
        <v>0</v>
      </c>
      <c r="K72">
        <f>-H72-I72</f>
        <v>0</v>
      </c>
      <c r="M72">
        <v>0.562</v>
      </c>
      <c r="N72">
        <f>M72-M71</f>
        <v>0</v>
      </c>
      <c r="O72">
        <v>0</v>
      </c>
      <c r="P72">
        <f>N72-O72</f>
        <v>0</v>
      </c>
      <c r="Q72">
        <f>N72-O72</f>
        <v>0</v>
      </c>
    </row>
    <row r="73" spans="1:17">
      <c r="A73">
        <v>0.809</v>
      </c>
      <c r="B73">
        <f>A73-A72</f>
        <v>0.137</v>
      </c>
      <c r="C73">
        <v>0.016054801642894</v>
      </c>
      <c r="D73">
        <f>B73+C73</f>
        <v>0.153054801642894</v>
      </c>
      <c r="E73">
        <f>B73+C73</f>
        <v>0.153054801642894</v>
      </c>
      <c r="G73">
        <v>-6.897</v>
      </c>
      <c r="H73">
        <f t="shared" si="10"/>
        <v>-1.216</v>
      </c>
      <c r="I73">
        <v>1.13435649871826</v>
      </c>
      <c r="J73">
        <f>-H73-I73</f>
        <v>0.0816435012817402</v>
      </c>
      <c r="K73">
        <f>-H73-I73</f>
        <v>0.0816435012817402</v>
      </c>
      <c r="M73">
        <v>0.666</v>
      </c>
      <c r="N73">
        <f>M73-M72</f>
        <v>0.104</v>
      </c>
      <c r="O73">
        <v>0.0938964240440043</v>
      </c>
      <c r="P73">
        <f>N73-O73</f>
        <v>0.0101035759559956</v>
      </c>
      <c r="Q73">
        <f>N73-O73</f>
        <v>0.0101035759559956</v>
      </c>
    </row>
    <row r="74" spans="4:4">
      <c r="D74" t="s">
        <v>6</v>
      </c>
    </row>
    <row r="75" spans="4:4">
      <c r="D75">
        <f>SUM(D3:D73)/36</f>
        <v>0.0484308184033467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李锦桐</dc:creator>
  <cp:lastModifiedBy>莱拉</cp:lastModifiedBy>
  <dcterms:created xsi:type="dcterms:W3CDTF">2022-10-15T03:13:53Z</dcterms:created>
  <dcterms:modified xsi:type="dcterms:W3CDTF">2022-10-15T05:11:23Z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B6E6BB43ADA84EFCB4D54FD6627E6FC6</vt:lpwstr>
  </property>
  <property fmtid="{D5CDD505-2E9C-101B-9397-08002B2CF9AE}" pid="3" name="KSOProductBuildVer">
    <vt:lpwstr>2052-11.1.0.12598</vt:lpwstr>
  </property>
</Properties>
</file>