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C4F8245D-9CE0-4DC4-BD61-20ECDBD0A927}" xr6:coauthVersionLast="47" xr6:coauthVersionMax="47" xr10:uidLastSave="{00000000-0000-0000-0000-000000000000}"/>
  <bookViews>
    <workbookView xWindow="16273" yWindow="2747" windowWidth="7307" windowHeight="11413" activeTab="1" xr2:uid="{00000000-000D-0000-FFFF-FFFF00000000}"/>
  </bookViews>
  <sheets>
    <sheet name="шаблон формы" sheetId="1" r:id="rId1"/>
    <sheet name="строка15" sheetId="3" r:id="rId2"/>
    <sheet name="строка 7" sheetId="2" r:id="rId3"/>
  </sheets>
  <calcPr calcId="191029" refMode="R1C1"/>
</workbook>
</file>

<file path=xl/calcChain.xml><?xml version="1.0" encoding="utf-8"?>
<calcChain xmlns="http://schemas.openxmlformats.org/spreadsheetml/2006/main">
  <c r="B20" i="2" l="1"/>
  <c r="M18" i="2"/>
  <c r="D38" i="1"/>
  <c r="D27" i="1"/>
  <c r="D39" i="1" s="1"/>
  <c r="D24" i="1"/>
  <c r="D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отчетная дата, на которую формируется 
документ</t>
        </r>
      </text>
    </comment>
    <comment ref="D5" authorId="0" shapeId="0" xr:uid="{00000000-0006-0000-0000-000002000000}">
      <text>
        <r>
          <rPr>
            <sz val="8"/>
            <rFont val="Arial"/>
            <family val="2"/>
            <charset val="204"/>
          </rPr>
          <t>Р:
RUB</t>
        </r>
      </text>
    </comment>
    <comment ref="D6" authorId="0" shapeId="0" xr:uid="{00000000-0006-0000-0000-000003000000}">
      <text>
        <r>
          <rPr>
            <sz val="8"/>
            <rFont val="Arial"/>
            <family val="2"/>
            <charset val="204"/>
          </rPr>
          <t>Р:
RUB</t>
        </r>
      </text>
    </comment>
    <comment ref="D7" authorId="0" shapeId="0" xr:uid="{00000000-0006-0000-0000-000004000000}">
      <text>
        <r>
          <rPr>
            <sz val="8"/>
            <rFont val="Arial"/>
            <family val="2"/>
            <charset val="204"/>
          </rPr>
          <t>Р:
RUB</t>
        </r>
      </text>
    </comment>
    <comment ref="D8" authorId="0" shapeId="0" xr:uid="{00000000-0006-0000-0000-000005000000}">
      <text>
        <r>
          <rPr>
            <sz val="8"/>
            <rFont val="Arial"/>
            <family val="2"/>
            <charset val="204"/>
          </rPr>
          <t>Р:
RUB</t>
        </r>
      </text>
    </comment>
    <comment ref="D9" authorId="0" shapeId="0" xr:uid="{00000000-0006-0000-0000-000006000000}">
      <text>
        <r>
          <rPr>
            <sz val="8"/>
            <rFont val="Arial"/>
            <family val="2"/>
            <charset val="204"/>
          </rPr>
          <t>Р:
RUB</t>
        </r>
      </text>
    </comment>
    <comment ref="D10" authorId="0" shapeId="0" xr:uid="{00000000-0006-0000-0000-000007000000}">
      <text>
        <r>
          <rPr>
            <sz val="8"/>
            <rFont val="Arial"/>
            <family val="2"/>
            <charset val="204"/>
          </rPr>
          <t>Р:
RUB</t>
        </r>
      </text>
    </comment>
    <comment ref="D11" authorId="0" shapeId="0" xr:uid="{00000000-0006-0000-0000-000008000000}">
      <text>
        <r>
          <rPr>
            <sz val="8"/>
            <rFont val="Arial"/>
            <family val="2"/>
            <charset val="204"/>
          </rPr>
          <t>Р:
RUB</t>
        </r>
      </text>
    </comment>
    <comment ref="D12" authorId="0" shapeId="0" xr:uid="{00000000-0006-0000-0000-000009000000}">
      <text>
        <r>
          <rPr>
            <sz val="8"/>
            <rFont val="Arial"/>
            <family val="2"/>
            <charset val="204"/>
          </rPr>
          <t>Р:
RUB</t>
        </r>
      </text>
    </comment>
    <comment ref="D13" authorId="0" shapeId="0" xr:uid="{00000000-0006-0000-0000-00000A000000}">
      <text>
        <r>
          <rPr>
            <sz val="8"/>
            <rFont val="Arial"/>
            <family val="2"/>
            <charset val="204"/>
          </rPr>
          <t>Р:
RUB</t>
        </r>
      </text>
    </comment>
    <comment ref="D14" authorId="0" shapeId="0" xr:uid="{00000000-0006-0000-0000-00000B000000}">
      <text>
        <r>
          <rPr>
            <sz val="8"/>
            <rFont val="Arial"/>
            <family val="2"/>
            <charset val="204"/>
          </rPr>
          <t>Р:
RUB</t>
        </r>
      </text>
    </comment>
    <comment ref="D15" authorId="0" shapeId="0" xr:uid="{00000000-0006-0000-0000-00000C000000}">
      <text>
        <r>
          <rPr>
            <sz val="8"/>
            <rFont val="Arial"/>
            <family val="2"/>
            <charset val="204"/>
          </rPr>
          <t>Р:
RUB</t>
        </r>
      </text>
    </comment>
    <comment ref="D16" authorId="0" shapeId="0" xr:uid="{00000000-0006-0000-0000-00000D000000}">
      <text>
        <r>
          <rPr>
            <sz val="8"/>
            <rFont val="Arial"/>
            <family val="2"/>
            <charset val="204"/>
          </rPr>
          <t>Р:
RUB</t>
        </r>
      </text>
    </comment>
    <comment ref="D17" authorId="0" shapeId="0" xr:uid="{00000000-0006-0000-0000-00000E000000}">
      <text>
        <r>
          <rPr>
            <sz val="8"/>
            <rFont val="Arial"/>
            <family val="2"/>
            <charset val="204"/>
          </rPr>
          <t>Р:
RUB</t>
        </r>
      </text>
    </comment>
    <comment ref="D18" authorId="0" shapeId="0" xr:uid="{00000000-0006-0000-0000-00000F000000}">
      <text>
        <r>
          <rPr>
            <sz val="8"/>
            <rFont val="Arial"/>
            <family val="2"/>
            <charset val="204"/>
          </rPr>
          <t>Р:
RUB</t>
        </r>
      </text>
    </comment>
    <comment ref="D19" authorId="0" shapeId="0" xr:uid="{00000000-0006-0000-0000-000010000000}">
      <text>
        <r>
          <rPr>
            <sz val="8"/>
            <rFont val="Arial"/>
            <family val="2"/>
            <charset val="204"/>
          </rPr>
          <t>Р:
RUB</t>
        </r>
      </text>
    </comment>
    <comment ref="D20" authorId="0" shapeId="0" xr:uid="{00000000-0006-0000-0000-000011000000}">
      <text>
        <r>
          <rPr>
            <sz val="8"/>
            <rFont val="Arial"/>
            <family val="2"/>
            <charset val="204"/>
          </rPr>
          <t>Р:
RUB</t>
        </r>
      </text>
    </comment>
    <comment ref="D21" authorId="0" shapeId="0" xr:uid="{00000000-0006-0000-0000-000012000000}">
      <text>
        <r>
          <rPr>
            <sz val="8"/>
            <rFont val="Arial"/>
            <family val="2"/>
            <charset val="204"/>
          </rPr>
          <t>Р:
RUB</t>
        </r>
      </text>
    </comment>
    <comment ref="D22" authorId="0" shapeId="0" xr:uid="{00000000-0006-0000-0000-000013000000}">
      <text>
        <r>
          <rPr>
            <sz val="8"/>
            <rFont val="Arial"/>
            <family val="2"/>
            <charset val="204"/>
          </rPr>
          <t>Р:
RUB</t>
        </r>
      </text>
    </comment>
    <comment ref="D23" authorId="0" shapeId="0" xr:uid="{00000000-0006-0000-0000-000014000000}">
      <text>
        <r>
          <rPr>
            <sz val="8"/>
            <rFont val="Arial"/>
            <family val="2"/>
            <charset val="204"/>
          </rPr>
          <t>Р:
RUB</t>
        </r>
      </text>
    </comment>
    <comment ref="D24" authorId="0" shapeId="0" xr:uid="{00000000-0006-0000-0000-000015000000}">
      <text>
        <r>
          <rPr>
            <sz val="8"/>
            <rFont val="Arial"/>
            <family val="2"/>
            <charset val="204"/>
          </rPr>
          <t>Р:
RUB</t>
        </r>
      </text>
    </comment>
    <comment ref="D25" authorId="0" shapeId="0" xr:uid="{00000000-0006-0000-0000-000016000000}">
      <text>
        <r>
          <rPr>
            <sz val="8"/>
            <rFont val="Arial"/>
            <family val="2"/>
            <charset val="204"/>
          </rPr>
          <t>Р:
RUB</t>
        </r>
      </text>
    </comment>
    <comment ref="D26" authorId="0" shapeId="0" xr:uid="{00000000-0006-0000-0000-000017000000}">
      <text>
        <r>
          <rPr>
            <sz val="8"/>
            <rFont val="Arial"/>
            <family val="2"/>
            <charset val="204"/>
          </rPr>
          <t>Р:
RUB</t>
        </r>
      </text>
    </comment>
    <comment ref="D27" authorId="0" shapeId="0" xr:uid="{00000000-0006-0000-0000-000018000000}">
      <text>
        <r>
          <rPr>
            <sz val="8"/>
            <rFont val="Arial"/>
            <family val="2"/>
            <charset val="204"/>
          </rPr>
          <t>Р:
RUB</t>
        </r>
      </text>
    </comment>
    <comment ref="D28" authorId="0" shapeId="0" xr:uid="{00000000-0006-0000-0000-000019000000}">
      <text>
        <r>
          <rPr>
            <sz val="8"/>
            <rFont val="Arial"/>
            <family val="2"/>
            <charset val="204"/>
          </rPr>
          <t>Р:
RUB</t>
        </r>
      </text>
    </comment>
    <comment ref="D29" authorId="0" shapeId="0" xr:uid="{00000000-0006-0000-0000-00001A000000}">
      <text>
        <r>
          <rPr>
            <sz val="8"/>
            <rFont val="Arial"/>
            <family val="2"/>
            <charset val="204"/>
          </rPr>
          <t>Р:
RUB</t>
        </r>
      </text>
    </comment>
    <comment ref="D30" authorId="0" shapeId="0" xr:uid="{00000000-0006-0000-0000-00001B000000}">
      <text>
        <r>
          <rPr>
            <sz val="8"/>
            <rFont val="Arial"/>
            <family val="2"/>
            <charset val="204"/>
          </rPr>
          <t>Р:
RUB</t>
        </r>
      </text>
    </comment>
    <comment ref="D31" authorId="0" shapeId="0" xr:uid="{00000000-0006-0000-0000-00001C000000}">
      <text>
        <r>
          <rPr>
            <sz val="8"/>
            <rFont val="Arial"/>
            <family val="2"/>
            <charset val="204"/>
          </rPr>
          <t>Р:
RUB</t>
        </r>
      </text>
    </comment>
    <comment ref="D32" authorId="0" shapeId="0" xr:uid="{00000000-0006-0000-0000-00001D000000}">
      <text>
        <r>
          <rPr>
            <sz val="8"/>
            <rFont val="Arial"/>
            <family val="2"/>
            <charset val="204"/>
          </rPr>
          <t>Р:
RUB</t>
        </r>
      </text>
    </comment>
    <comment ref="D33" authorId="0" shapeId="0" xr:uid="{00000000-0006-0000-0000-00001E000000}">
      <text>
        <r>
          <rPr>
            <sz val="8"/>
            <rFont val="Arial"/>
            <family val="2"/>
            <charset val="204"/>
          </rPr>
          <t>Р:
RUB</t>
        </r>
      </text>
    </comment>
    <comment ref="D34" authorId="0" shapeId="0" xr:uid="{00000000-0006-0000-0000-00001F000000}">
      <text>
        <r>
          <rPr>
            <sz val="8"/>
            <rFont val="Arial"/>
            <family val="2"/>
            <charset val="204"/>
          </rPr>
          <t>Р:
RUB</t>
        </r>
      </text>
    </comment>
    <comment ref="D35" authorId="0" shapeId="0" xr:uid="{00000000-0006-0000-0000-000020000000}">
      <text>
        <r>
          <rPr>
            <sz val="8"/>
            <rFont val="Arial"/>
            <family val="2"/>
            <charset val="204"/>
          </rPr>
          <t>Р:
RUB</t>
        </r>
      </text>
    </comment>
    <comment ref="D36" authorId="0" shapeId="0" xr:uid="{00000000-0006-0000-0000-000021000000}">
      <text>
        <r>
          <rPr>
            <sz val="8"/>
            <rFont val="Arial"/>
            <family val="2"/>
            <charset val="204"/>
          </rPr>
          <t>Р:
RUB</t>
        </r>
      </text>
    </comment>
    <comment ref="D37" authorId="0" shapeId="0" xr:uid="{00000000-0006-0000-0000-000022000000}">
      <text>
        <r>
          <rPr>
            <sz val="8"/>
            <rFont val="Arial"/>
            <family val="2"/>
            <charset val="204"/>
          </rPr>
          <t>Р:
RUB</t>
        </r>
      </text>
    </comment>
    <comment ref="D38" authorId="0" shapeId="0" xr:uid="{00000000-0006-0000-0000-000023000000}">
      <text>
        <r>
          <rPr>
            <sz val="8"/>
            <rFont val="Arial"/>
            <family val="2"/>
            <charset val="204"/>
          </rPr>
          <t>Р:
RUB</t>
        </r>
      </text>
    </comment>
    <comment ref="D39" authorId="0" shapeId="0" xr:uid="{00000000-0006-0000-0000-000024000000}">
      <text>
        <r>
          <rPr>
            <sz val="8"/>
            <rFont val="Arial"/>
            <family val="2"/>
            <charset val="204"/>
          </rPr>
          <t>Р:
RUB</t>
        </r>
      </text>
    </comment>
    <comment ref="D40" authorId="0" shapeId="0" xr:uid="{00000000-0006-0000-0000-000025000000}">
      <text>
        <r>
          <rPr>
            <sz val="8"/>
            <rFont val="Arial"/>
            <family val="2"/>
            <charset val="204"/>
          </rPr>
          <t>Р:
RUB</t>
        </r>
      </text>
    </comment>
  </commentList>
</comments>
</file>

<file path=xl/sharedStrings.xml><?xml version="1.0" encoding="utf-8"?>
<sst xmlns="http://schemas.openxmlformats.org/spreadsheetml/2006/main" count="111" uniqueCount="104">
  <si>
    <t>Заголовок</t>
  </si>
  <si>
    <t>0420413 Раздел 2. Расчет размера собственных средств профессионального участника</t>
  </si>
  <si>
    <t>Активы</t>
  </si>
  <si>
    <t>Денежные средства профессионального участника, находящиеся в кассе</t>
  </si>
  <si>
    <t>1</t>
  </si>
  <si>
    <t>Денежные средства профессионального участника и его клиентов, находящиеся на его расчетных счетах и специальных банковских счетах в кредитных организациях и иностранных банках</t>
  </si>
  <si>
    <t>2</t>
  </si>
  <si>
    <t>Денежные средства профессионального участника во вкладах (депозитах) в кредитных организациях и иностранных банках (за исключением субординированных депозитов), а также суммы процентов, причитающихся по вкладу (депозиту) на расчетную дату</t>
  </si>
  <si>
    <t>3</t>
  </si>
  <si>
    <t>Драгоценные металлы профессионального участника во вкладах (депозитах) в кредитных организациях и иностранных банках, а также суммы процентов, причитающихся по вкладу (депозиту) на расчетную дату</t>
  </si>
  <si>
    <t>4</t>
  </si>
  <si>
    <t>Драгоценные металлы профессионального участника на его счетах в кредитных организациях</t>
  </si>
  <si>
    <t>5</t>
  </si>
  <si>
    <t>Денежные средства профессионального участника, переданные по договору доверительного управления управляющему и (или) иностранному лицу, имеющему право в соответствии с его личным законом осуществлять деятельность по управлению ценными бумагами</t>
  </si>
  <si>
    <t>6</t>
  </si>
  <si>
    <t>Денежные средства профессионального участника и его клиентов, переданные по договору о брокерском обслуживании брокеру и (или) иностранному лицу</t>
  </si>
  <si>
    <t>7</t>
  </si>
  <si>
    <t>Денежные средства профессионального участника и его клиентов, переданные в обеспечение исполнения обязательств профессионального участника и (или) его клиентов, включая индивидуальное и коллективное клиринговое обеспечение</t>
  </si>
  <si>
    <t>8</t>
  </si>
  <si>
    <t>Драгоценные металлы профессионального участника, переданные в обеспечение исполнения обязательств профессионального участника, включая индивидуальное и коллективное клиринговое обеспечение</t>
  </si>
  <si>
    <t>9</t>
  </si>
  <si>
    <t>Ценные бумаги профессионального участника, переданные в обеспечение исполнения обязательств профессионального участника, включая индивидуальное и коллективное клиринговое обеспечение</t>
  </si>
  <si>
    <t>10</t>
  </si>
  <si>
    <t>Дебиторская задолженность по выплате профессиональному участнику вознаграждений и возмещению расходов по договорам о возмездном оказании услуг</t>
  </si>
  <si>
    <t>11</t>
  </si>
  <si>
    <t>Дебиторская задолженность по плате, взимаемой регистратором с зарегистрированных лиц за проведение операций по лицевым счетам и за предоставление информации из реестра владельцев ценных бумаг (для профессиональных участников, являющихся регистраторами)</t>
  </si>
  <si>
    <t>12</t>
  </si>
  <si>
    <t>Маржинальные займы, предоставленные клиентам профессионального участника, имеющего лицензию на осуществление брокерской деятельности, отнесенным в соответствии с договором о брокерском обслуживании к категории клиентов со стандартным уровнем риска или клиентов с повышенным уровнем риска</t>
  </si>
  <si>
    <t>13</t>
  </si>
  <si>
    <t>Акции российских эмитентов, являющихся публичными акционерными обществами, и акции иностранных эмитентов, а также депозитарные расписки на них</t>
  </si>
  <si>
    <t>14</t>
  </si>
  <si>
    <t>Облигации российских и иностранных эмитентов, за исключением субординированных и структурных облигаций</t>
  </si>
  <si>
    <t>15</t>
  </si>
  <si>
    <t>Инвестиционные паи паевых инвестиционных фондов, а также ценные бумаги иностранных эмитентов, которые в соответствии с их личным законом относятся к схемам коллективного инвестирования или схемам совместного инвестирования, как с образованием, так и без образования юридического лица</t>
  </si>
  <si>
    <t>16</t>
  </si>
  <si>
    <t>Иные финансовые активы, предусмотренные подпунктом 2.1.15 подпункта 2.1 Указания Банка России</t>
  </si>
  <si>
    <t>17</t>
  </si>
  <si>
    <t>47010 + 47011 обратное репо</t>
  </si>
  <si>
    <t>Отложенные налоговые активы профессионального участника в сумме, не превышающей отложенных налоговых обязательств профессионального участника</t>
  </si>
  <si>
    <t>18</t>
  </si>
  <si>
    <t>Недвижимое имущество профессионального участника, используемое для осуществления профессиональной деятельности на рынке ценных бумаг и (или) для его управленческих нужд, принятое профессиональным участником к бухгалтерскому учету в качестве основных средств</t>
  </si>
  <si>
    <t>19</t>
  </si>
  <si>
    <t>Обязательства</t>
  </si>
  <si>
    <t>Финансовые обязательства, оцениваемые по справедливой стоимости, изменения которой отражаются в составе прибыли или убытка, в том числе:</t>
  </si>
  <si>
    <t>20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</si>
  <si>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</si>
  <si>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20.1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</si>
  <si>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</si>
  <si>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20.2</t>
  </si>
  <si>
    <t>Финансовые обязательства, оцениваемые по амортизированной стоимости, в том числе:</t>
  </si>
  <si>
    <t>21</t>
  </si>
  <si>
    <t>средства клиентов</t>
  </si>
  <si>
    <t>21.1</t>
  </si>
  <si>
    <t>кредиты, займы и прочие привлеченные средства</t>
  </si>
  <si>
    <t>21.2</t>
  </si>
  <si>
    <t>арендные обязательства отражаем только при наличии кредитового остака по счету 608</t>
  </si>
  <si>
    <t>выпущенные долговые ценные бумаги</t>
  </si>
  <si>
    <t>21.3</t>
  </si>
  <si>
    <t>кредиторская задолженность</t>
  </si>
  <si>
    <t>21.4</t>
  </si>
  <si>
    <t>60311 + 60313 + 60331 + 31002 + 47407 + 47403 + 60322 + 47903 + часть 47422</t>
  </si>
  <si>
    <t>Обязательства выбывающих групп, классифицированных как предназначенные для продажи</t>
  </si>
  <si>
    <t>22</t>
  </si>
  <si>
    <t>Обязательства по вознаграждениям работникам по окончании трудовой деятельности, не ограниченным фиксируемыми платежами</t>
  </si>
  <si>
    <t>23</t>
  </si>
  <si>
    <t>Обязательство по текущему налогу на прибыль</t>
  </si>
  <si>
    <t>24</t>
  </si>
  <si>
    <t>Отложенные налоговые обязательства</t>
  </si>
  <si>
    <t>25</t>
  </si>
  <si>
    <t>617 сальдо</t>
  </si>
  <si>
    <t>Резервы - оценочные обязательства</t>
  </si>
  <si>
    <t>26</t>
  </si>
  <si>
    <t>Прочие обязательства</t>
  </si>
  <si>
    <t>27</t>
  </si>
  <si>
    <t>60320 + 60305 + 60307 + 60335 + часть 60349 + 60309 + 60301 + 61304 + 52803 - 52804 + часть 47422 + 47416</t>
  </si>
  <si>
    <t>Суммарная стоимость активов</t>
  </si>
  <si>
    <t>28</t>
  </si>
  <si>
    <t>Суммарная стоимость пассивов</t>
  </si>
  <si>
    <t>29</t>
  </si>
  <si>
    <t>Размер собственных средств</t>
  </si>
  <si>
    <t>30</t>
  </si>
  <si>
    <t>50104 + 50131 + 50414 + 50456 -50422</t>
  </si>
  <si>
    <t>20601 + 20603 - 20615</t>
  </si>
  <si>
    <t>30420 + 30421 + 30422 + 30423 + 30601 + 30606 +30610</t>
  </si>
  <si>
    <t xml:space="preserve">20501 + 20803 -  20807 -  20507 </t>
  </si>
  <si>
    <t>30602  - 30607 (и исключить остатки по контрагенту Омега капитал ООсО)</t>
  </si>
  <si>
    <t>30424 + 30425 - 30410</t>
  </si>
  <si>
    <t>47902 + 60332</t>
  </si>
  <si>
    <t>61702 61703, за вычетом 61701</t>
  </si>
  <si>
    <t>суммируются все строки блока Активы</t>
  </si>
  <si>
    <t>суммируются все строки  блока Обязательства</t>
  </si>
  <si>
    <t>Строка 28 - Строка 29</t>
  </si>
  <si>
    <t>остаток</t>
  </si>
  <si>
    <t>без клиента 20453</t>
  </si>
  <si>
    <t>строка 7</t>
  </si>
  <si>
    <t>остаток по счету 50104 - (минус) остаток по счету 50122 + остаток по счету 50131 + (плюс) остаток по счету 50414 - (минус) остаток по счету 50422  + (плюс) остаток по счету 50456 - (минус) остаток по счету 50457</t>
  </si>
  <si>
    <t>- (минус) остаток по счету 50457</t>
  </si>
  <si>
    <t xml:space="preserve">+ (плюс) остаток по счету 50456 </t>
  </si>
  <si>
    <t xml:space="preserve">- (минус) остаток по счету 50422  </t>
  </si>
  <si>
    <t xml:space="preserve"> + (плюс) остаток по счету 50414 </t>
  </si>
  <si>
    <t>+ остаток по счету 50131</t>
  </si>
  <si>
    <t xml:space="preserve">остаток по счету 50104 </t>
  </si>
  <si>
    <t xml:space="preserve">- (минус) остаток по счету 50122 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</si>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</sst>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7CA"/>
        <bgColor auto="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5">
    <xf numFmtId="0" fontId="0" fillId="0" borderId="0" xfId="0"/>
    <xf numFmtId="0" fontId="1" fillId="0" borderId="0" xfId="1" applyAlignment="1" applyProtection="1">
      <alignment horizontal="left" vertical="top" wrapText="1"/>
    </xf>
    <xf numFmtId="0" fontId="2" fillId="0" borderId="0" xfId="2"/>
    <xf numFmtId="0" fontId="2" fillId="0" borderId="0" xfId="2" applyAlignment="1">
      <alignment horizontal="left"/>
    </xf>
    <xf numFmtId="14" fontId="2" fillId="2" borderId="1" xfId="2" applyNumberFormat="1" applyFill="1" applyBorder="1" applyAlignment="1">
      <alignment horizontal="center" vertical="top" wrapText="1"/>
    </xf>
    <xf numFmtId="0" fontId="2" fillId="2" borderId="3" xfId="2" applyFill="1" applyBorder="1" applyAlignment="1">
      <alignment horizontal="left" vertical="top" wrapText="1"/>
    </xf>
    <xf numFmtId="0" fontId="2" fillId="2" borderId="4" xfId="2" applyFill="1" applyBorder="1" applyAlignment="1">
      <alignment horizontal="center" vertical="center" wrapText="1"/>
    </xf>
    <xf numFmtId="4" fontId="2" fillId="0" borderId="4" xfId="2" applyNumberFormat="1" applyBorder="1" applyAlignment="1">
      <alignment horizontal="right" vertical="top" wrapText="1"/>
    </xf>
    <xf numFmtId="0" fontId="4" fillId="0" borderId="0" xfId="2" applyFont="1"/>
    <xf numFmtId="0" fontId="5" fillId="0" borderId="0" xfId="2" applyFont="1" applyAlignment="1">
      <alignment horizontal="left" vertical="top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vertical="top" wrapText="1"/>
    </xf>
    <xf numFmtId="0" fontId="5" fillId="0" borderId="5" xfId="2" applyFont="1" applyBorder="1" applyAlignment="1">
      <alignment vertical="top" wrapText="1"/>
    </xf>
    <xf numFmtId="0" fontId="5" fillId="0" borderId="5" xfId="2" applyFont="1" applyBorder="1" applyAlignment="1">
      <alignment wrapText="1"/>
    </xf>
    <xf numFmtId="0" fontId="5" fillId="0" borderId="0" xfId="2" applyFont="1" applyAlignment="1">
      <alignment wrapText="1"/>
    </xf>
    <xf numFmtId="0" fontId="5" fillId="0" borderId="5" xfId="2" applyFont="1" applyBorder="1" applyAlignment="1">
      <alignment vertical="top"/>
    </xf>
    <xf numFmtId="0" fontId="5" fillId="0" borderId="0" xfId="2" applyFont="1" applyAlignment="1">
      <alignment vertical="top"/>
    </xf>
    <xf numFmtId="0" fontId="8" fillId="0" borderId="0" xfId="0" applyFont="1"/>
    <xf numFmtId="0" fontId="2" fillId="2" borderId="3" xfId="2" applyFill="1" applyBorder="1" applyAlignment="1">
      <alignment horizontal="left" vertical="top" wrapText="1"/>
    </xf>
    <xf numFmtId="0" fontId="2" fillId="2" borderId="2" xfId="2" applyFill="1" applyBorder="1" applyAlignment="1">
      <alignment horizontal="left" vertical="top" wrapText="1"/>
    </xf>
    <xf numFmtId="0" fontId="2" fillId="2" borderId="5" xfId="2" applyFill="1" applyBorder="1" applyAlignment="1">
      <alignment horizontal="left" vertical="top" wrapText="1"/>
    </xf>
    <xf numFmtId="0" fontId="2" fillId="2" borderId="6" xfId="2" applyFill="1" applyBorder="1" applyAlignment="1">
      <alignment horizontal="left" vertical="top" wrapText="1"/>
    </xf>
    <xf numFmtId="0" fontId="3" fillId="0" borderId="0" xfId="2" applyFont="1" applyAlignment="1">
      <alignment horizontal="left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1</xdr:row>
      <xdr:rowOff>0</xdr:rowOff>
    </xdr:from>
    <xdr:to>
      <xdr:col>21</xdr:col>
      <xdr:colOff>404862</xdr:colOff>
      <xdr:row>14</xdr:row>
      <xdr:rowOff>177819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193348-BC97-D1E0-B47B-91D149100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550" y="184150"/>
          <a:ext cx="6748512" cy="25717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9</xdr:col>
      <xdr:colOff>565201</xdr:colOff>
      <xdr:row>14</xdr:row>
      <xdr:rowOff>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027AFE-5F71-4695-B6D7-CA05AD87C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300"/>
          <a:ext cx="6915201" cy="2209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opLeftCell="B19" workbookViewId="0">
      <selection activeCell="F19" sqref="F19"/>
    </sheetView>
  </sheetViews>
  <sheetFormatPr defaultColWidth="9" defaultRowHeight="10.35" outlineLevelRow="1" x14ac:dyDescent="0.35"/>
  <cols>
    <col min="1" max="1" width="10" style="3" customWidth="1"/>
    <col min="2" max="2" width="71" style="3" customWidth="1"/>
    <col min="3" max="3" width="5" style="3" customWidth="1"/>
    <col min="4" max="4" width="13.17578125" style="3" customWidth="1"/>
    <col min="5" max="5" width="42.17578125" style="2" customWidth="1"/>
    <col min="6" max="6" width="9" style="2"/>
    <col min="7" max="7" width="9" style="2" customWidth="1"/>
    <col min="8" max="16384" width="9" style="2"/>
  </cols>
  <sheetData>
    <row r="1" spans="1:8" ht="14.35" x14ac:dyDescent="0.35">
      <c r="A1" s="1" t="s">
        <v>0</v>
      </c>
      <c r="B1" s="24" t="s">
        <v>1</v>
      </c>
      <c r="C1" s="24"/>
      <c r="D1" s="24"/>
    </row>
    <row r="3" spans="1:8" outlineLevel="1" x14ac:dyDescent="0.35"/>
    <row r="4" spans="1:8" outlineLevel="1" x14ac:dyDescent="0.35">
      <c r="D4" s="4">
        <v>45473</v>
      </c>
    </row>
    <row r="5" spans="1:8" outlineLevel="1" x14ac:dyDescent="0.35">
      <c r="A5" s="21" t="s">
        <v>2</v>
      </c>
      <c r="B5" s="5" t="s">
        <v>3</v>
      </c>
      <c r="C5" s="6" t="s">
        <v>4</v>
      </c>
      <c r="D5" s="7"/>
      <c r="G5" s="8"/>
    </row>
    <row r="6" spans="1:8" ht="20" customHeight="1" outlineLevel="1" x14ac:dyDescent="0.35">
      <c r="A6" s="22"/>
      <c r="B6" s="5" t="s">
        <v>5</v>
      </c>
      <c r="C6" s="6" t="s">
        <v>6</v>
      </c>
      <c r="D6" s="7">
        <v>0</v>
      </c>
      <c r="E6" s="14" t="s">
        <v>84</v>
      </c>
      <c r="F6" s="13"/>
      <c r="G6" s="13"/>
      <c r="H6" s="13"/>
    </row>
    <row r="7" spans="1:8" ht="31" outlineLevel="1" x14ac:dyDescent="0.35">
      <c r="A7" s="22"/>
      <c r="B7" s="5" t="s">
        <v>7</v>
      </c>
      <c r="C7" s="6" t="s">
        <v>8</v>
      </c>
      <c r="D7" s="7">
        <v>0</v>
      </c>
      <c r="E7" s="9" t="s">
        <v>82</v>
      </c>
      <c r="F7" s="10"/>
      <c r="G7" s="10"/>
      <c r="H7" s="10"/>
    </row>
    <row r="8" spans="1:8" ht="31" outlineLevel="1" x14ac:dyDescent="0.35">
      <c r="A8" s="22"/>
      <c r="B8" s="5" t="s">
        <v>9</v>
      </c>
      <c r="C8" s="6" t="s">
        <v>10</v>
      </c>
      <c r="D8" s="7"/>
      <c r="E8" s="10"/>
      <c r="F8" s="10"/>
      <c r="G8" s="10"/>
      <c r="H8" s="10"/>
    </row>
    <row r="9" spans="1:8" outlineLevel="1" x14ac:dyDescent="0.35">
      <c r="A9" s="22"/>
      <c r="B9" s="5" t="s">
        <v>11</v>
      </c>
      <c r="C9" s="6" t="s">
        <v>12</v>
      </c>
      <c r="D9" s="7"/>
      <c r="E9" s="10"/>
      <c r="F9" s="10"/>
      <c r="G9" s="10"/>
      <c r="H9" s="10"/>
    </row>
    <row r="10" spans="1:8" ht="31" outlineLevel="1" x14ac:dyDescent="0.35">
      <c r="A10" s="22"/>
      <c r="B10" s="5" t="s">
        <v>13</v>
      </c>
      <c r="C10" s="6" t="s">
        <v>14</v>
      </c>
      <c r="D10" s="7"/>
      <c r="E10" s="10"/>
      <c r="F10" s="10"/>
      <c r="G10" s="10"/>
      <c r="H10" s="10"/>
    </row>
    <row r="11" spans="1:8" ht="20" customHeight="1" outlineLevel="1" x14ac:dyDescent="0.35">
      <c r="A11" s="22"/>
      <c r="B11" s="5" t="s">
        <v>15</v>
      </c>
      <c r="C11" s="6" t="s">
        <v>16</v>
      </c>
      <c r="D11" s="7">
        <v>0</v>
      </c>
      <c r="E11" s="14" t="s">
        <v>85</v>
      </c>
      <c r="F11" s="13"/>
      <c r="G11" s="13"/>
      <c r="H11" s="13"/>
    </row>
    <row r="12" spans="1:8" ht="31" outlineLevel="1" x14ac:dyDescent="0.35">
      <c r="A12" s="22"/>
      <c r="B12" s="5" t="s">
        <v>17</v>
      </c>
      <c r="C12" s="6" t="s">
        <v>18</v>
      </c>
      <c r="D12" s="7">
        <v>0</v>
      </c>
      <c r="E12" s="14" t="s">
        <v>86</v>
      </c>
      <c r="F12" s="13"/>
      <c r="G12" s="13"/>
      <c r="H12" s="13"/>
    </row>
    <row r="13" spans="1:8" ht="31" outlineLevel="1" x14ac:dyDescent="0.35">
      <c r="A13" s="22"/>
      <c r="B13" s="5" t="s">
        <v>19</v>
      </c>
      <c r="C13" s="6" t="s">
        <v>20</v>
      </c>
      <c r="D13" s="7"/>
      <c r="E13" s="10"/>
      <c r="F13" s="10"/>
      <c r="G13" s="10"/>
      <c r="H13" s="10"/>
    </row>
    <row r="14" spans="1:8" ht="20.7" outlineLevel="1" x14ac:dyDescent="0.35">
      <c r="A14" s="22"/>
      <c r="B14" s="5" t="s">
        <v>21</v>
      </c>
      <c r="C14" s="6" t="s">
        <v>22</v>
      </c>
      <c r="D14" s="7"/>
      <c r="E14" s="10"/>
      <c r="F14" s="10"/>
      <c r="G14" s="10"/>
      <c r="H14" s="10"/>
    </row>
    <row r="15" spans="1:8" ht="20.7" outlineLevel="1" x14ac:dyDescent="0.35">
      <c r="A15" s="22"/>
      <c r="B15" s="5" t="s">
        <v>23</v>
      </c>
      <c r="C15" s="6" t="s">
        <v>24</v>
      </c>
      <c r="D15" s="7">
        <v>0</v>
      </c>
      <c r="E15" s="14" t="s">
        <v>87</v>
      </c>
      <c r="F15" s="13"/>
      <c r="G15" s="13"/>
      <c r="H15" s="13"/>
    </row>
    <row r="16" spans="1:8" ht="31" outlineLevel="1" x14ac:dyDescent="0.35">
      <c r="A16" s="22"/>
      <c r="B16" s="5" t="s">
        <v>25</v>
      </c>
      <c r="C16" s="6" t="s">
        <v>26</v>
      </c>
      <c r="D16" s="7"/>
      <c r="E16" s="10"/>
      <c r="F16" s="10"/>
      <c r="G16" s="10"/>
      <c r="H16" s="10"/>
    </row>
    <row r="17" spans="1:16" ht="41.35" outlineLevel="1" x14ac:dyDescent="0.35">
      <c r="A17" s="22"/>
      <c r="B17" s="5" t="s">
        <v>27</v>
      </c>
      <c r="C17" s="6" t="s">
        <v>28</v>
      </c>
      <c r="D17" s="7"/>
      <c r="E17" s="10"/>
      <c r="F17" s="10"/>
      <c r="G17" s="10"/>
      <c r="H17" s="10"/>
    </row>
    <row r="18" spans="1:16" ht="20.7" outlineLevel="1" x14ac:dyDescent="0.35">
      <c r="A18" s="22"/>
      <c r="B18" s="5" t="s">
        <v>29</v>
      </c>
      <c r="C18" s="6" t="s">
        <v>30</v>
      </c>
      <c r="D18" s="7"/>
      <c r="E18" s="10"/>
      <c r="F18" s="10"/>
      <c r="G18" s="10"/>
      <c r="H18" s="10"/>
    </row>
    <row r="19" spans="1:16" ht="20.7" outlineLevel="1" x14ac:dyDescent="0.35">
      <c r="A19" s="22"/>
      <c r="B19" s="5" t="s">
        <v>31</v>
      </c>
      <c r="C19" s="6" t="s">
        <v>32</v>
      </c>
      <c r="D19" s="7">
        <v>0</v>
      </c>
      <c r="E19" s="11" t="s">
        <v>81</v>
      </c>
      <c r="F19" s="10" t="s">
        <v>95</v>
      </c>
      <c r="G19" s="10"/>
      <c r="H19" s="10"/>
    </row>
    <row r="20" spans="1:16" ht="31" outlineLevel="1" x14ac:dyDescent="0.35">
      <c r="A20" s="22"/>
      <c r="B20" s="5" t="s">
        <v>33</v>
      </c>
      <c r="C20" s="6" t="s">
        <v>34</v>
      </c>
      <c r="D20" s="7"/>
      <c r="E20" s="10"/>
      <c r="F20" s="10"/>
      <c r="G20" s="10"/>
      <c r="H20" s="10"/>
    </row>
    <row r="21" spans="1:16" ht="10" customHeight="1" outlineLevel="1" x14ac:dyDescent="0.35">
      <c r="A21" s="22"/>
      <c r="B21" s="5" t="s">
        <v>35</v>
      </c>
      <c r="C21" s="6" t="s">
        <v>36</v>
      </c>
      <c r="D21" s="7">
        <v>0</v>
      </c>
      <c r="E21" s="14" t="s">
        <v>37</v>
      </c>
      <c r="F21" s="13"/>
      <c r="G21" s="13"/>
      <c r="H21" s="13"/>
    </row>
    <row r="22" spans="1:16" ht="20" customHeight="1" outlineLevel="1" x14ac:dyDescent="0.35">
      <c r="A22" s="22"/>
      <c r="B22" s="5" t="s">
        <v>38</v>
      </c>
      <c r="C22" s="6" t="s">
        <v>39</v>
      </c>
      <c r="D22" s="7">
        <v>0</v>
      </c>
      <c r="E22" s="14" t="s">
        <v>88</v>
      </c>
      <c r="F22" s="13"/>
      <c r="G22" s="13"/>
      <c r="H22" s="13"/>
    </row>
    <row r="23" spans="1:16" ht="31" outlineLevel="1" x14ac:dyDescent="0.35">
      <c r="A23" s="23"/>
      <c r="B23" s="5" t="s">
        <v>40</v>
      </c>
      <c r="C23" s="6" t="s">
        <v>41</v>
      </c>
      <c r="D23" s="7"/>
      <c r="E23" s="10"/>
      <c r="F23" s="10"/>
      <c r="G23" s="10"/>
      <c r="H23" s="10"/>
    </row>
    <row r="24" spans="1:16" ht="20.7" outlineLevel="1" x14ac:dyDescent="0.35">
      <c r="A24" s="21" t="s">
        <v>42</v>
      </c>
      <c r="B24" s="5" t="s">
        <v>43</v>
      </c>
      <c r="C24" s="6" t="s">
        <v>44</v>
      </c>
      <c r="D24" s="7">
        <f>D25+D26</f>
        <v>0</v>
      </c>
      <c r="E24" s="10"/>
      <c r="F24" s="10"/>
      <c r="G24" s="10"/>
      <c r="H24" s="10"/>
    </row>
    <row r="25" spans="1:16" ht="20.7" outlineLevel="1" x14ac:dyDescent="0.35">
      <c r="A25" s="22"/>
      <c r="B25" s="5" t="s">
        <v>45</v>
      </c>
      <c r="C25" s="6" t="s">
        <v>46</v>
      </c>
      <c r="D25" s="7"/>
      <c r="E25" s="10"/>
      <c r="F25" s="10"/>
      <c r="G25" s="10"/>
      <c r="H25" s="10"/>
    </row>
    <row r="26" spans="1:16" ht="20.7" outlineLevel="1" x14ac:dyDescent="0.35">
      <c r="A26" s="22"/>
      <c r="B26" s="5" t="s">
        <v>47</v>
      </c>
      <c r="C26" s="6" t="s">
        <v>48</v>
      </c>
      <c r="D26" s="7"/>
      <c r="E26" s="10"/>
      <c r="F26" s="10"/>
      <c r="G26" s="10"/>
      <c r="H26" s="10"/>
    </row>
    <row r="27" spans="1:16" outlineLevel="1" x14ac:dyDescent="0.35">
      <c r="A27" s="22"/>
      <c r="B27" s="5" t="s">
        <v>49</v>
      </c>
      <c r="C27" s="6" t="s">
        <v>50</v>
      </c>
      <c r="D27" s="7">
        <f>D28+D29+D30+D31</f>
        <v>0</v>
      </c>
      <c r="E27" s="10"/>
      <c r="F27" s="10"/>
      <c r="G27" s="10"/>
      <c r="H27" s="10"/>
      <c r="I27" s="12"/>
      <c r="J27" s="12"/>
      <c r="K27" s="12"/>
      <c r="L27" s="12"/>
    </row>
    <row r="28" spans="1:16" ht="10" customHeight="1" outlineLevel="1" x14ac:dyDescent="0.35">
      <c r="A28" s="22"/>
      <c r="B28" s="5" t="s">
        <v>51</v>
      </c>
      <c r="C28" s="6" t="s">
        <v>52</v>
      </c>
      <c r="D28" s="7">
        <v>0</v>
      </c>
      <c r="E28" s="14" t="s">
        <v>83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0" customHeight="1" outlineLevel="1" x14ac:dyDescent="0.35">
      <c r="A29" s="22"/>
      <c r="B29" s="5" t="s">
        <v>53</v>
      </c>
      <c r="C29" s="6" t="s">
        <v>54</v>
      </c>
      <c r="D29" s="7">
        <v>0</v>
      </c>
      <c r="E29" s="15" t="s">
        <v>55</v>
      </c>
      <c r="F29" s="16"/>
      <c r="G29" s="16"/>
      <c r="H29" s="16"/>
    </row>
    <row r="30" spans="1:16" outlineLevel="1" x14ac:dyDescent="0.35">
      <c r="A30" s="22"/>
      <c r="B30" s="5" t="s">
        <v>56</v>
      </c>
      <c r="C30" s="6" t="s">
        <v>57</v>
      </c>
      <c r="D30" s="7"/>
      <c r="E30" s="11"/>
      <c r="F30" s="10"/>
      <c r="G30" s="10"/>
      <c r="H30" s="10"/>
    </row>
    <row r="31" spans="1:16" ht="10" customHeight="1" outlineLevel="1" x14ac:dyDescent="0.35">
      <c r="A31" s="22"/>
      <c r="B31" s="5" t="s">
        <v>58</v>
      </c>
      <c r="C31" s="6" t="s">
        <v>59</v>
      </c>
      <c r="D31" s="7">
        <v>0</v>
      </c>
      <c r="E31" s="14" t="s">
        <v>60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outlineLevel="1" x14ac:dyDescent="0.35">
      <c r="A32" s="22"/>
      <c r="B32" s="5" t="s">
        <v>61</v>
      </c>
      <c r="C32" s="6" t="s">
        <v>62</v>
      </c>
      <c r="D32" s="7"/>
      <c r="E32" s="10"/>
      <c r="F32" s="10"/>
      <c r="G32" s="10"/>
      <c r="H32" s="10"/>
    </row>
    <row r="33" spans="1:16" ht="20.7" outlineLevel="1" x14ac:dyDescent="0.35">
      <c r="A33" s="22"/>
      <c r="B33" s="5" t="s">
        <v>63</v>
      </c>
      <c r="C33" s="6" t="s">
        <v>64</v>
      </c>
      <c r="D33" s="7"/>
      <c r="E33" s="10"/>
      <c r="F33" s="10"/>
      <c r="G33" s="10"/>
      <c r="H33" s="10"/>
    </row>
    <row r="34" spans="1:16" outlineLevel="1" x14ac:dyDescent="0.35">
      <c r="A34" s="22"/>
      <c r="B34" s="5" t="s">
        <v>65</v>
      </c>
      <c r="C34" s="6" t="s">
        <v>66</v>
      </c>
      <c r="D34" s="7">
        <v>0</v>
      </c>
      <c r="E34" s="17">
        <v>60328</v>
      </c>
      <c r="F34" s="18"/>
      <c r="G34" s="18"/>
      <c r="H34" s="18"/>
      <c r="I34" s="18"/>
      <c r="J34" s="18"/>
      <c r="K34" s="18"/>
      <c r="L34" s="18"/>
      <c r="M34" s="18"/>
      <c r="N34" s="18"/>
    </row>
    <row r="35" spans="1:16" outlineLevel="1" x14ac:dyDescent="0.35">
      <c r="A35" s="22"/>
      <c r="B35" s="5" t="s">
        <v>67</v>
      </c>
      <c r="C35" s="6" t="s">
        <v>68</v>
      </c>
      <c r="D35" s="7">
        <v>0</v>
      </c>
      <c r="E35" s="11" t="s">
        <v>69</v>
      </c>
      <c r="F35" s="10"/>
      <c r="G35" s="10"/>
      <c r="H35" s="10"/>
    </row>
    <row r="36" spans="1:16" outlineLevel="1" x14ac:dyDescent="0.35">
      <c r="A36" s="22"/>
      <c r="B36" s="5" t="s">
        <v>70</v>
      </c>
      <c r="C36" s="6" t="s">
        <v>71</v>
      </c>
      <c r="D36" s="7"/>
      <c r="E36" s="10"/>
      <c r="F36" s="10"/>
      <c r="G36" s="10"/>
      <c r="H36" s="10"/>
      <c r="I36" s="12"/>
      <c r="J36" s="12"/>
      <c r="K36" s="12"/>
      <c r="L36" s="12"/>
    </row>
    <row r="37" spans="1:16" ht="10" customHeight="1" outlineLevel="1" x14ac:dyDescent="0.35">
      <c r="A37" s="23"/>
      <c r="B37" s="5" t="s">
        <v>72</v>
      </c>
      <c r="C37" s="6" t="s">
        <v>73</v>
      </c>
      <c r="D37" s="7">
        <v>0</v>
      </c>
      <c r="E37" s="14" t="s">
        <v>74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0" customHeight="1" outlineLevel="1" x14ac:dyDescent="0.35">
      <c r="A38" s="20" t="s">
        <v>75</v>
      </c>
      <c r="B38" s="20"/>
      <c r="C38" s="6" t="s">
        <v>76</v>
      </c>
      <c r="D38" s="7">
        <f>D5+D6+D7+D8+D9+D10+D11+D12+D13+D14+D15+D16+D17+D18+D19+D20+D21+D22+D23</f>
        <v>0</v>
      </c>
      <c r="E38" s="14" t="s">
        <v>89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outlineLevel="1" x14ac:dyDescent="0.35">
      <c r="A39" s="20" t="s">
        <v>77</v>
      </c>
      <c r="B39" s="20"/>
      <c r="C39" s="6" t="s">
        <v>78</v>
      </c>
      <c r="D39" s="7">
        <f>D24+D27+D32+D33+D34+D35+D36+D37</f>
        <v>0</v>
      </c>
      <c r="E39" s="10" t="s">
        <v>90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outlineLevel="1" x14ac:dyDescent="0.35">
      <c r="A40" s="20" t="s">
        <v>79</v>
      </c>
      <c r="B40" s="20"/>
      <c r="C40" s="6" t="s">
        <v>80</v>
      </c>
      <c r="D40" s="7">
        <f>D38-D39</f>
        <v>0</v>
      </c>
      <c r="E40" s="10" t="s">
        <v>91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</sheetData>
  <mergeCells count="6">
    <mergeCell ref="A39:B39"/>
    <mergeCell ref="A40:B40"/>
    <mergeCell ref="A24:A37"/>
    <mergeCell ref="A38:B38"/>
    <mergeCell ref="B1:D1"/>
    <mergeCell ref="A5:A23"/>
  </mergeCells>
  <hyperlinks>
    <hyperlink ref="A1" location="'Список отчетов'!$A$2" display="Заголовок" xr:uid="{00000000-0004-0000-0000-00000000000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47E-CB0D-479B-9254-3B0B1C733F0D}">
  <dimension ref="A1:E7"/>
  <sheetViews>
    <sheetView tabSelected="1" workbookViewId="0">
      <selection activeCell="E3" sqref="E3"/>
    </sheetView>
  </sheetViews>
  <sheetFormatPr defaultRowHeight="14.35" x14ac:dyDescent="0.5"/>
  <sheetData>
    <row r="1" spans="1:5" x14ac:dyDescent="0.5">
      <c r="A1" t="s">
        <v>101</v>
      </c>
      <c r="E1" t="s">
        <v>103</v>
      </c>
    </row>
    <row r="2" spans="1:5" x14ac:dyDescent="0.5">
      <c r="A2" t="s">
        <v>102</v>
      </c>
      <c r="E2" t="s">
        <v>103</v>
      </c>
    </row>
    <row r="3" spans="1:5" x14ac:dyDescent="0.5">
      <c r="A3" t="s">
        <v>100</v>
      </c>
      <c r="E3" t="s">
        <v>103</v>
      </c>
    </row>
    <row r="4" spans="1:5" x14ac:dyDescent="0.5">
      <c r="A4" t="s">
        <v>99</v>
      </c>
      <c r="E4" t="s">
        <v>103</v>
      </c>
    </row>
    <row r="5" spans="1:5" x14ac:dyDescent="0.5">
      <c r="A5" t="s">
        <v>98</v>
      </c>
      <c r="E5" t="s">
        <v>103</v>
      </c>
    </row>
    <row r="6" spans="1:5" x14ac:dyDescent="0.5">
      <c r="A6" t="s">
        <v>97</v>
      </c>
      <c r="E6" t="s">
        <v>103</v>
      </c>
    </row>
    <row r="7" spans="1:5" x14ac:dyDescent="0.5">
      <c r="A7" t="s">
        <v>96</v>
      </c>
      <c r="E7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B316-C7F6-4059-A63C-D16779DCC248}">
  <dimension ref="A1:M20"/>
  <sheetViews>
    <sheetView workbookViewId="0">
      <selection activeCell="B22" sqref="B22"/>
    </sheetView>
  </sheetViews>
  <sheetFormatPr defaultRowHeight="14.35" x14ac:dyDescent="0.5"/>
  <cols>
    <col min="9" max="9" width="21.05859375" customWidth="1"/>
  </cols>
  <sheetData>
    <row r="1" spans="1:12" x14ac:dyDescent="0.5">
      <c r="A1">
        <v>30602</v>
      </c>
      <c r="L1">
        <v>30607</v>
      </c>
    </row>
    <row r="17" spans="1:13" x14ac:dyDescent="0.5">
      <c r="A17" t="s">
        <v>92</v>
      </c>
      <c r="B17">
        <v>84426.71</v>
      </c>
      <c r="L17" t="s">
        <v>92</v>
      </c>
      <c r="M17">
        <v>35848.400000000001</v>
      </c>
    </row>
    <row r="18" spans="1:13" x14ac:dyDescent="0.5">
      <c r="L18" t="s">
        <v>93</v>
      </c>
      <c r="M18">
        <f>M17-34819.77</f>
        <v>1028.6300000000047</v>
      </c>
    </row>
    <row r="20" spans="1:13" x14ac:dyDescent="0.5">
      <c r="A20" t="s">
        <v>94</v>
      </c>
      <c r="B20" s="19">
        <f>B17-M18</f>
        <v>83398.080000000002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формы</vt:lpstr>
      <vt:lpstr>строка15</vt:lpstr>
      <vt:lpstr>строка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2024-07-23T11:33:19Z</dcterms:modified>
</cp:coreProperties>
</file>