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91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6" i="1" l="1"/>
  <c r="C14" i="1"/>
  <c r="C19" i="1"/>
  <c r="B19" i="1"/>
  <c r="C3" i="1"/>
  <c r="C4" i="1"/>
  <c r="C5" i="1"/>
  <c r="C6" i="1"/>
  <c r="C7" i="1"/>
  <c r="C8" i="1"/>
  <c r="C9" i="1"/>
  <c r="C10" i="1"/>
  <c r="C2" i="1"/>
  <c r="B5" i="1"/>
</calcChain>
</file>

<file path=xl/sharedStrings.xml><?xml version="1.0" encoding="utf-8"?>
<sst xmlns="http://schemas.openxmlformats.org/spreadsheetml/2006/main" count="16" uniqueCount="15">
  <si>
    <t>GLOW</t>
  </si>
  <si>
    <t>??</t>
  </si>
  <si>
    <t>LEO</t>
  </si>
  <si>
    <t>DOWN</t>
  </si>
  <si>
    <t>OMS PROP</t>
  </si>
  <si>
    <t>max land</t>
  </si>
  <si>
    <t>EMPTY</t>
  </si>
  <si>
    <t>DRY</t>
  </si>
  <si>
    <t>900 units??</t>
  </si>
  <si>
    <t>dV</t>
  </si>
  <si>
    <t>fuel mass</t>
  </si>
  <si>
    <t>dry mass</t>
  </si>
  <si>
    <t>payload mass</t>
  </si>
  <si>
    <t>isp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</si>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</sst>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G20" sqref="G20"/>
    </sheetView>
  </sheetViews>
  <sheetFormatPr defaultRowHeight="15" x14ac:dyDescent="0.25"/>
  <cols>
    <col min="1" max="1" width="10.42578125" bestFit="1" customWidth="1"/>
  </cols>
  <sheetData>
    <row r="1" spans="1:4" x14ac:dyDescent="0.25">
      <c r="C1" s="1">
        <v>0.45</v>
      </c>
    </row>
    <row r="2" spans="1:4" x14ac:dyDescent="0.25">
      <c r="A2" t="s">
        <v>7</v>
      </c>
      <c r="B2">
        <v>70000</v>
      </c>
      <c r="C2">
        <f>B2*0.45</f>
        <v>31500</v>
      </c>
    </row>
    <row r="3" spans="1:4" x14ac:dyDescent="0.25">
      <c r="A3" t="s">
        <v>6</v>
      </c>
      <c r="B3">
        <v>78000</v>
      </c>
      <c r="C3">
        <f t="shared" ref="C3:C10" si="0">B3*0.45</f>
        <v>35100</v>
      </c>
    </row>
    <row r="4" spans="1:4" x14ac:dyDescent="0.25">
      <c r="A4" t="s">
        <v>0</v>
      </c>
      <c r="B4">
        <v>110000</v>
      </c>
      <c r="C4">
        <f t="shared" si="0"/>
        <v>49500</v>
      </c>
    </row>
    <row r="5" spans="1:4" x14ac:dyDescent="0.25">
      <c r="A5" t="s">
        <v>1</v>
      </c>
      <c r="B5">
        <f>B4-B3</f>
        <v>32000</v>
      </c>
      <c r="C5">
        <f t="shared" si="0"/>
        <v>14400</v>
      </c>
    </row>
    <row r="6" spans="1:4" x14ac:dyDescent="0.25">
      <c r="A6" t="s">
        <v>2</v>
      </c>
      <c r="B6">
        <v>26050</v>
      </c>
      <c r="C6">
        <f t="shared" si="0"/>
        <v>11722.5</v>
      </c>
    </row>
    <row r="7" spans="1:4" x14ac:dyDescent="0.25">
      <c r="A7" t="s">
        <v>3</v>
      </c>
      <c r="B7">
        <v>14400</v>
      </c>
      <c r="C7">
        <f t="shared" si="0"/>
        <v>6480</v>
      </c>
    </row>
    <row r="8" spans="1:4" x14ac:dyDescent="0.25">
      <c r="A8" t="s">
        <v>5</v>
      </c>
      <c r="B8">
        <v>100000</v>
      </c>
      <c r="C8">
        <f t="shared" si="0"/>
        <v>45000</v>
      </c>
    </row>
    <row r="9" spans="1:4" x14ac:dyDescent="0.25">
      <c r="C9">
        <f t="shared" si="0"/>
        <v>0</v>
      </c>
    </row>
    <row r="10" spans="1:4" x14ac:dyDescent="0.25">
      <c r="A10" t="s">
        <v>4</v>
      </c>
      <c r="B10">
        <v>8000</v>
      </c>
      <c r="C10">
        <f t="shared" si="0"/>
        <v>3600</v>
      </c>
      <c r="D10" s="2" t="s">
        <v>8</v>
      </c>
    </row>
    <row r="12" spans="1:4" x14ac:dyDescent="0.25">
      <c r="A12" t="s">
        <v>9</v>
      </c>
    </row>
    <row r="14" spans="1:4" x14ac:dyDescent="0.25">
      <c r="A14" t="s">
        <v>14</v>
      </c>
      <c r="B14">
        <v>78000</v>
      </c>
      <c r="C14">
        <f>31500+3600</f>
        <v>35100</v>
      </c>
    </row>
    <row r="15" spans="1:4" x14ac:dyDescent="0.25">
      <c r="A15" t="s">
        <v>12</v>
      </c>
      <c r="B15">
        <v>26050</v>
      </c>
      <c r="C15">
        <v>11722</v>
      </c>
    </row>
    <row r="16" spans="1:4" x14ac:dyDescent="0.25">
      <c r="A16" t="s">
        <v>11</v>
      </c>
      <c r="B16">
        <v>70000</v>
      </c>
      <c r="C16">
        <v>31500</v>
      </c>
      <c r="D16">
        <f>C16-4000-250-400</f>
        <v>26850</v>
      </c>
    </row>
    <row r="17" spans="1:3" x14ac:dyDescent="0.25">
      <c r="A17" t="s">
        <v>10</v>
      </c>
      <c r="B17">
        <v>8000</v>
      </c>
      <c r="C17">
        <v>3600</v>
      </c>
    </row>
    <row r="18" spans="1:3" x14ac:dyDescent="0.25">
      <c r="A18" t="s">
        <v>13</v>
      </c>
      <c r="B18">
        <v>316</v>
      </c>
      <c r="C18">
        <v>316</v>
      </c>
    </row>
    <row r="19" spans="1:3" x14ac:dyDescent="0.25">
      <c r="A19" t="s">
        <v>9</v>
      </c>
      <c r="B19">
        <f>B18*9.81*LN(B14/B16)</f>
        <v>335.45778384133604</v>
      </c>
      <c r="C19">
        <f>C18*9.81*LN(C14/C16)</f>
        <v>335.45778384133604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Shadowmage</dc:creator>
  <cp:lastModifiedBy>Shadowmage</cp:lastModifiedBy>
  <dcterms:created xsi:type="dcterms:W3CDTF">2016-03-08T05:07:06Z</dcterms:created>
  <dcterms:modified xsi:type="dcterms:W3CDTF">2016-03-08T07:03:20Z</dcterms:modified>
</cp:coreProperties>
</file>