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XingYu\Source\Repos\Tourist_Predict--A-case-of-Shangahi\Tourist Predict--A case of Shanghai\Data\"/>
    </mc:Choice>
  </mc:AlternateContent>
  <xr:revisionPtr revIDLastSave="0" documentId="13_ncr:1_{48498F29-49F9-48FE-BF02-0441F6579DB1}" xr6:coauthVersionLast="41" xr6:coauthVersionMax="41" xr10:uidLastSave="{00000000-0000-0000-0000-000000000000}"/>
  <bookViews>
    <workbookView xWindow="-108" yWindow="-108" windowWidth="23256" windowHeight="12576" xr2:uid="{E576A20E-B56C-47FD-9A34-87C13D2259E2}"/>
  </bookViews>
  <sheets>
    <sheet name="原始模型" sheetId="1" r:id="rId1"/>
    <sheet name="优化模型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5" i="3" l="1"/>
  <c r="B85" i="3"/>
  <c r="A85" i="3"/>
  <c r="C84" i="3"/>
  <c r="B84" i="3"/>
  <c r="A84" i="3"/>
  <c r="C83" i="3"/>
  <c r="B83" i="3"/>
  <c r="A83" i="3"/>
  <c r="C82" i="3"/>
  <c r="B82" i="3"/>
  <c r="A82" i="3"/>
  <c r="C81" i="3"/>
  <c r="B81" i="3"/>
  <c r="A81" i="3"/>
  <c r="C80" i="3"/>
  <c r="B80" i="3"/>
  <c r="A80" i="3"/>
  <c r="C79" i="3"/>
  <c r="B79" i="3"/>
  <c r="A79" i="3"/>
  <c r="C78" i="3"/>
  <c r="B78" i="3"/>
  <c r="A78" i="3"/>
  <c r="C77" i="3"/>
  <c r="B77" i="3"/>
  <c r="A77" i="3"/>
  <c r="C76" i="3"/>
  <c r="B76" i="3"/>
  <c r="A76" i="3"/>
  <c r="C75" i="3"/>
  <c r="B75" i="3"/>
  <c r="A75" i="3"/>
  <c r="C74" i="3"/>
  <c r="B74" i="3"/>
  <c r="A74" i="3"/>
  <c r="C73" i="3"/>
  <c r="B73" i="3"/>
  <c r="A73" i="3"/>
  <c r="C72" i="3"/>
  <c r="B72" i="3"/>
  <c r="A72" i="3"/>
  <c r="C71" i="3"/>
  <c r="B71" i="3"/>
  <c r="A71" i="3"/>
  <c r="C70" i="3"/>
  <c r="B70" i="3"/>
  <c r="A70" i="3"/>
  <c r="C69" i="3"/>
  <c r="B69" i="3"/>
  <c r="A69" i="3"/>
  <c r="C68" i="3"/>
  <c r="B68" i="3"/>
  <c r="A68" i="3"/>
  <c r="C67" i="3"/>
  <c r="B67" i="3"/>
  <c r="A67" i="3"/>
  <c r="C66" i="3"/>
  <c r="B66" i="3"/>
  <c r="A66" i="3"/>
  <c r="C65" i="3"/>
  <c r="B65" i="3"/>
  <c r="A65" i="3"/>
  <c r="C64" i="3"/>
  <c r="B64" i="3"/>
  <c r="A64" i="3"/>
  <c r="C63" i="3"/>
  <c r="B63" i="3"/>
  <c r="A63" i="3"/>
  <c r="C62" i="3"/>
  <c r="B62" i="3"/>
  <c r="A62" i="3"/>
  <c r="C61" i="3"/>
  <c r="B61" i="3"/>
  <c r="A61" i="3"/>
  <c r="C60" i="3"/>
  <c r="B60" i="3"/>
  <c r="A60" i="3"/>
  <c r="C59" i="3"/>
  <c r="B59" i="3"/>
  <c r="A59" i="3"/>
  <c r="C58" i="3"/>
  <c r="B58" i="3"/>
  <c r="A58" i="3"/>
  <c r="C57" i="3"/>
  <c r="B57" i="3"/>
  <c r="A57" i="3"/>
  <c r="C56" i="3"/>
  <c r="B56" i="3"/>
  <c r="A56" i="3"/>
  <c r="C55" i="3"/>
  <c r="B55" i="3"/>
  <c r="A55" i="3"/>
  <c r="C54" i="3"/>
  <c r="B54" i="3"/>
  <c r="A54" i="3"/>
  <c r="C53" i="3"/>
  <c r="B53" i="3"/>
  <c r="A53" i="3"/>
  <c r="C52" i="3"/>
  <c r="B52" i="3"/>
  <c r="A52" i="3"/>
  <c r="C51" i="3"/>
  <c r="B51" i="3"/>
  <c r="A51" i="3"/>
  <c r="C50" i="3"/>
  <c r="B50" i="3"/>
  <c r="A50" i="3"/>
  <c r="C49" i="3"/>
  <c r="B49" i="3"/>
  <c r="A49" i="3"/>
  <c r="C48" i="3"/>
  <c r="B48" i="3"/>
  <c r="A48" i="3"/>
  <c r="C47" i="3"/>
  <c r="B47" i="3"/>
  <c r="A47" i="3"/>
  <c r="C46" i="3"/>
  <c r="B46" i="3"/>
  <c r="A46" i="3"/>
  <c r="C45" i="3"/>
  <c r="B45" i="3"/>
  <c r="A45" i="3"/>
  <c r="C44" i="3"/>
  <c r="B44" i="3"/>
  <c r="A44" i="3"/>
  <c r="C43" i="3"/>
  <c r="B43" i="3"/>
  <c r="A43" i="3"/>
  <c r="C42" i="3"/>
  <c r="B42" i="3"/>
  <c r="A42" i="3"/>
  <c r="C41" i="3"/>
  <c r="B41" i="3"/>
  <c r="A41" i="3"/>
  <c r="C40" i="3"/>
  <c r="B40" i="3"/>
  <c r="A40" i="3"/>
  <c r="C39" i="3"/>
  <c r="B39" i="3"/>
  <c r="A39" i="3"/>
  <c r="C38" i="3"/>
  <c r="B38" i="3"/>
  <c r="A38" i="3"/>
  <c r="C37" i="3"/>
  <c r="B37" i="3"/>
  <c r="A37" i="3"/>
  <c r="C36" i="3"/>
  <c r="B36" i="3"/>
  <c r="A36" i="3"/>
  <c r="C35" i="3"/>
  <c r="B35" i="3"/>
  <c r="A35" i="3"/>
  <c r="C34" i="3"/>
  <c r="B34" i="3"/>
  <c r="A34" i="3"/>
  <c r="C33" i="3"/>
  <c r="B33" i="3"/>
  <c r="A33" i="3"/>
  <c r="C32" i="3"/>
  <c r="B32" i="3"/>
  <c r="A32" i="3"/>
  <c r="C31" i="3"/>
  <c r="B31" i="3"/>
  <c r="A31" i="3"/>
  <c r="C30" i="3"/>
  <c r="B30" i="3"/>
  <c r="A30" i="3"/>
  <c r="C29" i="3"/>
  <c r="B29" i="3"/>
  <c r="A29" i="3"/>
  <c r="C28" i="3"/>
  <c r="B28" i="3"/>
  <c r="A28" i="3"/>
  <c r="C27" i="3"/>
  <c r="B27" i="3"/>
  <c r="A27" i="3"/>
  <c r="C26" i="3"/>
  <c r="B26" i="3"/>
  <c r="A26" i="3"/>
  <c r="C25" i="3"/>
  <c r="B25" i="3"/>
  <c r="A25" i="3"/>
  <c r="C24" i="3"/>
  <c r="B24" i="3"/>
  <c r="A24" i="3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C3" i="2" l="1"/>
  <c r="C2" i="2" l="1"/>
  <c r="B2" i="2"/>
  <c r="A2" i="2" l="1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</calcChain>
</file>

<file path=xl/sharedStrings.xml><?xml version="1.0" encoding="utf-8"?>
<sst xmlns="http://schemas.openxmlformats.org/spreadsheetml/2006/main" count="43" uniqueCount="39">
  <si>
    <t>Time</t>
    <phoneticPr fontId="1" type="noConversion"/>
  </si>
  <si>
    <t>上海旅游</t>
    <phoneticPr fontId="1" type="noConversion"/>
  </si>
  <si>
    <t>上海旅游攻略</t>
    <phoneticPr fontId="1" type="noConversion"/>
  </si>
  <si>
    <t>上海迪士尼</t>
    <phoneticPr fontId="1" type="noConversion"/>
  </si>
  <si>
    <t>上海</t>
    <phoneticPr fontId="1" type="noConversion"/>
  </si>
  <si>
    <t>浙江</t>
    <phoneticPr fontId="1" type="noConversion"/>
  </si>
  <si>
    <t>江苏</t>
    <phoneticPr fontId="1" type="noConversion"/>
  </si>
  <si>
    <t>安徽</t>
    <phoneticPr fontId="1" type="noConversion"/>
  </si>
  <si>
    <t>江西</t>
    <phoneticPr fontId="1" type="noConversion"/>
  </si>
  <si>
    <t>福建</t>
    <phoneticPr fontId="1" type="noConversion"/>
  </si>
  <si>
    <t>山东</t>
    <phoneticPr fontId="1" type="noConversion"/>
  </si>
  <si>
    <t>湖北</t>
    <phoneticPr fontId="1" type="noConversion"/>
  </si>
  <si>
    <t>河南</t>
    <phoneticPr fontId="1" type="noConversion"/>
  </si>
  <si>
    <t>湖南</t>
    <phoneticPr fontId="1" type="noConversion"/>
  </si>
  <si>
    <t>河北</t>
    <phoneticPr fontId="1" type="noConversion"/>
  </si>
  <si>
    <t>天津</t>
    <phoneticPr fontId="1" type="noConversion"/>
  </si>
  <si>
    <t>北京</t>
    <phoneticPr fontId="1" type="noConversion"/>
  </si>
  <si>
    <t>山西</t>
    <phoneticPr fontId="1" type="noConversion"/>
  </si>
  <si>
    <t>陕西</t>
    <phoneticPr fontId="1" type="noConversion"/>
  </si>
  <si>
    <t>广东</t>
    <phoneticPr fontId="1" type="noConversion"/>
  </si>
  <si>
    <t>内蒙古</t>
    <phoneticPr fontId="1" type="noConversion"/>
  </si>
  <si>
    <t>辽宁</t>
    <phoneticPr fontId="1" type="noConversion"/>
  </si>
  <si>
    <t>广西</t>
    <phoneticPr fontId="1" type="noConversion"/>
  </si>
  <si>
    <t>贵州</t>
    <phoneticPr fontId="1" type="noConversion"/>
  </si>
  <si>
    <t>重庆</t>
    <phoneticPr fontId="1" type="noConversion"/>
  </si>
  <si>
    <t>甘肃</t>
    <phoneticPr fontId="1" type="noConversion"/>
  </si>
  <si>
    <t>吉林</t>
    <phoneticPr fontId="1" type="noConversion"/>
  </si>
  <si>
    <t>宁夏</t>
    <phoneticPr fontId="1" type="noConversion"/>
  </si>
  <si>
    <t>海南</t>
    <phoneticPr fontId="1" type="noConversion"/>
  </si>
  <si>
    <t>四川</t>
    <phoneticPr fontId="1" type="noConversion"/>
  </si>
  <si>
    <t>青海</t>
    <phoneticPr fontId="1" type="noConversion"/>
  </si>
  <si>
    <t>黑龙江</t>
    <phoneticPr fontId="1" type="noConversion"/>
  </si>
  <si>
    <t>云南</t>
    <phoneticPr fontId="1" type="noConversion"/>
  </si>
  <si>
    <t>新疆</t>
    <phoneticPr fontId="1" type="noConversion"/>
  </si>
  <si>
    <t>西藏</t>
    <phoneticPr fontId="1" type="noConversion"/>
  </si>
  <si>
    <t>核心市场</t>
    <phoneticPr fontId="1" type="noConversion"/>
  </si>
  <si>
    <t>一般市场</t>
    <phoneticPr fontId="1" type="noConversion"/>
  </si>
  <si>
    <t>边缘市场</t>
    <phoneticPr fontId="1" type="noConversion"/>
  </si>
  <si>
    <t>TouristNumber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</si>
</sst>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7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原始模型!$E$2:$E$85</c:f>
              <c:numCache>
                <c:formatCode>General</c:formatCode>
                <c:ptCount val="84"/>
                <c:pt idx="0">
                  <c:v>854774</c:v>
                </c:pt>
                <c:pt idx="1">
                  <c:v>707020</c:v>
                </c:pt>
                <c:pt idx="2">
                  <c:v>1288661</c:v>
                </c:pt>
                <c:pt idx="3">
                  <c:v>1891583</c:v>
                </c:pt>
                <c:pt idx="4">
                  <c:v>2286453</c:v>
                </c:pt>
                <c:pt idx="5">
                  <c:v>1470506</c:v>
                </c:pt>
                <c:pt idx="6">
                  <c:v>1474029</c:v>
                </c:pt>
                <c:pt idx="7">
                  <c:v>1217113</c:v>
                </c:pt>
                <c:pt idx="8">
                  <c:v>1361770</c:v>
                </c:pt>
                <c:pt idx="9">
                  <c:v>1791134</c:v>
                </c:pt>
                <c:pt idx="10">
                  <c:v>1206479</c:v>
                </c:pt>
                <c:pt idx="11">
                  <c:v>2831353</c:v>
                </c:pt>
                <c:pt idx="12">
                  <c:v>846350</c:v>
                </c:pt>
                <c:pt idx="13">
                  <c:v>907064</c:v>
                </c:pt>
                <c:pt idx="14">
                  <c:v>1472153</c:v>
                </c:pt>
                <c:pt idx="15">
                  <c:v>2096335</c:v>
                </c:pt>
                <c:pt idx="16">
                  <c:v>2308918</c:v>
                </c:pt>
                <c:pt idx="17">
                  <c:v>1857478</c:v>
                </c:pt>
                <c:pt idx="18">
                  <c:v>1602420</c:v>
                </c:pt>
                <c:pt idx="19">
                  <c:v>1344966</c:v>
                </c:pt>
                <c:pt idx="20">
                  <c:v>1451590</c:v>
                </c:pt>
                <c:pt idx="21">
                  <c:v>1840375</c:v>
                </c:pt>
                <c:pt idx="22">
                  <c:v>2336300</c:v>
                </c:pt>
                <c:pt idx="23">
                  <c:v>3066955</c:v>
                </c:pt>
                <c:pt idx="24">
                  <c:v>1150427</c:v>
                </c:pt>
                <c:pt idx="25">
                  <c:v>874641</c:v>
                </c:pt>
                <c:pt idx="26">
                  <c:v>1283525</c:v>
                </c:pt>
                <c:pt idx="27">
                  <c:v>2194319</c:v>
                </c:pt>
                <c:pt idx="28">
                  <c:v>2090723</c:v>
                </c:pt>
                <c:pt idx="29">
                  <c:v>1572068</c:v>
                </c:pt>
                <c:pt idx="30">
                  <c:v>1291456</c:v>
                </c:pt>
                <c:pt idx="31">
                  <c:v>1239271</c:v>
                </c:pt>
                <c:pt idx="32">
                  <c:v>1292115</c:v>
                </c:pt>
                <c:pt idx="33">
                  <c:v>1976355</c:v>
                </c:pt>
                <c:pt idx="34">
                  <c:v>2334883</c:v>
                </c:pt>
                <c:pt idx="35">
                  <c:v>1912409</c:v>
                </c:pt>
                <c:pt idx="36">
                  <c:v>637184</c:v>
                </c:pt>
                <c:pt idx="37">
                  <c:v>685001</c:v>
                </c:pt>
                <c:pt idx="38">
                  <c:v>1003812</c:v>
                </c:pt>
                <c:pt idx="39">
                  <c:v>1757727</c:v>
                </c:pt>
                <c:pt idx="40">
                  <c:v>1796850</c:v>
                </c:pt>
                <c:pt idx="41">
                  <c:v>1390893</c:v>
                </c:pt>
                <c:pt idx="42">
                  <c:v>1098022</c:v>
                </c:pt>
                <c:pt idx="43">
                  <c:v>1020903</c:v>
                </c:pt>
                <c:pt idx="44">
                  <c:v>1230448</c:v>
                </c:pt>
                <c:pt idx="45">
                  <c:v>1865507</c:v>
                </c:pt>
                <c:pt idx="46">
                  <c:v>2125695</c:v>
                </c:pt>
                <c:pt idx="47">
                  <c:v>1920603</c:v>
                </c:pt>
                <c:pt idx="48">
                  <c:v>703098</c:v>
                </c:pt>
                <c:pt idx="49">
                  <c:v>686392</c:v>
                </c:pt>
                <c:pt idx="50">
                  <c:v>970104</c:v>
                </c:pt>
                <c:pt idx="51">
                  <c:v>1797888</c:v>
                </c:pt>
                <c:pt idx="52">
                  <c:v>2002268</c:v>
                </c:pt>
                <c:pt idx="53">
                  <c:v>1619540</c:v>
                </c:pt>
                <c:pt idx="54">
                  <c:v>1241395</c:v>
                </c:pt>
                <c:pt idx="55">
                  <c:v>1428579</c:v>
                </c:pt>
                <c:pt idx="56">
                  <c:v>1321971</c:v>
                </c:pt>
                <c:pt idx="57">
                  <c:v>1766957</c:v>
                </c:pt>
                <c:pt idx="58">
                  <c:v>2124053</c:v>
                </c:pt>
                <c:pt idx="59">
                  <c:v>2242044</c:v>
                </c:pt>
                <c:pt idx="60">
                  <c:v>870845</c:v>
                </c:pt>
                <c:pt idx="61">
                  <c:v>688974</c:v>
                </c:pt>
                <c:pt idx="62">
                  <c:v>1378302</c:v>
                </c:pt>
                <c:pt idx="63">
                  <c:v>2478590</c:v>
                </c:pt>
                <c:pt idx="64">
                  <c:v>1874363</c:v>
                </c:pt>
                <c:pt idx="65">
                  <c:v>1776819</c:v>
                </c:pt>
                <c:pt idx="66">
                  <c:v>1757031</c:v>
                </c:pt>
                <c:pt idx="67">
                  <c:v>1956429</c:v>
                </c:pt>
                <c:pt idx="68">
                  <c:v>1652020</c:v>
                </c:pt>
                <c:pt idx="69">
                  <c:v>2227084</c:v>
                </c:pt>
                <c:pt idx="70">
                  <c:v>2437869</c:v>
                </c:pt>
                <c:pt idx="71">
                  <c:v>1971691</c:v>
                </c:pt>
                <c:pt idx="72">
                  <c:v>970661</c:v>
                </c:pt>
                <c:pt idx="73">
                  <c:v>1036442</c:v>
                </c:pt>
                <c:pt idx="74">
                  <c:v>1575215</c:v>
                </c:pt>
                <c:pt idx="75">
                  <c:v>2565422</c:v>
                </c:pt>
                <c:pt idx="76">
                  <c:v>2291034</c:v>
                </c:pt>
                <c:pt idx="77">
                  <c:v>2305688</c:v>
                </c:pt>
                <c:pt idx="78">
                  <c:v>1832590</c:v>
                </c:pt>
                <c:pt idx="79">
                  <c:v>2066679</c:v>
                </c:pt>
                <c:pt idx="80">
                  <c:v>2216200</c:v>
                </c:pt>
                <c:pt idx="81">
                  <c:v>2722853</c:v>
                </c:pt>
                <c:pt idx="82">
                  <c:v>2620684</c:v>
                </c:pt>
                <c:pt idx="83">
                  <c:v>1656333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3-498E-8D8D-BFB527C01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397728"/>
        <c:axId val="500580912"/>
      </c:lineChart>
      <c:catAx>
        <c:axId val="501397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580912"/>
        <c:crosses val="autoZero"/>
        <c:auto val="1"/>
        <c:lblAlgn val="ctr"/>
        <c:lblOffset val="100"/>
        <c:noMultiLvlLbl val="0"/>
      </c:catAx>
      <c:valAx>
        <c:axId val="50058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39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6</xdr:row>
      <xdr:rowOff>38100</xdr:rowOff>
    </xdr:from>
    <xdr:to>
      <xdr:col>14</xdr:col>
      <xdr:colOff>38100</xdr:colOff>
      <xdr:row>21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C583F88-7905-4B40-9B8D-7DFBFB4B9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C52D-253A-40C6-9001-0F67A9355062}">
  <dimension ref="A1:AJ99"/>
  <sheetViews>
    <sheetView tabSelected="1" workbookViewId="0">
      <selection activeCell="E2" sqref="E2"/>
    </sheetView>
  </sheetViews>
  <sheetFormatPr defaultRowHeight="13.8" x14ac:dyDescent="0.25"/>
  <cols>
    <col min="3" max="3" width="15" customWidth="1"/>
    <col min="5" max="5" width="14.44140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</row>
    <row r="2" spans="1:36" x14ac:dyDescent="0.25">
      <c r="A2" s="3">
        <v>40544</v>
      </c>
      <c r="B2">
        <v>26696</v>
      </c>
      <c r="C2">
        <v>15637</v>
      </c>
      <c r="D2">
        <v>16198</v>
      </c>
      <c r="E2">
        <v>854774</v>
      </c>
      <c r="F2">
        <v>7969</v>
      </c>
      <c r="G2">
        <v>3414</v>
      </c>
      <c r="H2">
        <v>3075</v>
      </c>
      <c r="I2">
        <v>2003</v>
      </c>
      <c r="J2">
        <v>1484</v>
      </c>
      <c r="K2">
        <v>2168</v>
      </c>
      <c r="L2">
        <v>2628</v>
      </c>
      <c r="M2">
        <v>2010</v>
      </c>
      <c r="N2">
        <v>2113</v>
      </c>
      <c r="O2">
        <v>1678</v>
      </c>
      <c r="P2">
        <v>1999</v>
      </c>
      <c r="Q2">
        <v>2132</v>
      </c>
      <c r="R2">
        <v>3079</v>
      </c>
      <c r="S2">
        <v>1847</v>
      </c>
      <c r="T2">
        <v>2028</v>
      </c>
      <c r="U2">
        <v>2527</v>
      </c>
      <c r="V2">
        <v>1696</v>
      </c>
      <c r="W2">
        <v>2584</v>
      </c>
      <c r="X2">
        <v>1367</v>
      </c>
      <c r="Y2">
        <v>1383</v>
      </c>
      <c r="Z2">
        <v>1901</v>
      </c>
      <c r="AA2">
        <v>1298</v>
      </c>
      <c r="AB2">
        <v>1056</v>
      </c>
      <c r="AC2">
        <v>814</v>
      </c>
      <c r="AD2">
        <v>1336</v>
      </c>
      <c r="AE2">
        <v>2046</v>
      </c>
      <c r="AF2">
        <v>346</v>
      </c>
      <c r="AG2">
        <v>2056</v>
      </c>
      <c r="AH2">
        <v>1358</v>
      </c>
      <c r="AI2">
        <v>1307</v>
      </c>
      <c r="AJ2">
        <v>175</v>
      </c>
    </row>
    <row r="3" spans="1:36" x14ac:dyDescent="0.25">
      <c r="A3" s="3">
        <v>40575</v>
      </c>
      <c r="B3">
        <v>29664</v>
      </c>
      <c r="C3">
        <v>16240</v>
      </c>
      <c r="D3">
        <v>9893</v>
      </c>
      <c r="E3">
        <v>707020</v>
      </c>
      <c r="F3">
        <v>10104</v>
      </c>
      <c r="G3">
        <v>4330</v>
      </c>
      <c r="H3">
        <v>3697</v>
      </c>
      <c r="I3">
        <v>2042</v>
      </c>
      <c r="J3">
        <v>1618</v>
      </c>
      <c r="K3">
        <v>2068</v>
      </c>
      <c r="L3">
        <v>2387</v>
      </c>
      <c r="M3">
        <v>1824</v>
      </c>
      <c r="N3">
        <v>2011</v>
      </c>
      <c r="O3">
        <v>1761</v>
      </c>
      <c r="P3">
        <v>1911</v>
      </c>
      <c r="Q3">
        <v>1950</v>
      </c>
      <c r="R3">
        <v>2862</v>
      </c>
      <c r="S3">
        <v>1734</v>
      </c>
      <c r="T3">
        <v>1839</v>
      </c>
      <c r="U3">
        <v>2330</v>
      </c>
      <c r="V3">
        <v>1671</v>
      </c>
      <c r="W3">
        <v>2623</v>
      </c>
      <c r="X3">
        <v>1525</v>
      </c>
      <c r="Y3">
        <v>1253</v>
      </c>
      <c r="Z3">
        <v>1495</v>
      </c>
      <c r="AA3">
        <v>1607</v>
      </c>
      <c r="AB3">
        <v>877</v>
      </c>
      <c r="AC3">
        <v>576</v>
      </c>
      <c r="AD3">
        <v>1127</v>
      </c>
      <c r="AE3">
        <v>1825</v>
      </c>
      <c r="AF3">
        <v>572</v>
      </c>
      <c r="AG3">
        <v>1929</v>
      </c>
      <c r="AH3">
        <v>1183</v>
      </c>
      <c r="AI3">
        <v>1482</v>
      </c>
      <c r="AJ3">
        <v>0</v>
      </c>
    </row>
    <row r="4" spans="1:36" x14ac:dyDescent="0.25">
      <c r="A4" s="3">
        <v>40603</v>
      </c>
      <c r="B4">
        <v>37202</v>
      </c>
      <c r="C4">
        <v>19388</v>
      </c>
      <c r="D4">
        <v>17735</v>
      </c>
      <c r="E4">
        <v>1288661</v>
      </c>
      <c r="F4">
        <v>14063</v>
      </c>
      <c r="G4">
        <v>4809</v>
      </c>
      <c r="H4">
        <v>4551</v>
      </c>
      <c r="I4">
        <v>2376</v>
      </c>
      <c r="J4">
        <v>1989</v>
      </c>
      <c r="K4">
        <v>2623</v>
      </c>
      <c r="L4">
        <v>3240</v>
      </c>
      <c r="M4">
        <v>2217</v>
      </c>
      <c r="N4">
        <v>2424</v>
      </c>
      <c r="O4">
        <v>2148</v>
      </c>
      <c r="P4">
        <v>2332</v>
      </c>
      <c r="Q4">
        <v>2535</v>
      </c>
      <c r="R4">
        <v>4043</v>
      </c>
      <c r="S4">
        <v>2147</v>
      </c>
      <c r="T4">
        <v>2202</v>
      </c>
      <c r="U4">
        <v>2993</v>
      </c>
      <c r="V4">
        <v>1928</v>
      </c>
      <c r="W4">
        <v>3262</v>
      </c>
      <c r="X4">
        <v>1852</v>
      </c>
      <c r="Y4">
        <v>1764</v>
      </c>
      <c r="Z4">
        <v>1978</v>
      </c>
      <c r="AA4">
        <v>1581</v>
      </c>
      <c r="AB4">
        <v>1175</v>
      </c>
      <c r="AC4">
        <v>751</v>
      </c>
      <c r="AD4">
        <v>1370</v>
      </c>
      <c r="AE4">
        <v>2249</v>
      </c>
      <c r="AF4">
        <v>519</v>
      </c>
      <c r="AG4">
        <v>2296</v>
      </c>
      <c r="AH4">
        <v>1572</v>
      </c>
      <c r="AI4">
        <v>1622</v>
      </c>
      <c r="AJ4">
        <v>173</v>
      </c>
    </row>
    <row r="5" spans="1:36" x14ac:dyDescent="0.25">
      <c r="A5" s="3">
        <v>40634</v>
      </c>
      <c r="B5">
        <v>44064</v>
      </c>
      <c r="C5">
        <v>25101</v>
      </c>
      <c r="D5">
        <v>30221</v>
      </c>
      <c r="E5">
        <v>1891583</v>
      </c>
      <c r="F5">
        <v>17238</v>
      </c>
      <c r="G5">
        <v>6189</v>
      </c>
      <c r="H5">
        <v>5466</v>
      </c>
      <c r="I5">
        <v>2526</v>
      </c>
      <c r="J5">
        <v>2155</v>
      </c>
      <c r="K5">
        <v>2867</v>
      </c>
      <c r="L5">
        <v>3315</v>
      </c>
      <c r="M5">
        <v>2546</v>
      </c>
      <c r="N5">
        <v>2648</v>
      </c>
      <c r="O5">
        <v>2104</v>
      </c>
      <c r="P5">
        <v>2409</v>
      </c>
      <c r="Q5">
        <v>2466</v>
      </c>
      <c r="R5">
        <v>4363</v>
      </c>
      <c r="S5">
        <v>2104</v>
      </c>
      <c r="T5">
        <v>2209</v>
      </c>
      <c r="U5">
        <v>3360</v>
      </c>
      <c r="V5">
        <v>1988</v>
      </c>
      <c r="W5">
        <v>3251</v>
      </c>
      <c r="X5">
        <v>1936</v>
      </c>
      <c r="Y5">
        <v>1854</v>
      </c>
      <c r="Z5">
        <v>1885</v>
      </c>
      <c r="AA5">
        <v>1679</v>
      </c>
      <c r="AB5">
        <v>1368</v>
      </c>
      <c r="AC5">
        <v>1000</v>
      </c>
      <c r="AD5">
        <v>1500</v>
      </c>
      <c r="AE5">
        <v>2220</v>
      </c>
      <c r="AF5">
        <v>643</v>
      </c>
      <c r="AG5">
        <v>2364</v>
      </c>
      <c r="AH5">
        <v>1777</v>
      </c>
      <c r="AI5">
        <v>1769</v>
      </c>
      <c r="AJ5">
        <v>289</v>
      </c>
    </row>
    <row r="6" spans="1:36" x14ac:dyDescent="0.25">
      <c r="A6" s="3">
        <v>40664</v>
      </c>
      <c r="B6">
        <v>39107</v>
      </c>
      <c r="C6">
        <v>20747</v>
      </c>
      <c r="D6">
        <v>15311</v>
      </c>
      <c r="E6">
        <v>2286453</v>
      </c>
      <c r="F6">
        <v>13652</v>
      </c>
      <c r="G6">
        <v>4636</v>
      </c>
      <c r="H6">
        <v>4407</v>
      </c>
      <c r="I6">
        <v>2444</v>
      </c>
      <c r="J6">
        <v>2072</v>
      </c>
      <c r="K6">
        <v>2683</v>
      </c>
      <c r="L6">
        <v>3081</v>
      </c>
      <c r="M6">
        <v>2486</v>
      </c>
      <c r="N6">
        <v>2507</v>
      </c>
      <c r="O6">
        <v>2202</v>
      </c>
      <c r="P6">
        <v>2332</v>
      </c>
      <c r="Q6">
        <v>2388</v>
      </c>
      <c r="R6">
        <v>3998</v>
      </c>
      <c r="S6">
        <v>2031</v>
      </c>
      <c r="T6">
        <v>2293</v>
      </c>
      <c r="U6">
        <v>3159</v>
      </c>
      <c r="V6">
        <v>1899</v>
      </c>
      <c r="W6">
        <v>3046</v>
      </c>
      <c r="X6">
        <v>1961</v>
      </c>
      <c r="Y6">
        <v>1758</v>
      </c>
      <c r="Z6">
        <v>1925</v>
      </c>
      <c r="AA6">
        <v>1720</v>
      </c>
      <c r="AB6">
        <v>887</v>
      </c>
      <c r="AC6">
        <v>993</v>
      </c>
      <c r="AD6">
        <v>1545</v>
      </c>
      <c r="AE6">
        <v>2195</v>
      </c>
      <c r="AF6">
        <v>519</v>
      </c>
      <c r="AG6">
        <v>2341</v>
      </c>
      <c r="AH6">
        <v>1829</v>
      </c>
      <c r="AI6">
        <v>1513</v>
      </c>
      <c r="AJ6">
        <v>114</v>
      </c>
    </row>
    <row r="7" spans="1:36" x14ac:dyDescent="0.25">
      <c r="A7" s="3">
        <v>40695</v>
      </c>
      <c r="B7">
        <v>38298</v>
      </c>
      <c r="C7">
        <v>22784</v>
      </c>
      <c r="D7">
        <v>12713</v>
      </c>
      <c r="E7">
        <v>1470506</v>
      </c>
      <c r="F7">
        <v>12254</v>
      </c>
      <c r="G7">
        <v>4798</v>
      </c>
      <c r="H7">
        <v>4585</v>
      </c>
      <c r="I7">
        <v>2320</v>
      </c>
      <c r="J7">
        <v>2126</v>
      </c>
      <c r="K7">
        <v>2723</v>
      </c>
      <c r="L7">
        <v>3005</v>
      </c>
      <c r="M7">
        <v>2537</v>
      </c>
      <c r="N7">
        <v>2494</v>
      </c>
      <c r="O7">
        <v>2249</v>
      </c>
      <c r="P7">
        <v>2286</v>
      </c>
      <c r="Q7">
        <v>2329</v>
      </c>
      <c r="R7">
        <v>4198</v>
      </c>
      <c r="S7">
        <v>2040</v>
      </c>
      <c r="T7">
        <v>2189</v>
      </c>
      <c r="U7">
        <v>3084</v>
      </c>
      <c r="V7">
        <v>1863</v>
      </c>
      <c r="W7">
        <v>2661</v>
      </c>
      <c r="X7">
        <v>1851</v>
      </c>
      <c r="Y7">
        <v>1811</v>
      </c>
      <c r="Z7">
        <v>2017</v>
      </c>
      <c r="AA7">
        <v>1659</v>
      </c>
      <c r="AB7">
        <v>1290</v>
      </c>
      <c r="AC7">
        <v>1113</v>
      </c>
      <c r="AD7">
        <v>1613</v>
      </c>
      <c r="AE7">
        <v>2298</v>
      </c>
      <c r="AF7">
        <v>401</v>
      </c>
      <c r="AG7">
        <v>2306</v>
      </c>
      <c r="AH7">
        <v>1793</v>
      </c>
      <c r="AI7">
        <v>1788</v>
      </c>
      <c r="AJ7">
        <v>171</v>
      </c>
    </row>
    <row r="8" spans="1:36" x14ac:dyDescent="0.25">
      <c r="A8" s="3">
        <v>40725</v>
      </c>
      <c r="B8">
        <v>49326</v>
      </c>
      <c r="C8">
        <v>31485</v>
      </c>
      <c r="D8">
        <v>13098</v>
      </c>
      <c r="E8">
        <v>1474029</v>
      </c>
      <c r="F8">
        <v>15384</v>
      </c>
      <c r="G8">
        <v>6137</v>
      </c>
      <c r="H8">
        <v>5663</v>
      </c>
      <c r="I8">
        <v>2870</v>
      </c>
      <c r="J8">
        <v>2439</v>
      </c>
      <c r="K8">
        <v>3213</v>
      </c>
      <c r="L8">
        <v>3741</v>
      </c>
      <c r="M8">
        <v>3290</v>
      </c>
      <c r="N8">
        <v>3137</v>
      </c>
      <c r="O8">
        <v>2683</v>
      </c>
      <c r="P8">
        <v>2680</v>
      </c>
      <c r="Q8">
        <v>2644</v>
      </c>
      <c r="R8">
        <v>5067</v>
      </c>
      <c r="S8">
        <v>2433</v>
      </c>
      <c r="T8">
        <v>2618</v>
      </c>
      <c r="U8">
        <v>3654</v>
      </c>
      <c r="V8">
        <v>1972</v>
      </c>
      <c r="W8">
        <v>3050</v>
      </c>
      <c r="X8">
        <v>2292</v>
      </c>
      <c r="Y8">
        <v>1888</v>
      </c>
      <c r="Z8">
        <v>2111</v>
      </c>
      <c r="AA8">
        <v>1675</v>
      </c>
      <c r="AB8">
        <v>1484</v>
      </c>
      <c r="AC8">
        <v>1287</v>
      </c>
      <c r="AD8">
        <v>1568</v>
      </c>
      <c r="AE8">
        <v>2603</v>
      </c>
      <c r="AF8">
        <v>574</v>
      </c>
      <c r="AG8">
        <v>2675</v>
      </c>
      <c r="AH8">
        <v>1999</v>
      </c>
      <c r="AI8">
        <v>1886</v>
      </c>
      <c r="AJ8">
        <v>289</v>
      </c>
    </row>
    <row r="9" spans="1:36" x14ac:dyDescent="0.25">
      <c r="A9" s="3">
        <v>40756</v>
      </c>
      <c r="B9">
        <v>43147</v>
      </c>
      <c r="C9">
        <v>28765</v>
      </c>
      <c r="D9">
        <v>16007</v>
      </c>
      <c r="E9">
        <v>1217113</v>
      </c>
      <c r="F9">
        <v>12807</v>
      </c>
      <c r="G9">
        <v>5550</v>
      </c>
      <c r="H9">
        <v>5530</v>
      </c>
      <c r="I9">
        <v>2668</v>
      </c>
      <c r="J9">
        <v>2201</v>
      </c>
      <c r="K9">
        <v>2799</v>
      </c>
      <c r="L9">
        <v>3496</v>
      </c>
      <c r="M9">
        <v>2675</v>
      </c>
      <c r="N9">
        <v>2945</v>
      </c>
      <c r="O9">
        <v>2370</v>
      </c>
      <c r="P9">
        <v>2586</v>
      </c>
      <c r="Q9">
        <v>2331</v>
      </c>
      <c r="R9">
        <v>4018</v>
      </c>
      <c r="S9">
        <v>2250</v>
      </c>
      <c r="T9">
        <v>2309</v>
      </c>
      <c r="U9">
        <v>3299</v>
      </c>
      <c r="V9">
        <v>2027</v>
      </c>
      <c r="W9">
        <v>2874</v>
      </c>
      <c r="X9">
        <v>2068</v>
      </c>
      <c r="Y9">
        <v>1735</v>
      </c>
      <c r="Z9">
        <v>2075</v>
      </c>
      <c r="AA9">
        <v>1823</v>
      </c>
      <c r="AB9">
        <v>1291</v>
      </c>
      <c r="AC9">
        <v>1351</v>
      </c>
      <c r="AD9">
        <v>1552</v>
      </c>
      <c r="AE9">
        <v>2333</v>
      </c>
      <c r="AF9">
        <v>407</v>
      </c>
      <c r="AG9">
        <v>2353</v>
      </c>
      <c r="AH9">
        <v>1851</v>
      </c>
      <c r="AI9">
        <v>1827</v>
      </c>
      <c r="AJ9">
        <v>287</v>
      </c>
    </row>
    <row r="10" spans="1:36" x14ac:dyDescent="0.25">
      <c r="A10" s="3">
        <v>40787</v>
      </c>
      <c r="B10">
        <v>49659</v>
      </c>
      <c r="C10">
        <v>33582</v>
      </c>
      <c r="D10">
        <v>12005</v>
      </c>
      <c r="E10">
        <v>1361770</v>
      </c>
      <c r="F10">
        <v>15539</v>
      </c>
      <c r="G10">
        <v>6726</v>
      </c>
      <c r="H10">
        <v>5775</v>
      </c>
      <c r="I10">
        <v>2702</v>
      </c>
      <c r="J10">
        <v>2276</v>
      </c>
      <c r="K10">
        <v>3066</v>
      </c>
      <c r="L10">
        <v>3774</v>
      </c>
      <c r="M10">
        <v>2740</v>
      </c>
      <c r="N10">
        <v>2822</v>
      </c>
      <c r="O10">
        <v>2378</v>
      </c>
      <c r="P10">
        <v>2773</v>
      </c>
      <c r="Q10">
        <v>2411</v>
      </c>
      <c r="R10">
        <v>5284</v>
      </c>
      <c r="S10">
        <v>2283</v>
      </c>
      <c r="T10">
        <v>2469</v>
      </c>
      <c r="U10">
        <v>3593</v>
      </c>
      <c r="V10">
        <v>2060</v>
      </c>
      <c r="W10">
        <v>3289</v>
      </c>
      <c r="X10">
        <v>2148</v>
      </c>
      <c r="Y10">
        <v>1957</v>
      </c>
      <c r="Z10">
        <v>2121</v>
      </c>
      <c r="AA10">
        <v>1856</v>
      </c>
      <c r="AB10">
        <v>1367</v>
      </c>
      <c r="AC10">
        <v>1292</v>
      </c>
      <c r="AD10">
        <v>1635</v>
      </c>
      <c r="AE10">
        <v>2345</v>
      </c>
      <c r="AF10">
        <v>749</v>
      </c>
      <c r="AG10">
        <v>2287</v>
      </c>
      <c r="AH10">
        <v>1842</v>
      </c>
      <c r="AI10">
        <v>1698</v>
      </c>
      <c r="AJ10">
        <v>171</v>
      </c>
    </row>
    <row r="11" spans="1:36" x14ac:dyDescent="0.25">
      <c r="A11" s="3">
        <v>40817</v>
      </c>
      <c r="B11">
        <v>44990</v>
      </c>
      <c r="C11">
        <v>29084</v>
      </c>
      <c r="D11">
        <v>13631</v>
      </c>
      <c r="E11">
        <v>1791134</v>
      </c>
      <c r="F11">
        <v>13233</v>
      </c>
      <c r="G11">
        <v>4927</v>
      </c>
      <c r="H11">
        <v>4465</v>
      </c>
      <c r="I11">
        <v>2337</v>
      </c>
      <c r="J11">
        <v>2000</v>
      </c>
      <c r="K11">
        <v>2508</v>
      </c>
      <c r="L11">
        <v>2942</v>
      </c>
      <c r="M11">
        <v>2228</v>
      </c>
      <c r="N11">
        <v>2368</v>
      </c>
      <c r="O11">
        <v>2134</v>
      </c>
      <c r="P11">
        <v>2473</v>
      </c>
      <c r="Q11">
        <v>2131</v>
      </c>
      <c r="R11">
        <v>4005</v>
      </c>
      <c r="S11">
        <v>2140</v>
      </c>
      <c r="T11">
        <v>2238</v>
      </c>
      <c r="U11">
        <v>2910</v>
      </c>
      <c r="V11">
        <v>1834</v>
      </c>
      <c r="W11">
        <v>2896</v>
      </c>
      <c r="X11">
        <v>2038</v>
      </c>
      <c r="Y11">
        <v>1706</v>
      </c>
      <c r="Z11">
        <v>1908</v>
      </c>
      <c r="AA11">
        <v>1704</v>
      </c>
      <c r="AB11">
        <v>806</v>
      </c>
      <c r="AC11">
        <v>759</v>
      </c>
      <c r="AD11">
        <v>1243</v>
      </c>
      <c r="AE11">
        <v>2158</v>
      </c>
      <c r="AF11">
        <v>114</v>
      </c>
      <c r="AG11">
        <v>2216</v>
      </c>
      <c r="AH11">
        <v>1541</v>
      </c>
      <c r="AI11">
        <v>1658</v>
      </c>
      <c r="AJ11">
        <v>0</v>
      </c>
    </row>
    <row r="12" spans="1:36" x14ac:dyDescent="0.25">
      <c r="A12" s="3">
        <v>40848</v>
      </c>
      <c r="B12">
        <v>35903</v>
      </c>
      <c r="C12">
        <v>20083</v>
      </c>
      <c r="D12">
        <v>12975</v>
      </c>
      <c r="E12">
        <v>1206479</v>
      </c>
      <c r="F12">
        <v>9308</v>
      </c>
      <c r="G12">
        <v>3910</v>
      </c>
      <c r="H12">
        <v>3552</v>
      </c>
      <c r="I12">
        <v>2053</v>
      </c>
      <c r="J12">
        <v>1751</v>
      </c>
      <c r="K12">
        <v>2393</v>
      </c>
      <c r="L12">
        <v>2595</v>
      </c>
      <c r="M12">
        <v>2059</v>
      </c>
      <c r="N12">
        <v>2176</v>
      </c>
      <c r="O12">
        <v>2020</v>
      </c>
      <c r="P12">
        <v>2264</v>
      </c>
      <c r="Q12">
        <v>2013</v>
      </c>
      <c r="R12">
        <v>3513</v>
      </c>
      <c r="S12">
        <v>1964</v>
      </c>
      <c r="T12">
        <v>2048</v>
      </c>
      <c r="U12">
        <v>2816</v>
      </c>
      <c r="V12">
        <v>1791</v>
      </c>
      <c r="W12">
        <v>2606</v>
      </c>
      <c r="X12">
        <v>1832</v>
      </c>
      <c r="Y12">
        <v>1544</v>
      </c>
      <c r="Z12">
        <v>1888</v>
      </c>
      <c r="AA12">
        <v>1588</v>
      </c>
      <c r="AB12">
        <v>1156</v>
      </c>
      <c r="AC12">
        <v>637</v>
      </c>
      <c r="AD12">
        <v>1174</v>
      </c>
      <c r="AE12">
        <v>2072</v>
      </c>
      <c r="AF12">
        <v>464</v>
      </c>
      <c r="AG12">
        <v>2121</v>
      </c>
      <c r="AH12">
        <v>1497</v>
      </c>
      <c r="AI12">
        <v>1458</v>
      </c>
      <c r="AJ12">
        <v>348</v>
      </c>
    </row>
    <row r="13" spans="1:36" x14ac:dyDescent="0.25">
      <c r="A13" s="3">
        <v>40878</v>
      </c>
      <c r="B13">
        <v>34953</v>
      </c>
      <c r="C13">
        <v>21052</v>
      </c>
      <c r="D13">
        <v>11567</v>
      </c>
      <c r="E13">
        <v>2831353</v>
      </c>
      <c r="F13">
        <v>8368</v>
      </c>
      <c r="G13">
        <v>4034</v>
      </c>
      <c r="H13">
        <v>3601</v>
      </c>
      <c r="I13">
        <v>2070</v>
      </c>
      <c r="J13">
        <v>1661</v>
      </c>
      <c r="K13">
        <v>2337</v>
      </c>
      <c r="L13">
        <v>2683</v>
      </c>
      <c r="M13">
        <v>2107</v>
      </c>
      <c r="N13">
        <v>2092</v>
      </c>
      <c r="O13">
        <v>1862</v>
      </c>
      <c r="P13">
        <v>2237</v>
      </c>
      <c r="Q13">
        <v>2096</v>
      </c>
      <c r="R13">
        <v>3609</v>
      </c>
      <c r="S13">
        <v>1950</v>
      </c>
      <c r="T13">
        <v>2091</v>
      </c>
      <c r="U13">
        <v>2672</v>
      </c>
      <c r="V13">
        <v>1539</v>
      </c>
      <c r="W13">
        <v>2598</v>
      </c>
      <c r="X13">
        <v>1742</v>
      </c>
      <c r="Y13">
        <v>1433</v>
      </c>
      <c r="Z13">
        <v>1807</v>
      </c>
      <c r="AA13">
        <v>1555</v>
      </c>
      <c r="AB13">
        <v>574</v>
      </c>
      <c r="AC13">
        <v>867</v>
      </c>
      <c r="AD13">
        <v>1221</v>
      </c>
      <c r="AE13">
        <v>2084</v>
      </c>
      <c r="AF13">
        <v>344</v>
      </c>
      <c r="AG13">
        <v>2067</v>
      </c>
      <c r="AH13">
        <v>1485</v>
      </c>
      <c r="AI13">
        <v>1343</v>
      </c>
      <c r="AJ13">
        <v>342</v>
      </c>
    </row>
    <row r="14" spans="1:36" x14ac:dyDescent="0.25">
      <c r="A14" s="3">
        <v>40909</v>
      </c>
      <c r="B14">
        <v>38286</v>
      </c>
      <c r="C14">
        <v>26867</v>
      </c>
      <c r="D14">
        <v>11508</v>
      </c>
      <c r="E14">
        <v>846350</v>
      </c>
      <c r="F14">
        <v>8705</v>
      </c>
      <c r="G14">
        <v>4622</v>
      </c>
      <c r="H14">
        <v>4177</v>
      </c>
      <c r="I14">
        <v>2038</v>
      </c>
      <c r="J14">
        <v>1768</v>
      </c>
      <c r="K14">
        <v>2227</v>
      </c>
      <c r="L14">
        <v>2890</v>
      </c>
      <c r="M14">
        <v>2108</v>
      </c>
      <c r="N14">
        <v>2180</v>
      </c>
      <c r="O14">
        <v>1680</v>
      </c>
      <c r="P14">
        <v>2280</v>
      </c>
      <c r="Q14">
        <v>2127</v>
      </c>
      <c r="R14">
        <v>3482</v>
      </c>
      <c r="S14">
        <v>2025</v>
      </c>
      <c r="T14">
        <v>2116</v>
      </c>
      <c r="U14">
        <v>2644</v>
      </c>
      <c r="V14">
        <v>1658</v>
      </c>
      <c r="W14">
        <v>2556</v>
      </c>
      <c r="X14">
        <v>1702</v>
      </c>
      <c r="Y14">
        <v>1633</v>
      </c>
      <c r="Z14">
        <v>1848</v>
      </c>
      <c r="AA14">
        <v>1732</v>
      </c>
      <c r="AB14">
        <v>694</v>
      </c>
      <c r="AC14">
        <v>914</v>
      </c>
      <c r="AD14">
        <v>1327</v>
      </c>
      <c r="AE14">
        <v>1997</v>
      </c>
      <c r="AF14">
        <v>293</v>
      </c>
      <c r="AG14">
        <v>2127</v>
      </c>
      <c r="AH14">
        <v>1366</v>
      </c>
      <c r="AI14">
        <v>1497</v>
      </c>
      <c r="AJ14">
        <v>230</v>
      </c>
    </row>
    <row r="15" spans="1:36" x14ac:dyDescent="0.25">
      <c r="A15" s="3">
        <v>40940</v>
      </c>
      <c r="B15">
        <v>37880</v>
      </c>
      <c r="C15">
        <v>29379</v>
      </c>
      <c r="D15">
        <v>14227</v>
      </c>
      <c r="E15">
        <v>907064</v>
      </c>
      <c r="F15">
        <v>8746</v>
      </c>
      <c r="G15">
        <v>3823</v>
      </c>
      <c r="H15">
        <v>3663</v>
      </c>
      <c r="I15">
        <v>2021</v>
      </c>
      <c r="J15">
        <v>1697</v>
      </c>
      <c r="K15">
        <v>2308</v>
      </c>
      <c r="L15">
        <v>2688</v>
      </c>
      <c r="M15">
        <v>2139</v>
      </c>
      <c r="N15">
        <v>2063</v>
      </c>
      <c r="O15">
        <v>1881</v>
      </c>
      <c r="P15">
        <v>2191</v>
      </c>
      <c r="Q15">
        <v>2067</v>
      </c>
      <c r="R15">
        <v>3321</v>
      </c>
      <c r="S15">
        <v>1949</v>
      </c>
      <c r="T15">
        <v>2077</v>
      </c>
      <c r="U15">
        <v>2700</v>
      </c>
      <c r="V15">
        <v>1773</v>
      </c>
      <c r="W15">
        <v>2858</v>
      </c>
      <c r="X15">
        <v>1717</v>
      </c>
      <c r="Y15">
        <v>1632</v>
      </c>
      <c r="Z15">
        <v>1891</v>
      </c>
      <c r="AA15">
        <v>1508</v>
      </c>
      <c r="AB15">
        <v>818</v>
      </c>
      <c r="AC15">
        <v>635</v>
      </c>
      <c r="AD15">
        <v>1132</v>
      </c>
      <c r="AE15">
        <v>1972</v>
      </c>
      <c r="AF15">
        <v>411</v>
      </c>
      <c r="AG15">
        <v>2086</v>
      </c>
      <c r="AH15">
        <v>1449</v>
      </c>
      <c r="AI15">
        <v>1493</v>
      </c>
      <c r="AJ15">
        <v>232</v>
      </c>
    </row>
    <row r="16" spans="1:36" x14ac:dyDescent="0.25">
      <c r="A16" s="3">
        <v>40969</v>
      </c>
      <c r="B16">
        <v>49240</v>
      </c>
      <c r="C16">
        <v>34047</v>
      </c>
      <c r="D16">
        <v>16215</v>
      </c>
      <c r="E16">
        <v>1472153</v>
      </c>
      <c r="F16">
        <v>12680</v>
      </c>
      <c r="G16">
        <v>5108</v>
      </c>
      <c r="H16">
        <v>5157</v>
      </c>
      <c r="I16">
        <v>2450</v>
      </c>
      <c r="J16">
        <v>2139</v>
      </c>
      <c r="K16">
        <v>2653</v>
      </c>
      <c r="L16">
        <v>3342</v>
      </c>
      <c r="M16">
        <v>2587</v>
      </c>
      <c r="N16">
        <v>2570</v>
      </c>
      <c r="O16">
        <v>2199</v>
      </c>
      <c r="P16">
        <v>2683</v>
      </c>
      <c r="Q16">
        <v>2570</v>
      </c>
      <c r="R16">
        <v>4744</v>
      </c>
      <c r="S16">
        <v>2258</v>
      </c>
      <c r="T16">
        <v>2288</v>
      </c>
      <c r="U16">
        <v>3141</v>
      </c>
      <c r="V16">
        <v>1961</v>
      </c>
      <c r="W16">
        <v>3589</v>
      </c>
      <c r="X16">
        <v>1734</v>
      </c>
      <c r="Y16">
        <v>1688</v>
      </c>
      <c r="Z16">
        <v>2069</v>
      </c>
      <c r="AA16">
        <v>1884</v>
      </c>
      <c r="AB16">
        <v>886</v>
      </c>
      <c r="AC16">
        <v>1240</v>
      </c>
      <c r="AD16">
        <v>1293</v>
      </c>
      <c r="AE16">
        <v>2464</v>
      </c>
      <c r="AF16">
        <v>808</v>
      </c>
      <c r="AG16">
        <v>2389</v>
      </c>
      <c r="AH16">
        <v>1752</v>
      </c>
      <c r="AI16">
        <v>1744</v>
      </c>
      <c r="AJ16">
        <v>228</v>
      </c>
    </row>
    <row r="17" spans="1:36" x14ac:dyDescent="0.25">
      <c r="A17" s="3">
        <v>41000</v>
      </c>
      <c r="B17">
        <v>60655</v>
      </c>
      <c r="C17">
        <v>37614</v>
      </c>
      <c r="D17">
        <v>17874</v>
      </c>
      <c r="E17">
        <v>2096335</v>
      </c>
      <c r="F17">
        <v>15786</v>
      </c>
      <c r="G17">
        <v>6973</v>
      </c>
      <c r="H17">
        <v>6333</v>
      </c>
      <c r="I17">
        <v>2579</v>
      </c>
      <c r="J17">
        <v>2219</v>
      </c>
      <c r="K17">
        <v>2882</v>
      </c>
      <c r="L17">
        <v>3683</v>
      </c>
      <c r="M17">
        <v>2525</v>
      </c>
      <c r="N17">
        <v>2723</v>
      </c>
      <c r="O17">
        <v>2211</v>
      </c>
      <c r="P17">
        <v>2769</v>
      </c>
      <c r="Q17">
        <v>2454</v>
      </c>
      <c r="R17">
        <v>4718</v>
      </c>
      <c r="S17">
        <v>2362</v>
      </c>
      <c r="T17">
        <v>2400</v>
      </c>
      <c r="U17">
        <v>3231</v>
      </c>
      <c r="V17">
        <v>1933</v>
      </c>
      <c r="W17">
        <v>3244</v>
      </c>
      <c r="X17">
        <v>1967</v>
      </c>
      <c r="Y17">
        <v>1675</v>
      </c>
      <c r="Z17">
        <v>1963</v>
      </c>
      <c r="AA17">
        <v>1850</v>
      </c>
      <c r="AB17">
        <v>1162</v>
      </c>
      <c r="AC17">
        <v>1057</v>
      </c>
      <c r="AD17">
        <v>1241</v>
      </c>
      <c r="AE17">
        <v>2233</v>
      </c>
      <c r="AF17">
        <v>692</v>
      </c>
      <c r="AG17">
        <v>2400</v>
      </c>
      <c r="AH17">
        <v>1587</v>
      </c>
      <c r="AI17">
        <v>1762</v>
      </c>
      <c r="AJ17">
        <v>175</v>
      </c>
    </row>
    <row r="18" spans="1:36" x14ac:dyDescent="0.25">
      <c r="A18" s="3">
        <v>41030</v>
      </c>
      <c r="B18">
        <v>49718</v>
      </c>
      <c r="C18">
        <v>33167</v>
      </c>
      <c r="D18">
        <v>17093</v>
      </c>
      <c r="E18">
        <v>2308918</v>
      </c>
      <c r="F18">
        <v>11949</v>
      </c>
      <c r="G18">
        <v>5303</v>
      </c>
      <c r="H18">
        <v>4673</v>
      </c>
      <c r="I18">
        <v>2271</v>
      </c>
      <c r="J18">
        <v>2065</v>
      </c>
      <c r="K18">
        <v>2563</v>
      </c>
      <c r="L18">
        <v>3046</v>
      </c>
      <c r="M18">
        <v>2418</v>
      </c>
      <c r="N18">
        <v>2458</v>
      </c>
      <c r="O18">
        <v>2314</v>
      </c>
      <c r="P18">
        <v>2487</v>
      </c>
      <c r="Q18">
        <v>2259</v>
      </c>
      <c r="R18">
        <v>4004</v>
      </c>
      <c r="S18">
        <v>2211</v>
      </c>
      <c r="T18">
        <v>2397</v>
      </c>
      <c r="U18">
        <v>3021</v>
      </c>
      <c r="V18">
        <v>1868</v>
      </c>
      <c r="W18">
        <v>2833</v>
      </c>
      <c r="X18">
        <v>1933</v>
      </c>
      <c r="Y18">
        <v>1825</v>
      </c>
      <c r="Z18">
        <v>1983</v>
      </c>
      <c r="AA18">
        <v>1692</v>
      </c>
      <c r="AB18">
        <v>1357</v>
      </c>
      <c r="AC18">
        <v>696</v>
      </c>
      <c r="AD18">
        <v>1597</v>
      </c>
      <c r="AE18">
        <v>2283</v>
      </c>
      <c r="AF18">
        <v>810</v>
      </c>
      <c r="AG18">
        <v>2411</v>
      </c>
      <c r="AH18">
        <v>1639</v>
      </c>
      <c r="AI18">
        <v>1574</v>
      </c>
      <c r="AJ18">
        <v>289</v>
      </c>
    </row>
    <row r="19" spans="1:36" x14ac:dyDescent="0.25">
      <c r="A19" s="3">
        <v>41061</v>
      </c>
      <c r="B19">
        <v>53151</v>
      </c>
      <c r="C19">
        <v>36886</v>
      </c>
      <c r="D19">
        <v>17968</v>
      </c>
      <c r="E19">
        <v>1857478</v>
      </c>
      <c r="F19">
        <v>12161</v>
      </c>
      <c r="G19">
        <v>5877</v>
      </c>
      <c r="H19">
        <v>5093</v>
      </c>
      <c r="I19">
        <v>2391</v>
      </c>
      <c r="J19">
        <v>2159</v>
      </c>
      <c r="K19">
        <v>2835</v>
      </c>
      <c r="L19">
        <v>3159</v>
      </c>
      <c r="M19">
        <v>2572</v>
      </c>
      <c r="N19">
        <v>2542</v>
      </c>
      <c r="O19">
        <v>2241</v>
      </c>
      <c r="P19">
        <v>2477</v>
      </c>
      <c r="Q19">
        <v>2405</v>
      </c>
      <c r="R19">
        <v>4198</v>
      </c>
      <c r="S19">
        <v>2261</v>
      </c>
      <c r="T19">
        <v>2310</v>
      </c>
      <c r="U19">
        <v>3183</v>
      </c>
      <c r="V19">
        <v>1782</v>
      </c>
      <c r="W19">
        <v>2989</v>
      </c>
      <c r="X19">
        <v>1962</v>
      </c>
      <c r="Y19">
        <v>1853</v>
      </c>
      <c r="Z19">
        <v>2059</v>
      </c>
      <c r="AA19">
        <v>1775</v>
      </c>
      <c r="AB19">
        <v>1050</v>
      </c>
      <c r="AC19">
        <v>938</v>
      </c>
      <c r="AD19">
        <v>1475</v>
      </c>
      <c r="AE19">
        <v>2400</v>
      </c>
      <c r="AF19">
        <v>637</v>
      </c>
      <c r="AG19">
        <v>2242</v>
      </c>
      <c r="AH19">
        <v>1885</v>
      </c>
      <c r="AI19">
        <v>1641</v>
      </c>
      <c r="AJ19">
        <v>228</v>
      </c>
    </row>
    <row r="20" spans="1:36" x14ac:dyDescent="0.25">
      <c r="A20" s="3">
        <v>41091</v>
      </c>
      <c r="B20">
        <v>68186</v>
      </c>
      <c r="C20">
        <v>54110</v>
      </c>
      <c r="D20">
        <v>21127</v>
      </c>
      <c r="E20">
        <v>1602420</v>
      </c>
      <c r="F20">
        <v>14354</v>
      </c>
      <c r="G20">
        <v>6937</v>
      </c>
      <c r="H20">
        <v>6354</v>
      </c>
      <c r="I20">
        <v>2807</v>
      </c>
      <c r="J20">
        <v>2438</v>
      </c>
      <c r="K20">
        <v>3299</v>
      </c>
      <c r="L20">
        <v>3685</v>
      </c>
      <c r="M20">
        <v>3315</v>
      </c>
      <c r="N20">
        <v>3386</v>
      </c>
      <c r="O20">
        <v>2693</v>
      </c>
      <c r="P20">
        <v>3114</v>
      </c>
      <c r="Q20">
        <v>2522</v>
      </c>
      <c r="R20">
        <v>4622</v>
      </c>
      <c r="S20">
        <v>2629</v>
      </c>
      <c r="T20">
        <v>2786</v>
      </c>
      <c r="U20">
        <v>3742</v>
      </c>
      <c r="V20">
        <v>2024</v>
      </c>
      <c r="W20">
        <v>3347</v>
      </c>
      <c r="X20">
        <v>2305</v>
      </c>
      <c r="Y20">
        <v>2061</v>
      </c>
      <c r="Z20">
        <v>2229</v>
      </c>
      <c r="AA20">
        <v>1876</v>
      </c>
      <c r="AB20">
        <v>1510</v>
      </c>
      <c r="AC20">
        <v>1321</v>
      </c>
      <c r="AD20">
        <v>1753</v>
      </c>
      <c r="AE20">
        <v>2648</v>
      </c>
      <c r="AF20">
        <v>690</v>
      </c>
      <c r="AG20">
        <v>2662</v>
      </c>
      <c r="AH20">
        <v>1945</v>
      </c>
      <c r="AI20">
        <v>1898</v>
      </c>
      <c r="AJ20">
        <v>228</v>
      </c>
    </row>
    <row r="21" spans="1:36" x14ac:dyDescent="0.25">
      <c r="A21" s="3">
        <v>41122</v>
      </c>
      <c r="B21">
        <v>63002</v>
      </c>
      <c r="C21">
        <v>49892</v>
      </c>
      <c r="D21">
        <v>17966</v>
      </c>
      <c r="E21">
        <v>1344966</v>
      </c>
      <c r="F21">
        <v>13214</v>
      </c>
      <c r="G21">
        <v>6624</v>
      </c>
      <c r="H21">
        <v>6130</v>
      </c>
      <c r="I21">
        <v>2675</v>
      </c>
      <c r="J21">
        <v>2300</v>
      </c>
      <c r="K21">
        <v>3025</v>
      </c>
      <c r="L21">
        <v>3632</v>
      </c>
      <c r="M21">
        <v>2738</v>
      </c>
      <c r="N21">
        <v>2995</v>
      </c>
      <c r="O21">
        <v>2352</v>
      </c>
      <c r="P21">
        <v>2820</v>
      </c>
      <c r="Q21">
        <v>2383</v>
      </c>
      <c r="R21">
        <v>4363</v>
      </c>
      <c r="S21">
        <v>2555</v>
      </c>
      <c r="T21">
        <v>2440</v>
      </c>
      <c r="U21">
        <v>3316</v>
      </c>
      <c r="V21">
        <v>1923</v>
      </c>
      <c r="W21">
        <v>3282</v>
      </c>
      <c r="X21">
        <v>1913</v>
      </c>
      <c r="Y21">
        <v>1758</v>
      </c>
      <c r="Z21">
        <v>2139</v>
      </c>
      <c r="AA21">
        <v>1779</v>
      </c>
      <c r="AB21">
        <v>1726</v>
      </c>
      <c r="AC21">
        <v>1280</v>
      </c>
      <c r="AD21">
        <v>1500</v>
      </c>
      <c r="AE21">
        <v>2405</v>
      </c>
      <c r="AF21">
        <v>523</v>
      </c>
      <c r="AG21">
        <v>2321</v>
      </c>
      <c r="AH21">
        <v>1811</v>
      </c>
      <c r="AI21">
        <v>1759</v>
      </c>
      <c r="AJ21">
        <v>285</v>
      </c>
    </row>
    <row r="22" spans="1:36" x14ac:dyDescent="0.25">
      <c r="A22" s="3">
        <v>41153</v>
      </c>
      <c r="B22">
        <v>67084</v>
      </c>
      <c r="C22">
        <v>52868</v>
      </c>
      <c r="D22">
        <v>15620</v>
      </c>
      <c r="E22">
        <v>1451590</v>
      </c>
      <c r="F22">
        <v>13869</v>
      </c>
      <c r="G22">
        <v>7411</v>
      </c>
      <c r="H22">
        <v>6565</v>
      </c>
      <c r="I22">
        <v>2809</v>
      </c>
      <c r="J22">
        <v>2315</v>
      </c>
      <c r="K22">
        <v>3317</v>
      </c>
      <c r="L22">
        <v>4019</v>
      </c>
      <c r="M22">
        <v>2777</v>
      </c>
      <c r="N22">
        <v>2991</v>
      </c>
      <c r="O22">
        <v>2356</v>
      </c>
      <c r="P22">
        <v>2808</v>
      </c>
      <c r="Q22">
        <v>2563</v>
      </c>
      <c r="R22">
        <v>5387</v>
      </c>
      <c r="S22">
        <v>2356</v>
      </c>
      <c r="T22">
        <v>2414</v>
      </c>
      <c r="U22">
        <v>3598</v>
      </c>
      <c r="V22">
        <v>2086</v>
      </c>
      <c r="W22">
        <v>3328</v>
      </c>
      <c r="X22">
        <v>1953</v>
      </c>
      <c r="Y22">
        <v>1885</v>
      </c>
      <c r="Z22">
        <v>1981</v>
      </c>
      <c r="AA22">
        <v>1777</v>
      </c>
      <c r="AB22">
        <v>1303</v>
      </c>
      <c r="AC22">
        <v>1164</v>
      </c>
      <c r="AD22">
        <v>1659</v>
      </c>
      <c r="AE22">
        <v>2425</v>
      </c>
      <c r="AF22">
        <v>576</v>
      </c>
      <c r="AG22">
        <v>2317</v>
      </c>
      <c r="AH22">
        <v>1886</v>
      </c>
      <c r="AI22">
        <v>1761</v>
      </c>
      <c r="AJ22">
        <v>173</v>
      </c>
    </row>
    <row r="23" spans="1:36" x14ac:dyDescent="0.25">
      <c r="A23" s="3">
        <v>41183</v>
      </c>
      <c r="B23">
        <v>60957</v>
      </c>
      <c r="C23">
        <v>44922</v>
      </c>
      <c r="D23">
        <v>14848</v>
      </c>
      <c r="E23">
        <v>1840375</v>
      </c>
      <c r="F23">
        <v>12003</v>
      </c>
      <c r="G23">
        <v>5615</v>
      </c>
      <c r="H23">
        <v>4571</v>
      </c>
      <c r="I23">
        <v>2339</v>
      </c>
      <c r="J23">
        <v>2008</v>
      </c>
      <c r="K23">
        <v>2542</v>
      </c>
      <c r="L23">
        <v>2802</v>
      </c>
      <c r="M23">
        <v>2102</v>
      </c>
      <c r="N23">
        <v>2285</v>
      </c>
      <c r="O23">
        <v>1990</v>
      </c>
      <c r="P23">
        <v>2562</v>
      </c>
      <c r="Q23">
        <v>2239</v>
      </c>
      <c r="R23">
        <v>3620</v>
      </c>
      <c r="S23">
        <v>2025</v>
      </c>
      <c r="T23">
        <v>2080</v>
      </c>
      <c r="U23">
        <v>2959</v>
      </c>
      <c r="V23">
        <v>1799</v>
      </c>
      <c r="W23">
        <v>2746</v>
      </c>
      <c r="X23">
        <v>1870</v>
      </c>
      <c r="Y23">
        <v>1674</v>
      </c>
      <c r="Z23">
        <v>1776</v>
      </c>
      <c r="AA23">
        <v>1327</v>
      </c>
      <c r="AB23">
        <v>753</v>
      </c>
      <c r="AC23">
        <v>1074</v>
      </c>
      <c r="AD23">
        <v>1354</v>
      </c>
      <c r="AE23">
        <v>2192</v>
      </c>
      <c r="AF23">
        <v>635</v>
      </c>
      <c r="AG23">
        <v>2103</v>
      </c>
      <c r="AH23">
        <v>1514</v>
      </c>
      <c r="AI23">
        <v>1546</v>
      </c>
      <c r="AJ23">
        <v>407</v>
      </c>
    </row>
    <row r="24" spans="1:36" x14ac:dyDescent="0.25">
      <c r="A24" s="3">
        <v>41214</v>
      </c>
      <c r="B24">
        <v>43770</v>
      </c>
      <c r="C24">
        <v>36281</v>
      </c>
      <c r="D24">
        <v>13369</v>
      </c>
      <c r="E24">
        <v>2336300</v>
      </c>
      <c r="F24">
        <v>7443</v>
      </c>
      <c r="G24">
        <v>3802</v>
      </c>
      <c r="H24">
        <v>3377</v>
      </c>
      <c r="I24">
        <v>1964</v>
      </c>
      <c r="J24">
        <v>1778</v>
      </c>
      <c r="K24">
        <v>2277</v>
      </c>
      <c r="L24">
        <v>2420</v>
      </c>
      <c r="M24">
        <v>1911</v>
      </c>
      <c r="N24">
        <v>2169</v>
      </c>
      <c r="O24">
        <v>1949</v>
      </c>
      <c r="P24">
        <v>2129</v>
      </c>
      <c r="Q24">
        <v>2014</v>
      </c>
      <c r="R24">
        <v>3191</v>
      </c>
      <c r="S24">
        <v>1761</v>
      </c>
      <c r="T24">
        <v>1910</v>
      </c>
      <c r="U24">
        <v>2583</v>
      </c>
      <c r="V24">
        <v>1558</v>
      </c>
      <c r="W24">
        <v>2422</v>
      </c>
      <c r="X24">
        <v>1623</v>
      </c>
      <c r="Y24">
        <v>1375</v>
      </c>
      <c r="Z24">
        <v>1586</v>
      </c>
      <c r="AA24">
        <v>1355</v>
      </c>
      <c r="AB24">
        <v>525</v>
      </c>
      <c r="AC24">
        <v>405</v>
      </c>
      <c r="AD24">
        <v>1065</v>
      </c>
      <c r="AE24">
        <v>2044</v>
      </c>
      <c r="AF24">
        <v>399</v>
      </c>
      <c r="AG24">
        <v>1973</v>
      </c>
      <c r="AH24">
        <v>1609</v>
      </c>
      <c r="AI24">
        <v>1296</v>
      </c>
      <c r="AJ24">
        <v>287</v>
      </c>
    </row>
    <row r="25" spans="1:36" x14ac:dyDescent="0.25">
      <c r="A25" s="3">
        <v>41244</v>
      </c>
      <c r="B25">
        <v>48865</v>
      </c>
      <c r="C25">
        <v>41847</v>
      </c>
      <c r="D25">
        <v>14430</v>
      </c>
      <c r="E25">
        <v>3066955</v>
      </c>
      <c r="F25">
        <v>9086</v>
      </c>
      <c r="G25">
        <v>4977</v>
      </c>
      <c r="H25">
        <v>4246</v>
      </c>
      <c r="I25">
        <v>2176</v>
      </c>
      <c r="J25">
        <v>1976</v>
      </c>
      <c r="K25">
        <v>2560</v>
      </c>
      <c r="L25">
        <v>2914</v>
      </c>
      <c r="M25">
        <v>2200</v>
      </c>
      <c r="N25">
        <v>2288</v>
      </c>
      <c r="O25">
        <v>1968</v>
      </c>
      <c r="P25">
        <v>2330</v>
      </c>
      <c r="Q25">
        <v>2435</v>
      </c>
      <c r="R25">
        <v>4242</v>
      </c>
      <c r="S25">
        <v>1940</v>
      </c>
      <c r="T25">
        <v>2139</v>
      </c>
      <c r="U25">
        <v>3158</v>
      </c>
      <c r="V25">
        <v>1663</v>
      </c>
      <c r="W25">
        <v>2898</v>
      </c>
      <c r="X25">
        <v>1868</v>
      </c>
      <c r="Y25">
        <v>1541</v>
      </c>
      <c r="Z25">
        <v>1866</v>
      </c>
      <c r="AA25">
        <v>1148</v>
      </c>
      <c r="AB25">
        <v>700</v>
      </c>
      <c r="AC25">
        <v>534</v>
      </c>
      <c r="AD25">
        <v>1239</v>
      </c>
      <c r="AE25">
        <v>2297</v>
      </c>
      <c r="AF25">
        <v>293</v>
      </c>
      <c r="AG25">
        <v>2121</v>
      </c>
      <c r="AH25">
        <v>1344</v>
      </c>
      <c r="AI25">
        <v>1254</v>
      </c>
      <c r="AJ25">
        <v>59</v>
      </c>
    </row>
    <row r="26" spans="1:36" x14ac:dyDescent="0.25">
      <c r="A26" s="3">
        <v>41275</v>
      </c>
      <c r="B26">
        <v>48970</v>
      </c>
      <c r="C26">
        <v>40935</v>
      </c>
      <c r="D26">
        <v>15432</v>
      </c>
      <c r="E26">
        <v>1150427</v>
      </c>
      <c r="F26">
        <v>6863</v>
      </c>
      <c r="G26">
        <v>4276</v>
      </c>
      <c r="H26">
        <v>3419</v>
      </c>
      <c r="I26">
        <v>2049</v>
      </c>
      <c r="J26">
        <v>1885</v>
      </c>
      <c r="K26">
        <v>2264</v>
      </c>
      <c r="L26">
        <v>2707</v>
      </c>
      <c r="M26">
        <v>2019</v>
      </c>
      <c r="N26">
        <v>2213</v>
      </c>
      <c r="O26">
        <v>1888</v>
      </c>
      <c r="P26">
        <v>2309</v>
      </c>
      <c r="Q26">
        <v>2231</v>
      </c>
      <c r="R26">
        <v>3635</v>
      </c>
      <c r="S26">
        <v>1926</v>
      </c>
      <c r="T26">
        <v>1986</v>
      </c>
      <c r="U26">
        <v>2777</v>
      </c>
      <c r="V26">
        <v>1769</v>
      </c>
      <c r="W26">
        <v>2604</v>
      </c>
      <c r="X26">
        <v>1714</v>
      </c>
      <c r="Y26">
        <v>1757</v>
      </c>
      <c r="Z26">
        <v>1734</v>
      </c>
      <c r="AA26">
        <v>1337</v>
      </c>
      <c r="AB26">
        <v>861</v>
      </c>
      <c r="AC26">
        <v>924</v>
      </c>
      <c r="AD26">
        <v>889</v>
      </c>
      <c r="AE26">
        <v>2126</v>
      </c>
      <c r="AF26">
        <v>342</v>
      </c>
      <c r="AG26">
        <v>2109</v>
      </c>
      <c r="AH26">
        <v>1519</v>
      </c>
      <c r="AI26">
        <v>1480</v>
      </c>
      <c r="AJ26">
        <v>114</v>
      </c>
    </row>
    <row r="27" spans="1:36" x14ac:dyDescent="0.25">
      <c r="A27" s="3">
        <v>41306</v>
      </c>
      <c r="B27">
        <v>66348</v>
      </c>
      <c r="C27">
        <v>40503</v>
      </c>
      <c r="D27">
        <v>16244</v>
      </c>
      <c r="E27">
        <v>874641</v>
      </c>
      <c r="F27">
        <v>7333</v>
      </c>
      <c r="G27">
        <v>4967</v>
      </c>
      <c r="H27">
        <v>3776</v>
      </c>
      <c r="I27">
        <v>1935</v>
      </c>
      <c r="J27">
        <v>1650</v>
      </c>
      <c r="K27">
        <v>2175</v>
      </c>
      <c r="L27">
        <v>2677</v>
      </c>
      <c r="M27">
        <v>1891</v>
      </c>
      <c r="N27">
        <v>2043</v>
      </c>
      <c r="O27">
        <v>1950</v>
      </c>
      <c r="P27">
        <v>2150</v>
      </c>
      <c r="Q27">
        <v>2171</v>
      </c>
      <c r="R27">
        <v>3427</v>
      </c>
      <c r="S27">
        <v>1783</v>
      </c>
      <c r="T27">
        <v>1840</v>
      </c>
      <c r="U27">
        <v>2671</v>
      </c>
      <c r="V27">
        <v>1647</v>
      </c>
      <c r="W27">
        <v>2385</v>
      </c>
      <c r="X27">
        <v>1811</v>
      </c>
      <c r="Y27">
        <v>1683</v>
      </c>
      <c r="Z27">
        <v>1600</v>
      </c>
      <c r="AA27">
        <v>1101</v>
      </c>
      <c r="AB27">
        <v>700</v>
      </c>
      <c r="AC27">
        <v>861</v>
      </c>
      <c r="AD27">
        <v>941</v>
      </c>
      <c r="AE27">
        <v>1938</v>
      </c>
      <c r="AF27">
        <v>285</v>
      </c>
      <c r="AG27">
        <v>1857</v>
      </c>
      <c r="AH27">
        <v>1612</v>
      </c>
      <c r="AI27">
        <v>1348</v>
      </c>
      <c r="AJ27">
        <v>57</v>
      </c>
    </row>
    <row r="28" spans="1:36" x14ac:dyDescent="0.25">
      <c r="A28" s="3">
        <v>41334</v>
      </c>
      <c r="B28">
        <v>59112</v>
      </c>
      <c r="C28">
        <v>51886</v>
      </c>
      <c r="D28">
        <v>25025</v>
      </c>
      <c r="E28">
        <v>1283525</v>
      </c>
      <c r="F28">
        <v>9741</v>
      </c>
      <c r="G28">
        <v>5421</v>
      </c>
      <c r="H28">
        <v>4425</v>
      </c>
      <c r="I28">
        <v>2350</v>
      </c>
      <c r="J28">
        <v>2052</v>
      </c>
      <c r="K28">
        <v>2535</v>
      </c>
      <c r="L28">
        <v>3081</v>
      </c>
      <c r="M28">
        <v>2314</v>
      </c>
      <c r="N28">
        <v>2544</v>
      </c>
      <c r="O28">
        <v>2253</v>
      </c>
      <c r="P28">
        <v>2503</v>
      </c>
      <c r="Q28">
        <v>2698</v>
      </c>
      <c r="R28">
        <v>4330</v>
      </c>
      <c r="S28">
        <v>2110</v>
      </c>
      <c r="T28">
        <v>2137</v>
      </c>
      <c r="U28">
        <v>3075</v>
      </c>
      <c r="V28">
        <v>1841</v>
      </c>
      <c r="W28">
        <v>3023</v>
      </c>
      <c r="X28">
        <v>1966</v>
      </c>
      <c r="Y28">
        <v>1552</v>
      </c>
      <c r="Z28">
        <v>1945</v>
      </c>
      <c r="AA28">
        <v>1245</v>
      </c>
      <c r="AB28">
        <v>991</v>
      </c>
      <c r="AC28">
        <v>635</v>
      </c>
      <c r="AD28">
        <v>930</v>
      </c>
      <c r="AE28">
        <v>2186</v>
      </c>
      <c r="AF28">
        <v>462</v>
      </c>
      <c r="AG28">
        <v>2251</v>
      </c>
      <c r="AH28">
        <v>1678</v>
      </c>
      <c r="AI28">
        <v>1496</v>
      </c>
      <c r="AJ28">
        <v>57</v>
      </c>
    </row>
    <row r="29" spans="1:36" x14ac:dyDescent="0.25">
      <c r="A29" s="3">
        <v>41365</v>
      </c>
      <c r="B29">
        <v>63188</v>
      </c>
      <c r="C29">
        <v>51471</v>
      </c>
      <c r="D29">
        <v>22044</v>
      </c>
      <c r="E29">
        <v>2194319</v>
      </c>
      <c r="F29">
        <v>11470</v>
      </c>
      <c r="G29">
        <v>6183</v>
      </c>
      <c r="H29">
        <v>4879</v>
      </c>
      <c r="I29">
        <v>2357</v>
      </c>
      <c r="J29">
        <v>2061</v>
      </c>
      <c r="K29">
        <v>2427</v>
      </c>
      <c r="L29">
        <v>2865</v>
      </c>
      <c r="M29">
        <v>2309</v>
      </c>
      <c r="N29">
        <v>2632</v>
      </c>
      <c r="O29">
        <v>2163</v>
      </c>
      <c r="P29">
        <v>2388</v>
      </c>
      <c r="Q29">
        <v>2673</v>
      </c>
      <c r="R29">
        <v>3784</v>
      </c>
      <c r="S29">
        <v>2137</v>
      </c>
      <c r="T29">
        <v>2125</v>
      </c>
      <c r="U29">
        <v>3004</v>
      </c>
      <c r="V29">
        <v>1672</v>
      </c>
      <c r="W29">
        <v>2760</v>
      </c>
      <c r="X29">
        <v>1975</v>
      </c>
      <c r="Y29">
        <v>1614</v>
      </c>
      <c r="Z29">
        <v>1673</v>
      </c>
      <c r="AA29">
        <v>1309</v>
      </c>
      <c r="AB29">
        <v>769</v>
      </c>
      <c r="AC29">
        <v>824</v>
      </c>
      <c r="AD29">
        <v>1044</v>
      </c>
      <c r="AE29">
        <v>2067</v>
      </c>
      <c r="AF29">
        <v>580</v>
      </c>
      <c r="AG29">
        <v>2167</v>
      </c>
      <c r="AH29">
        <v>1662</v>
      </c>
      <c r="AI29">
        <v>1481</v>
      </c>
      <c r="AJ29">
        <v>230</v>
      </c>
    </row>
    <row r="30" spans="1:36" x14ac:dyDescent="0.25">
      <c r="A30" s="3">
        <v>41395</v>
      </c>
      <c r="B30">
        <v>62780</v>
      </c>
      <c r="C30">
        <v>48531</v>
      </c>
      <c r="D30">
        <v>25830</v>
      </c>
      <c r="E30">
        <v>2090723</v>
      </c>
      <c r="F30">
        <v>9278</v>
      </c>
      <c r="G30">
        <v>5479</v>
      </c>
      <c r="H30">
        <v>4809</v>
      </c>
      <c r="I30">
        <v>2592</v>
      </c>
      <c r="J30">
        <v>2187</v>
      </c>
      <c r="K30">
        <v>2777</v>
      </c>
      <c r="L30">
        <v>3352</v>
      </c>
      <c r="M30">
        <v>2532</v>
      </c>
      <c r="N30">
        <v>3038</v>
      </c>
      <c r="O30">
        <v>2393</v>
      </c>
      <c r="P30">
        <v>2681</v>
      </c>
      <c r="Q30">
        <v>2543</v>
      </c>
      <c r="R30">
        <v>3826</v>
      </c>
      <c r="S30">
        <v>2420</v>
      </c>
      <c r="T30">
        <v>2578</v>
      </c>
      <c r="U30">
        <v>3688</v>
      </c>
      <c r="V30">
        <v>2022</v>
      </c>
      <c r="W30">
        <v>2973</v>
      </c>
      <c r="X30">
        <v>2243</v>
      </c>
      <c r="Y30">
        <v>1882</v>
      </c>
      <c r="Z30">
        <v>2018</v>
      </c>
      <c r="AA30">
        <v>1808</v>
      </c>
      <c r="AB30">
        <v>1254</v>
      </c>
      <c r="AC30">
        <v>1120</v>
      </c>
      <c r="AD30">
        <v>1727</v>
      </c>
      <c r="AE30">
        <v>2422</v>
      </c>
      <c r="AF30">
        <v>749</v>
      </c>
      <c r="AG30">
        <v>2317</v>
      </c>
      <c r="AH30">
        <v>2039</v>
      </c>
      <c r="AI30">
        <v>1892</v>
      </c>
      <c r="AJ30">
        <v>118</v>
      </c>
    </row>
    <row r="31" spans="1:36" x14ac:dyDescent="0.25">
      <c r="A31" s="3">
        <v>41426</v>
      </c>
      <c r="B31">
        <v>65824</v>
      </c>
      <c r="C31">
        <v>56908</v>
      </c>
      <c r="D31">
        <v>24619</v>
      </c>
      <c r="E31">
        <v>1572068</v>
      </c>
      <c r="F31">
        <v>9423</v>
      </c>
      <c r="G31">
        <v>5733</v>
      </c>
      <c r="H31">
        <v>4999</v>
      </c>
      <c r="I31">
        <v>2351</v>
      </c>
      <c r="J31">
        <v>2161</v>
      </c>
      <c r="K31">
        <v>2802</v>
      </c>
      <c r="L31">
        <v>3113</v>
      </c>
      <c r="M31">
        <v>2524</v>
      </c>
      <c r="N31">
        <v>2726</v>
      </c>
      <c r="O31">
        <v>2263</v>
      </c>
      <c r="P31">
        <v>2450</v>
      </c>
      <c r="Q31">
        <v>2769</v>
      </c>
      <c r="R31">
        <v>4068</v>
      </c>
      <c r="S31">
        <v>2207</v>
      </c>
      <c r="T31">
        <v>2493</v>
      </c>
      <c r="U31">
        <v>3285</v>
      </c>
      <c r="V31">
        <v>1846</v>
      </c>
      <c r="W31">
        <v>2647</v>
      </c>
      <c r="X31">
        <v>1986</v>
      </c>
      <c r="Y31">
        <v>1807</v>
      </c>
      <c r="Z31">
        <v>1986</v>
      </c>
      <c r="AA31">
        <v>1635</v>
      </c>
      <c r="AB31">
        <v>1447</v>
      </c>
      <c r="AC31">
        <v>808</v>
      </c>
      <c r="AD31">
        <v>1241</v>
      </c>
      <c r="AE31">
        <v>2361</v>
      </c>
      <c r="AF31">
        <v>346</v>
      </c>
      <c r="AG31">
        <v>2148</v>
      </c>
      <c r="AH31">
        <v>1851</v>
      </c>
      <c r="AI31">
        <v>1667</v>
      </c>
      <c r="AJ31">
        <v>57</v>
      </c>
    </row>
    <row r="32" spans="1:36" x14ac:dyDescent="0.25">
      <c r="A32" s="3">
        <v>41456</v>
      </c>
      <c r="B32">
        <v>78668</v>
      </c>
      <c r="C32">
        <v>67787</v>
      </c>
      <c r="D32">
        <v>24959</v>
      </c>
      <c r="E32">
        <v>1291456</v>
      </c>
      <c r="F32">
        <v>29865</v>
      </c>
      <c r="G32">
        <v>14117</v>
      </c>
      <c r="H32">
        <v>14596</v>
      </c>
      <c r="I32">
        <v>6359</v>
      </c>
      <c r="J32">
        <v>5558</v>
      </c>
      <c r="K32">
        <v>7551</v>
      </c>
      <c r="L32">
        <v>8238</v>
      </c>
      <c r="M32">
        <v>7025</v>
      </c>
      <c r="N32">
        <v>7727</v>
      </c>
      <c r="O32">
        <v>5996</v>
      </c>
      <c r="P32">
        <v>6355</v>
      </c>
      <c r="Q32">
        <v>5218</v>
      </c>
      <c r="R32">
        <v>8619</v>
      </c>
      <c r="S32">
        <v>5526</v>
      </c>
      <c r="T32">
        <v>6349</v>
      </c>
      <c r="U32">
        <v>10201</v>
      </c>
      <c r="V32">
        <v>4350</v>
      </c>
      <c r="W32">
        <v>6307</v>
      </c>
      <c r="X32">
        <v>4877</v>
      </c>
      <c r="Y32">
        <v>4235</v>
      </c>
      <c r="Z32">
        <v>4472</v>
      </c>
      <c r="AA32">
        <v>3946</v>
      </c>
      <c r="AB32">
        <v>2727</v>
      </c>
      <c r="AC32">
        <v>2664</v>
      </c>
      <c r="AD32">
        <v>3276</v>
      </c>
      <c r="AE32">
        <v>6235</v>
      </c>
      <c r="AF32">
        <v>1870</v>
      </c>
      <c r="AG32">
        <v>5177</v>
      </c>
      <c r="AH32">
        <v>4322</v>
      </c>
      <c r="AI32">
        <v>3927</v>
      </c>
      <c r="AJ32">
        <v>286</v>
      </c>
    </row>
    <row r="33" spans="1:36" x14ac:dyDescent="0.25">
      <c r="A33" s="3">
        <v>41487</v>
      </c>
      <c r="B33">
        <v>66636</v>
      </c>
      <c r="C33">
        <v>60504</v>
      </c>
      <c r="D33">
        <v>24333</v>
      </c>
      <c r="E33">
        <v>1239271</v>
      </c>
      <c r="F33">
        <v>28419</v>
      </c>
      <c r="G33">
        <v>13657</v>
      </c>
      <c r="H33">
        <v>14205</v>
      </c>
      <c r="I33">
        <v>5767</v>
      </c>
      <c r="J33">
        <v>4835</v>
      </c>
      <c r="K33">
        <v>7049</v>
      </c>
      <c r="L33">
        <v>7260</v>
      </c>
      <c r="M33">
        <v>6075</v>
      </c>
      <c r="N33">
        <v>6457</v>
      </c>
      <c r="O33">
        <v>5143</v>
      </c>
      <c r="P33">
        <v>5502</v>
      </c>
      <c r="Q33">
        <v>4696</v>
      </c>
      <c r="R33">
        <v>8066</v>
      </c>
      <c r="S33">
        <v>4778</v>
      </c>
      <c r="T33">
        <v>5175</v>
      </c>
      <c r="U33">
        <v>8954</v>
      </c>
      <c r="V33">
        <v>3989</v>
      </c>
      <c r="W33">
        <v>5731</v>
      </c>
      <c r="X33">
        <v>4510</v>
      </c>
      <c r="Y33">
        <v>4033</v>
      </c>
      <c r="Z33">
        <v>4222</v>
      </c>
      <c r="AA33">
        <v>3811</v>
      </c>
      <c r="AB33">
        <v>2695</v>
      </c>
      <c r="AC33">
        <v>2186</v>
      </c>
      <c r="AD33">
        <v>3339</v>
      </c>
      <c r="AE33">
        <v>5470</v>
      </c>
      <c r="AF33">
        <v>1346</v>
      </c>
      <c r="AG33">
        <v>4446</v>
      </c>
      <c r="AH33">
        <v>3814</v>
      </c>
      <c r="AI33">
        <v>3600</v>
      </c>
      <c r="AJ33">
        <v>458</v>
      </c>
    </row>
    <row r="34" spans="1:36" x14ac:dyDescent="0.25">
      <c r="A34" s="3">
        <v>41518</v>
      </c>
      <c r="B34">
        <v>81010</v>
      </c>
      <c r="C34">
        <v>69948</v>
      </c>
      <c r="D34">
        <v>26989</v>
      </c>
      <c r="E34">
        <v>1292115</v>
      </c>
      <c r="F34">
        <v>29063</v>
      </c>
      <c r="G34">
        <v>15661</v>
      </c>
      <c r="H34">
        <v>15418</v>
      </c>
      <c r="I34">
        <v>6046</v>
      </c>
      <c r="J34">
        <v>4958</v>
      </c>
      <c r="K34">
        <v>7362</v>
      </c>
      <c r="L34">
        <v>8566</v>
      </c>
      <c r="M34">
        <v>6281</v>
      </c>
      <c r="N34">
        <v>6802</v>
      </c>
      <c r="O34">
        <v>5447</v>
      </c>
      <c r="P34">
        <v>6220</v>
      </c>
      <c r="Q34">
        <v>5564</v>
      </c>
      <c r="R34">
        <v>10561</v>
      </c>
      <c r="S34">
        <v>5261</v>
      </c>
      <c r="T34">
        <v>5438</v>
      </c>
      <c r="U34">
        <v>9560</v>
      </c>
      <c r="V34">
        <v>4182</v>
      </c>
      <c r="W34">
        <v>6625</v>
      </c>
      <c r="X34">
        <v>4266</v>
      </c>
      <c r="Y34">
        <v>4003</v>
      </c>
      <c r="Z34">
        <v>4201</v>
      </c>
      <c r="AA34">
        <v>4025</v>
      </c>
      <c r="AB34">
        <v>2332</v>
      </c>
      <c r="AC34">
        <v>2623</v>
      </c>
      <c r="AD34">
        <v>3368</v>
      </c>
      <c r="AE34">
        <v>5500</v>
      </c>
      <c r="AF34">
        <v>1988</v>
      </c>
      <c r="AG34">
        <v>4546</v>
      </c>
      <c r="AH34">
        <v>4048</v>
      </c>
      <c r="AI34">
        <v>3602</v>
      </c>
      <c r="AJ34">
        <v>572</v>
      </c>
    </row>
    <row r="35" spans="1:36" x14ac:dyDescent="0.25">
      <c r="A35" s="3">
        <v>41548</v>
      </c>
      <c r="B35">
        <v>76588</v>
      </c>
      <c r="C35">
        <v>61157</v>
      </c>
      <c r="D35">
        <v>22681</v>
      </c>
      <c r="E35">
        <v>1976355</v>
      </c>
      <c r="F35">
        <v>29193</v>
      </c>
      <c r="G35">
        <v>13651</v>
      </c>
      <c r="H35">
        <v>13195</v>
      </c>
      <c r="I35">
        <v>5312</v>
      </c>
      <c r="J35">
        <v>4550</v>
      </c>
      <c r="K35">
        <v>6301</v>
      </c>
      <c r="L35">
        <v>7102</v>
      </c>
      <c r="M35">
        <v>5189</v>
      </c>
      <c r="N35">
        <v>5778</v>
      </c>
      <c r="O35">
        <v>5047</v>
      </c>
      <c r="P35">
        <v>5528</v>
      </c>
      <c r="Q35">
        <v>4742</v>
      </c>
      <c r="R35">
        <v>8385</v>
      </c>
      <c r="S35">
        <v>4824</v>
      </c>
      <c r="T35">
        <v>4882</v>
      </c>
      <c r="U35">
        <v>8289</v>
      </c>
      <c r="V35">
        <v>3742</v>
      </c>
      <c r="W35">
        <v>5627</v>
      </c>
      <c r="X35">
        <v>4262</v>
      </c>
      <c r="Y35">
        <v>3862</v>
      </c>
      <c r="Z35">
        <v>4023</v>
      </c>
      <c r="AA35">
        <v>3627</v>
      </c>
      <c r="AB35">
        <v>1974</v>
      </c>
      <c r="AC35">
        <v>2548</v>
      </c>
      <c r="AD35">
        <v>2578</v>
      </c>
      <c r="AE35">
        <v>4866</v>
      </c>
      <c r="AF35">
        <v>1338</v>
      </c>
      <c r="AG35">
        <v>4452</v>
      </c>
      <c r="AH35">
        <v>3983</v>
      </c>
      <c r="AI35">
        <v>3486</v>
      </c>
      <c r="AJ35">
        <v>752</v>
      </c>
    </row>
    <row r="36" spans="1:36" x14ac:dyDescent="0.25">
      <c r="A36" s="3">
        <v>41579</v>
      </c>
      <c r="B36">
        <v>54846</v>
      </c>
      <c r="C36">
        <v>41292</v>
      </c>
      <c r="D36">
        <v>18861</v>
      </c>
      <c r="E36">
        <v>2334883</v>
      </c>
      <c r="F36">
        <v>21231</v>
      </c>
      <c r="G36">
        <v>9487</v>
      </c>
      <c r="H36">
        <v>9012</v>
      </c>
      <c r="I36">
        <v>4526</v>
      </c>
      <c r="J36">
        <v>3969</v>
      </c>
      <c r="K36">
        <v>5054</v>
      </c>
      <c r="L36">
        <v>5981</v>
      </c>
      <c r="M36">
        <v>4360</v>
      </c>
      <c r="N36">
        <v>4798</v>
      </c>
      <c r="O36">
        <v>4222</v>
      </c>
      <c r="P36">
        <v>4840</v>
      </c>
      <c r="Q36">
        <v>4276</v>
      </c>
      <c r="R36">
        <v>7127</v>
      </c>
      <c r="S36">
        <v>4185</v>
      </c>
      <c r="T36">
        <v>4290</v>
      </c>
      <c r="U36">
        <v>6931</v>
      </c>
      <c r="V36">
        <v>3739</v>
      </c>
      <c r="W36">
        <v>5011</v>
      </c>
      <c r="X36">
        <v>3822</v>
      </c>
      <c r="Y36">
        <v>3418</v>
      </c>
      <c r="Z36">
        <v>3616</v>
      </c>
      <c r="AA36">
        <v>3141</v>
      </c>
      <c r="AB36">
        <v>1472</v>
      </c>
      <c r="AC36">
        <v>1503</v>
      </c>
      <c r="AD36">
        <v>2645</v>
      </c>
      <c r="AE36">
        <v>4387</v>
      </c>
      <c r="AF36">
        <v>1151</v>
      </c>
      <c r="AG36">
        <v>4217</v>
      </c>
      <c r="AH36">
        <v>3397</v>
      </c>
      <c r="AI36">
        <v>2940</v>
      </c>
      <c r="AJ36">
        <v>173</v>
      </c>
    </row>
    <row r="37" spans="1:36" x14ac:dyDescent="0.25">
      <c r="A37" s="3">
        <v>41609</v>
      </c>
      <c r="B37">
        <v>55582</v>
      </c>
      <c r="C37">
        <v>40587</v>
      </c>
      <c r="D37">
        <v>18531</v>
      </c>
      <c r="E37">
        <v>1912409</v>
      </c>
      <c r="F37">
        <v>19127</v>
      </c>
      <c r="G37">
        <v>9430</v>
      </c>
      <c r="H37">
        <v>9182</v>
      </c>
      <c r="I37">
        <v>4602</v>
      </c>
      <c r="J37">
        <v>4076</v>
      </c>
      <c r="K37">
        <v>5021</v>
      </c>
      <c r="L37">
        <v>6128</v>
      </c>
      <c r="M37">
        <v>4375</v>
      </c>
      <c r="N37">
        <v>4896</v>
      </c>
      <c r="O37">
        <v>4182</v>
      </c>
      <c r="P37">
        <v>4939</v>
      </c>
      <c r="Q37">
        <v>4672</v>
      </c>
      <c r="R37">
        <v>8608</v>
      </c>
      <c r="S37">
        <v>4215</v>
      </c>
      <c r="T37">
        <v>4542</v>
      </c>
      <c r="U37">
        <v>6903</v>
      </c>
      <c r="V37">
        <v>3831</v>
      </c>
      <c r="W37">
        <v>5162</v>
      </c>
      <c r="X37">
        <v>3609</v>
      </c>
      <c r="Y37">
        <v>3571</v>
      </c>
      <c r="Z37">
        <v>3961</v>
      </c>
      <c r="AA37">
        <v>3468</v>
      </c>
      <c r="AB37">
        <v>2377</v>
      </c>
      <c r="AC37">
        <v>1793</v>
      </c>
      <c r="AD37">
        <v>2729</v>
      </c>
      <c r="AE37">
        <v>4560</v>
      </c>
      <c r="AF37">
        <v>1208</v>
      </c>
      <c r="AG37">
        <v>4404</v>
      </c>
      <c r="AH37">
        <v>3718</v>
      </c>
      <c r="AI37">
        <v>3178</v>
      </c>
      <c r="AJ37">
        <v>408</v>
      </c>
    </row>
    <row r="38" spans="1:36" x14ac:dyDescent="0.25">
      <c r="A38" s="3">
        <v>41640</v>
      </c>
      <c r="B38">
        <v>60255</v>
      </c>
      <c r="C38">
        <v>50000</v>
      </c>
      <c r="D38">
        <v>43537</v>
      </c>
      <c r="E38">
        <v>637184</v>
      </c>
      <c r="F38">
        <v>20361</v>
      </c>
      <c r="G38">
        <v>11452</v>
      </c>
      <c r="H38">
        <v>11099</v>
      </c>
      <c r="I38">
        <v>4572</v>
      </c>
      <c r="J38">
        <v>3735</v>
      </c>
      <c r="K38">
        <v>5300</v>
      </c>
      <c r="L38">
        <v>6970</v>
      </c>
      <c r="M38">
        <v>4408</v>
      </c>
      <c r="N38">
        <v>5205</v>
      </c>
      <c r="O38">
        <v>4002</v>
      </c>
      <c r="P38">
        <v>5189</v>
      </c>
      <c r="Q38">
        <v>5061</v>
      </c>
      <c r="R38">
        <v>8419</v>
      </c>
      <c r="S38">
        <v>4336</v>
      </c>
      <c r="T38">
        <v>4804</v>
      </c>
      <c r="U38">
        <v>7186</v>
      </c>
      <c r="V38">
        <v>3755</v>
      </c>
      <c r="W38">
        <v>5409</v>
      </c>
      <c r="X38">
        <v>3728</v>
      </c>
      <c r="Y38">
        <v>3543</v>
      </c>
      <c r="Z38">
        <v>3919</v>
      </c>
      <c r="AA38">
        <v>3454</v>
      </c>
      <c r="AB38">
        <v>1988</v>
      </c>
      <c r="AC38">
        <v>1796</v>
      </c>
      <c r="AD38">
        <v>2191</v>
      </c>
      <c r="AE38">
        <v>4631</v>
      </c>
      <c r="AF38">
        <v>1031</v>
      </c>
      <c r="AG38">
        <v>4510</v>
      </c>
      <c r="AH38">
        <v>3704</v>
      </c>
      <c r="AI38">
        <v>2988</v>
      </c>
      <c r="AJ38">
        <v>399</v>
      </c>
    </row>
    <row r="39" spans="1:36" x14ac:dyDescent="0.25">
      <c r="A39" s="3">
        <v>41671</v>
      </c>
      <c r="B39">
        <v>59069</v>
      </c>
      <c r="C39">
        <v>48986</v>
      </c>
      <c r="D39">
        <v>29677</v>
      </c>
      <c r="E39">
        <v>685001</v>
      </c>
      <c r="F39">
        <v>22636</v>
      </c>
      <c r="G39">
        <v>12246</v>
      </c>
      <c r="H39">
        <v>11571</v>
      </c>
      <c r="I39">
        <v>4572</v>
      </c>
      <c r="J39">
        <v>3733</v>
      </c>
      <c r="K39">
        <v>5173</v>
      </c>
      <c r="L39">
        <v>6468</v>
      </c>
      <c r="M39">
        <v>4247</v>
      </c>
      <c r="N39">
        <v>4771</v>
      </c>
      <c r="O39">
        <v>3951</v>
      </c>
      <c r="P39">
        <v>4820</v>
      </c>
      <c r="Q39">
        <v>4631</v>
      </c>
      <c r="R39">
        <v>7023</v>
      </c>
      <c r="S39">
        <v>4085</v>
      </c>
      <c r="T39">
        <v>4269</v>
      </c>
      <c r="U39">
        <v>6524</v>
      </c>
      <c r="V39">
        <v>3738</v>
      </c>
      <c r="W39">
        <v>5563</v>
      </c>
      <c r="X39">
        <v>3666</v>
      </c>
      <c r="Y39">
        <v>3104</v>
      </c>
      <c r="Z39">
        <v>3395</v>
      </c>
      <c r="AA39">
        <v>3082</v>
      </c>
      <c r="AB39">
        <v>1926</v>
      </c>
      <c r="AC39">
        <v>1580</v>
      </c>
      <c r="AD39">
        <v>2540</v>
      </c>
      <c r="AE39">
        <v>4035</v>
      </c>
      <c r="AF39">
        <v>1494</v>
      </c>
      <c r="AG39">
        <v>4161</v>
      </c>
      <c r="AH39">
        <v>3439</v>
      </c>
      <c r="AI39">
        <v>3119</v>
      </c>
      <c r="AJ39">
        <v>342</v>
      </c>
    </row>
    <row r="40" spans="1:36" x14ac:dyDescent="0.25">
      <c r="A40" s="3">
        <v>41699</v>
      </c>
      <c r="B40">
        <v>69195</v>
      </c>
      <c r="C40">
        <v>53743</v>
      </c>
      <c r="D40">
        <v>32615</v>
      </c>
      <c r="E40">
        <v>1003812</v>
      </c>
      <c r="F40">
        <v>27984</v>
      </c>
      <c r="G40">
        <v>13276</v>
      </c>
      <c r="H40">
        <v>12638</v>
      </c>
      <c r="I40">
        <v>5586</v>
      </c>
      <c r="J40">
        <v>4393</v>
      </c>
      <c r="K40">
        <v>6037</v>
      </c>
      <c r="L40">
        <v>7280</v>
      </c>
      <c r="M40">
        <v>5137</v>
      </c>
      <c r="N40">
        <v>5775</v>
      </c>
      <c r="O40">
        <v>4654</v>
      </c>
      <c r="P40">
        <v>5323</v>
      </c>
      <c r="Q40">
        <v>5256</v>
      </c>
      <c r="R40">
        <v>8982</v>
      </c>
      <c r="S40">
        <v>4632</v>
      </c>
      <c r="T40">
        <v>4907</v>
      </c>
      <c r="U40">
        <v>7899</v>
      </c>
      <c r="V40">
        <v>4076</v>
      </c>
      <c r="W40">
        <v>6157</v>
      </c>
      <c r="X40">
        <v>4064</v>
      </c>
      <c r="Y40">
        <v>3649</v>
      </c>
      <c r="Z40">
        <v>3956</v>
      </c>
      <c r="AA40">
        <v>3542</v>
      </c>
      <c r="AB40">
        <v>2451</v>
      </c>
      <c r="AC40">
        <v>2689</v>
      </c>
      <c r="AD40">
        <v>2955</v>
      </c>
      <c r="AE40">
        <v>4767</v>
      </c>
      <c r="AF40">
        <v>1719</v>
      </c>
      <c r="AG40">
        <v>4818</v>
      </c>
      <c r="AH40">
        <v>3588</v>
      </c>
      <c r="AI40">
        <v>3618</v>
      </c>
      <c r="AJ40">
        <v>114</v>
      </c>
    </row>
    <row r="41" spans="1:36" x14ac:dyDescent="0.25">
      <c r="A41" s="3">
        <v>41730</v>
      </c>
      <c r="B41">
        <v>104945</v>
      </c>
      <c r="C41">
        <v>62137</v>
      </c>
      <c r="D41">
        <v>43594</v>
      </c>
      <c r="E41">
        <v>1757727</v>
      </c>
      <c r="F41">
        <v>39349</v>
      </c>
      <c r="G41">
        <v>18984</v>
      </c>
      <c r="H41">
        <v>20514</v>
      </c>
      <c r="I41">
        <v>7195</v>
      </c>
      <c r="J41">
        <v>5075</v>
      </c>
      <c r="K41">
        <v>7101</v>
      </c>
      <c r="L41">
        <v>8745</v>
      </c>
      <c r="M41">
        <v>5889</v>
      </c>
      <c r="N41">
        <v>6744</v>
      </c>
      <c r="O41">
        <v>5059</v>
      </c>
      <c r="P41">
        <v>6224</v>
      </c>
      <c r="Q41">
        <v>5750</v>
      </c>
      <c r="R41">
        <v>10764</v>
      </c>
      <c r="S41">
        <v>5124</v>
      </c>
      <c r="T41">
        <v>5637</v>
      </c>
      <c r="U41">
        <v>8918</v>
      </c>
      <c r="V41">
        <v>4215</v>
      </c>
      <c r="W41">
        <v>7087</v>
      </c>
      <c r="X41">
        <v>4127</v>
      </c>
      <c r="Y41">
        <v>3653</v>
      </c>
      <c r="Z41">
        <v>4109</v>
      </c>
      <c r="AA41">
        <v>3672</v>
      </c>
      <c r="AB41">
        <v>2380</v>
      </c>
      <c r="AC41">
        <v>2541</v>
      </c>
      <c r="AD41">
        <v>2982</v>
      </c>
      <c r="AE41">
        <v>4871</v>
      </c>
      <c r="AF41">
        <v>1753</v>
      </c>
      <c r="AG41">
        <v>5130</v>
      </c>
      <c r="AH41">
        <v>3889</v>
      </c>
      <c r="AI41">
        <v>3716</v>
      </c>
      <c r="AJ41">
        <v>811</v>
      </c>
    </row>
    <row r="42" spans="1:36" x14ac:dyDescent="0.25">
      <c r="A42" s="3">
        <v>41760</v>
      </c>
      <c r="B42">
        <v>96223</v>
      </c>
      <c r="C42">
        <v>60754</v>
      </c>
      <c r="D42">
        <v>42229</v>
      </c>
      <c r="E42">
        <v>1796850</v>
      </c>
      <c r="F42">
        <v>37566</v>
      </c>
      <c r="G42">
        <v>15636</v>
      </c>
      <c r="H42">
        <v>15809</v>
      </c>
      <c r="I42">
        <v>5958</v>
      </c>
      <c r="J42">
        <v>4982</v>
      </c>
      <c r="K42">
        <v>7177</v>
      </c>
      <c r="L42">
        <v>7833</v>
      </c>
      <c r="M42">
        <v>5578</v>
      </c>
      <c r="N42">
        <v>6526</v>
      </c>
      <c r="O42">
        <v>5229</v>
      </c>
      <c r="P42">
        <v>6164</v>
      </c>
      <c r="Q42">
        <v>5790</v>
      </c>
      <c r="R42">
        <v>10104</v>
      </c>
      <c r="S42">
        <v>4924</v>
      </c>
      <c r="T42">
        <v>5265</v>
      </c>
      <c r="U42">
        <v>9003</v>
      </c>
      <c r="V42">
        <v>4114</v>
      </c>
      <c r="W42">
        <v>6728</v>
      </c>
      <c r="X42">
        <v>4337</v>
      </c>
      <c r="Y42">
        <v>3818</v>
      </c>
      <c r="Z42">
        <v>4227</v>
      </c>
      <c r="AA42">
        <v>3918</v>
      </c>
      <c r="AB42">
        <v>3192</v>
      </c>
      <c r="AC42">
        <v>2647</v>
      </c>
      <c r="AD42">
        <v>3419</v>
      </c>
      <c r="AE42">
        <v>5142</v>
      </c>
      <c r="AF42">
        <v>1800</v>
      </c>
      <c r="AG42">
        <v>5225</v>
      </c>
      <c r="AH42">
        <v>4011</v>
      </c>
      <c r="AI42">
        <v>3794</v>
      </c>
      <c r="AJ42">
        <v>399</v>
      </c>
    </row>
    <row r="43" spans="1:36" x14ac:dyDescent="0.25">
      <c r="A43" s="3">
        <v>41791</v>
      </c>
      <c r="B43">
        <v>113704</v>
      </c>
      <c r="C43">
        <v>70587</v>
      </c>
      <c r="D43">
        <v>37671</v>
      </c>
      <c r="E43">
        <v>1390893</v>
      </c>
      <c r="F43">
        <v>42261</v>
      </c>
      <c r="G43">
        <v>19172</v>
      </c>
      <c r="H43">
        <v>17446</v>
      </c>
      <c r="I43">
        <v>6719</v>
      </c>
      <c r="J43">
        <v>5348</v>
      </c>
      <c r="K43">
        <v>9853</v>
      </c>
      <c r="L43">
        <v>8594</v>
      </c>
      <c r="M43">
        <v>6073</v>
      </c>
      <c r="N43">
        <v>7394</v>
      </c>
      <c r="O43">
        <v>6737</v>
      </c>
      <c r="P43">
        <v>6085</v>
      </c>
      <c r="Q43">
        <v>6046</v>
      </c>
      <c r="R43">
        <v>10972</v>
      </c>
      <c r="S43">
        <v>5117</v>
      </c>
      <c r="T43">
        <v>5952</v>
      </c>
      <c r="U43">
        <v>10051</v>
      </c>
      <c r="V43">
        <v>4302</v>
      </c>
      <c r="W43">
        <v>6583</v>
      </c>
      <c r="X43">
        <v>4368</v>
      </c>
      <c r="Y43">
        <v>3952</v>
      </c>
      <c r="Z43">
        <v>4470</v>
      </c>
      <c r="AA43">
        <v>3948</v>
      </c>
      <c r="AB43">
        <v>3102</v>
      </c>
      <c r="AC43">
        <v>2057</v>
      </c>
      <c r="AD43">
        <v>3289</v>
      </c>
      <c r="AE43">
        <v>5882</v>
      </c>
      <c r="AF43">
        <v>1567</v>
      </c>
      <c r="AG43">
        <v>5231</v>
      </c>
      <c r="AH43">
        <v>4156</v>
      </c>
      <c r="AI43">
        <v>3881</v>
      </c>
      <c r="AJ43">
        <v>456</v>
      </c>
    </row>
    <row r="44" spans="1:36" x14ac:dyDescent="0.25">
      <c r="A44" s="3">
        <v>41821</v>
      </c>
      <c r="B44">
        <v>167203</v>
      </c>
      <c r="C44">
        <v>113183</v>
      </c>
      <c r="D44">
        <v>43046</v>
      </c>
      <c r="E44">
        <v>1098022</v>
      </c>
      <c r="F44">
        <v>46467</v>
      </c>
      <c r="G44">
        <v>24822</v>
      </c>
      <c r="H44">
        <v>25004</v>
      </c>
      <c r="I44">
        <v>8206</v>
      </c>
      <c r="J44">
        <v>6514</v>
      </c>
      <c r="K44">
        <v>8292</v>
      </c>
      <c r="L44">
        <v>10688</v>
      </c>
      <c r="M44">
        <v>7692</v>
      </c>
      <c r="N44">
        <v>8769</v>
      </c>
      <c r="O44">
        <v>6827</v>
      </c>
      <c r="P44">
        <v>7359</v>
      </c>
      <c r="Q44">
        <v>6735</v>
      </c>
      <c r="R44">
        <v>13063</v>
      </c>
      <c r="S44">
        <v>5831</v>
      </c>
      <c r="T44">
        <v>6791</v>
      </c>
      <c r="U44">
        <v>11310</v>
      </c>
      <c r="V44">
        <v>4745</v>
      </c>
      <c r="W44">
        <v>7433</v>
      </c>
      <c r="X44">
        <v>5047</v>
      </c>
      <c r="Y44">
        <v>4324</v>
      </c>
      <c r="Z44">
        <v>5038</v>
      </c>
      <c r="AA44">
        <v>4312</v>
      </c>
      <c r="AB44">
        <v>3490</v>
      </c>
      <c r="AC44">
        <v>3175</v>
      </c>
      <c r="AD44">
        <v>3675</v>
      </c>
      <c r="AE44">
        <v>7150</v>
      </c>
      <c r="AF44">
        <v>1996</v>
      </c>
      <c r="AG44">
        <v>6106</v>
      </c>
      <c r="AH44">
        <v>4766</v>
      </c>
      <c r="AI44">
        <v>4157</v>
      </c>
      <c r="AJ44">
        <v>747</v>
      </c>
    </row>
    <row r="45" spans="1:36" x14ac:dyDescent="0.25">
      <c r="A45" s="3">
        <v>41852</v>
      </c>
      <c r="B45">
        <v>152605</v>
      </c>
      <c r="C45">
        <v>90422</v>
      </c>
      <c r="D45">
        <v>40077</v>
      </c>
      <c r="E45">
        <v>1020903</v>
      </c>
      <c r="F45">
        <v>50913</v>
      </c>
      <c r="G45">
        <v>28091</v>
      </c>
      <c r="H45">
        <v>27580</v>
      </c>
      <c r="I45">
        <v>8545</v>
      </c>
      <c r="J45">
        <v>6352</v>
      </c>
      <c r="K45">
        <v>8208</v>
      </c>
      <c r="L45">
        <v>11335</v>
      </c>
      <c r="M45">
        <v>7090</v>
      </c>
      <c r="N45">
        <v>8923</v>
      </c>
      <c r="O45">
        <v>6758</v>
      </c>
      <c r="P45">
        <v>7760</v>
      </c>
      <c r="Q45">
        <v>6609</v>
      </c>
      <c r="R45">
        <v>12360</v>
      </c>
      <c r="S45">
        <v>5949</v>
      </c>
      <c r="T45">
        <v>6324</v>
      </c>
      <c r="U45">
        <v>10503</v>
      </c>
      <c r="V45">
        <v>4628</v>
      </c>
      <c r="W45">
        <v>7718</v>
      </c>
      <c r="X45">
        <v>4809</v>
      </c>
      <c r="Y45">
        <v>4935</v>
      </c>
      <c r="Z45">
        <v>4698</v>
      </c>
      <c r="AA45">
        <v>4200</v>
      </c>
      <c r="AB45">
        <v>2970</v>
      </c>
      <c r="AC45">
        <v>3095</v>
      </c>
      <c r="AD45">
        <v>3578</v>
      </c>
      <c r="AE45">
        <v>6397</v>
      </c>
      <c r="AF45">
        <v>2280</v>
      </c>
      <c r="AG45">
        <v>5629</v>
      </c>
      <c r="AH45">
        <v>4400</v>
      </c>
      <c r="AI45">
        <v>4118</v>
      </c>
      <c r="AJ45">
        <v>701</v>
      </c>
    </row>
    <row r="46" spans="1:36" x14ac:dyDescent="0.25">
      <c r="A46" s="3">
        <v>41883</v>
      </c>
      <c r="B46">
        <v>180362</v>
      </c>
      <c r="C46">
        <v>73405</v>
      </c>
      <c r="D46">
        <v>40938</v>
      </c>
      <c r="E46">
        <v>1230448</v>
      </c>
      <c r="F46">
        <v>54569</v>
      </c>
      <c r="G46">
        <v>29630</v>
      </c>
      <c r="H46">
        <v>30754</v>
      </c>
      <c r="I46">
        <v>9476</v>
      </c>
      <c r="J46">
        <v>6847</v>
      </c>
      <c r="K46">
        <v>9322</v>
      </c>
      <c r="L46">
        <v>12562</v>
      </c>
      <c r="M46">
        <v>7759</v>
      </c>
      <c r="N46">
        <v>9453</v>
      </c>
      <c r="O46">
        <v>7039</v>
      </c>
      <c r="P46">
        <v>8799</v>
      </c>
      <c r="Q46">
        <v>7416</v>
      </c>
      <c r="R46">
        <v>16906</v>
      </c>
      <c r="S46">
        <v>6647</v>
      </c>
      <c r="T46">
        <v>6932</v>
      </c>
      <c r="U46">
        <v>12666</v>
      </c>
      <c r="V46">
        <v>5343</v>
      </c>
      <c r="W46">
        <v>8818</v>
      </c>
      <c r="X46">
        <v>4953</v>
      </c>
      <c r="Y46">
        <v>4661</v>
      </c>
      <c r="Z46">
        <v>5185</v>
      </c>
      <c r="AA46">
        <v>4570</v>
      </c>
      <c r="AB46">
        <v>3261</v>
      </c>
      <c r="AC46">
        <v>3465</v>
      </c>
      <c r="AD46">
        <v>4139</v>
      </c>
      <c r="AE46">
        <v>7338</v>
      </c>
      <c r="AF46">
        <v>2753</v>
      </c>
      <c r="AG46">
        <v>6294</v>
      </c>
      <c r="AH46">
        <v>5008</v>
      </c>
      <c r="AI46">
        <v>4157</v>
      </c>
      <c r="AJ46">
        <v>808</v>
      </c>
    </row>
    <row r="47" spans="1:36" x14ac:dyDescent="0.25">
      <c r="A47" s="3">
        <v>41913</v>
      </c>
      <c r="B47">
        <v>182203</v>
      </c>
      <c r="C47">
        <v>70099</v>
      </c>
      <c r="D47">
        <v>44465</v>
      </c>
      <c r="E47">
        <v>1865507</v>
      </c>
      <c r="F47">
        <v>69671</v>
      </c>
      <c r="G47">
        <v>26190</v>
      </c>
      <c r="H47">
        <v>27613</v>
      </c>
      <c r="I47">
        <v>8940</v>
      </c>
      <c r="J47">
        <v>6364</v>
      </c>
      <c r="K47">
        <v>8857</v>
      </c>
      <c r="L47">
        <v>11591</v>
      </c>
      <c r="M47">
        <v>7223</v>
      </c>
      <c r="N47">
        <v>9165</v>
      </c>
      <c r="O47">
        <v>6829</v>
      </c>
      <c r="P47">
        <v>8774</v>
      </c>
      <c r="Q47">
        <v>6840</v>
      </c>
      <c r="R47">
        <v>19981</v>
      </c>
      <c r="S47">
        <v>6554</v>
      </c>
      <c r="T47">
        <v>6874</v>
      </c>
      <c r="U47">
        <v>13481</v>
      </c>
      <c r="V47">
        <v>5314</v>
      </c>
      <c r="W47">
        <v>8879</v>
      </c>
      <c r="X47">
        <v>5148</v>
      </c>
      <c r="Y47">
        <v>4577</v>
      </c>
      <c r="Z47">
        <v>5164</v>
      </c>
      <c r="AA47">
        <v>4542</v>
      </c>
      <c r="AB47">
        <v>3352</v>
      </c>
      <c r="AC47">
        <v>3077</v>
      </c>
      <c r="AD47">
        <v>4296</v>
      </c>
      <c r="AE47">
        <v>6975</v>
      </c>
      <c r="AF47">
        <v>2332</v>
      </c>
      <c r="AG47">
        <v>6592</v>
      </c>
      <c r="AH47">
        <v>4962</v>
      </c>
      <c r="AI47">
        <v>4320</v>
      </c>
      <c r="AJ47">
        <v>1089</v>
      </c>
    </row>
    <row r="48" spans="1:36" x14ac:dyDescent="0.25">
      <c r="A48" s="3">
        <v>41944</v>
      </c>
      <c r="B48">
        <v>76074</v>
      </c>
      <c r="C48">
        <v>47659</v>
      </c>
      <c r="D48">
        <v>45022</v>
      </c>
      <c r="E48">
        <v>2125695</v>
      </c>
      <c r="F48">
        <v>30907</v>
      </c>
      <c r="G48">
        <v>12500</v>
      </c>
      <c r="H48">
        <v>11437</v>
      </c>
      <c r="I48">
        <v>4874</v>
      </c>
      <c r="J48">
        <v>4070</v>
      </c>
      <c r="K48">
        <v>5753</v>
      </c>
      <c r="L48">
        <v>6728</v>
      </c>
      <c r="M48">
        <v>4559</v>
      </c>
      <c r="N48">
        <v>5343</v>
      </c>
      <c r="O48">
        <v>4555</v>
      </c>
      <c r="P48">
        <v>5707</v>
      </c>
      <c r="Q48">
        <v>4750</v>
      </c>
      <c r="R48">
        <v>11513</v>
      </c>
      <c r="S48">
        <v>4360</v>
      </c>
      <c r="T48">
        <v>4612</v>
      </c>
      <c r="U48">
        <v>7618</v>
      </c>
      <c r="V48">
        <v>3921</v>
      </c>
      <c r="W48">
        <v>5895</v>
      </c>
      <c r="X48">
        <v>3845</v>
      </c>
      <c r="Y48">
        <v>3310</v>
      </c>
      <c r="Z48">
        <v>3898</v>
      </c>
      <c r="AA48">
        <v>3194</v>
      </c>
      <c r="AB48">
        <v>2110</v>
      </c>
      <c r="AC48">
        <v>1870</v>
      </c>
      <c r="AD48">
        <v>2980</v>
      </c>
      <c r="AE48">
        <v>4845</v>
      </c>
      <c r="AF48">
        <v>980</v>
      </c>
      <c r="AG48">
        <v>4734</v>
      </c>
      <c r="AH48">
        <v>3647</v>
      </c>
      <c r="AI48">
        <v>3205</v>
      </c>
      <c r="AJ48">
        <v>408</v>
      </c>
    </row>
    <row r="49" spans="1:36" x14ac:dyDescent="0.25">
      <c r="A49" s="3">
        <v>41974</v>
      </c>
      <c r="B49">
        <v>76893</v>
      </c>
      <c r="C49">
        <v>50316</v>
      </c>
      <c r="D49">
        <v>48536</v>
      </c>
      <c r="E49">
        <v>1920603</v>
      </c>
      <c r="F49">
        <v>25968</v>
      </c>
      <c r="G49">
        <v>14265</v>
      </c>
      <c r="H49">
        <v>12732</v>
      </c>
      <c r="I49">
        <v>5267</v>
      </c>
      <c r="J49">
        <v>4626</v>
      </c>
      <c r="K49">
        <v>5457</v>
      </c>
      <c r="L49">
        <v>7202</v>
      </c>
      <c r="M49">
        <v>4883</v>
      </c>
      <c r="N49">
        <v>5611</v>
      </c>
      <c r="O49">
        <v>4860</v>
      </c>
      <c r="P49">
        <v>5497</v>
      </c>
      <c r="Q49">
        <v>4897</v>
      </c>
      <c r="R49">
        <v>8774</v>
      </c>
      <c r="S49">
        <v>4375</v>
      </c>
      <c r="T49">
        <v>4724</v>
      </c>
      <c r="U49">
        <v>8596</v>
      </c>
      <c r="V49">
        <v>4164</v>
      </c>
      <c r="W49">
        <v>6109</v>
      </c>
      <c r="X49">
        <v>4036</v>
      </c>
      <c r="Y49">
        <v>3797</v>
      </c>
      <c r="Z49">
        <v>4251</v>
      </c>
      <c r="AA49">
        <v>3626</v>
      </c>
      <c r="AB49">
        <v>2841</v>
      </c>
      <c r="AC49">
        <v>2340</v>
      </c>
      <c r="AD49">
        <v>2830</v>
      </c>
      <c r="AE49">
        <v>4955</v>
      </c>
      <c r="AF49">
        <v>1112</v>
      </c>
      <c r="AG49">
        <v>4811</v>
      </c>
      <c r="AH49">
        <v>3453</v>
      </c>
      <c r="AI49">
        <v>3536</v>
      </c>
      <c r="AJ49">
        <v>231</v>
      </c>
    </row>
    <row r="50" spans="1:36" x14ac:dyDescent="0.25">
      <c r="A50" s="3">
        <v>42005</v>
      </c>
      <c r="B50">
        <v>75926</v>
      </c>
      <c r="C50">
        <v>52694</v>
      </c>
      <c r="D50">
        <v>57529</v>
      </c>
      <c r="E50">
        <v>703098</v>
      </c>
      <c r="F50">
        <v>25396</v>
      </c>
      <c r="G50">
        <v>11441</v>
      </c>
      <c r="H50">
        <v>11474</v>
      </c>
      <c r="I50">
        <v>5025</v>
      </c>
      <c r="J50">
        <v>4160</v>
      </c>
      <c r="K50">
        <v>5486</v>
      </c>
      <c r="L50">
        <v>7342</v>
      </c>
      <c r="M50">
        <v>4788</v>
      </c>
      <c r="N50">
        <v>5589</v>
      </c>
      <c r="O50">
        <v>4722</v>
      </c>
      <c r="P50">
        <v>5601</v>
      </c>
      <c r="Q50">
        <v>5071</v>
      </c>
      <c r="R50">
        <v>9352</v>
      </c>
      <c r="S50">
        <v>4368</v>
      </c>
      <c r="T50">
        <v>4964</v>
      </c>
      <c r="U50">
        <v>8485</v>
      </c>
      <c r="V50">
        <v>4151</v>
      </c>
      <c r="W50">
        <v>6355</v>
      </c>
      <c r="X50">
        <v>3997</v>
      </c>
      <c r="Y50">
        <v>3754</v>
      </c>
      <c r="Z50">
        <v>4253</v>
      </c>
      <c r="AA50">
        <v>3616</v>
      </c>
      <c r="AB50">
        <v>2857</v>
      </c>
      <c r="AC50">
        <v>1863</v>
      </c>
      <c r="AD50">
        <v>2896</v>
      </c>
      <c r="AE50">
        <v>4955</v>
      </c>
      <c r="AF50">
        <v>1724</v>
      </c>
      <c r="AG50">
        <v>4916</v>
      </c>
      <c r="AH50">
        <v>3577</v>
      </c>
      <c r="AI50">
        <v>3544</v>
      </c>
      <c r="AJ50">
        <v>409</v>
      </c>
    </row>
    <row r="51" spans="1:36" x14ac:dyDescent="0.25">
      <c r="A51" s="3">
        <v>42036</v>
      </c>
      <c r="B51">
        <v>79336</v>
      </c>
      <c r="C51">
        <v>69770</v>
      </c>
      <c r="D51">
        <v>53869</v>
      </c>
      <c r="E51">
        <v>686392</v>
      </c>
      <c r="F51">
        <v>27684</v>
      </c>
      <c r="G51">
        <v>16357</v>
      </c>
      <c r="H51">
        <v>14306</v>
      </c>
      <c r="I51">
        <v>4604</v>
      </c>
      <c r="J51">
        <v>3732</v>
      </c>
      <c r="K51">
        <v>4816</v>
      </c>
      <c r="L51">
        <v>7811</v>
      </c>
      <c r="M51">
        <v>4242</v>
      </c>
      <c r="N51">
        <v>5600</v>
      </c>
      <c r="O51">
        <v>4084</v>
      </c>
      <c r="P51">
        <v>5452</v>
      </c>
      <c r="Q51">
        <v>4575</v>
      </c>
      <c r="R51">
        <v>8637</v>
      </c>
      <c r="S51">
        <v>4118</v>
      </c>
      <c r="T51">
        <v>4422</v>
      </c>
      <c r="U51">
        <v>7112</v>
      </c>
      <c r="V51">
        <v>3567</v>
      </c>
      <c r="W51">
        <v>5155</v>
      </c>
      <c r="X51">
        <v>3319</v>
      </c>
      <c r="Y51">
        <v>2994</v>
      </c>
      <c r="Z51">
        <v>3961</v>
      </c>
      <c r="AA51">
        <v>3020</v>
      </c>
      <c r="AB51">
        <v>2005</v>
      </c>
      <c r="AC51">
        <v>1345</v>
      </c>
      <c r="AD51">
        <v>2998</v>
      </c>
      <c r="AE51">
        <v>4395</v>
      </c>
      <c r="AF51">
        <v>1090</v>
      </c>
      <c r="AG51">
        <v>4116</v>
      </c>
      <c r="AH51">
        <v>3360</v>
      </c>
      <c r="AI51">
        <v>2769</v>
      </c>
      <c r="AJ51">
        <v>171</v>
      </c>
    </row>
    <row r="52" spans="1:36" x14ac:dyDescent="0.25">
      <c r="A52" s="3">
        <v>42064</v>
      </c>
      <c r="B52">
        <v>91175</v>
      </c>
      <c r="C52">
        <v>74611</v>
      </c>
      <c r="D52">
        <v>61224</v>
      </c>
      <c r="E52">
        <v>970104</v>
      </c>
      <c r="F52">
        <v>33813</v>
      </c>
      <c r="G52">
        <v>13219</v>
      </c>
      <c r="H52">
        <v>13644</v>
      </c>
      <c r="I52">
        <v>5674</v>
      </c>
      <c r="J52">
        <v>4580</v>
      </c>
      <c r="K52">
        <v>6066</v>
      </c>
      <c r="L52">
        <v>8319</v>
      </c>
      <c r="M52">
        <v>5216</v>
      </c>
      <c r="N52">
        <v>6174</v>
      </c>
      <c r="O52">
        <v>4997</v>
      </c>
      <c r="P52">
        <v>5887</v>
      </c>
      <c r="Q52">
        <v>5502</v>
      </c>
      <c r="R52">
        <v>10612</v>
      </c>
      <c r="S52">
        <v>4786</v>
      </c>
      <c r="T52">
        <v>4759</v>
      </c>
      <c r="U52">
        <v>9281</v>
      </c>
      <c r="V52">
        <v>4195</v>
      </c>
      <c r="W52">
        <v>6979</v>
      </c>
      <c r="X52">
        <v>4128</v>
      </c>
      <c r="Y52">
        <v>3584</v>
      </c>
      <c r="Z52">
        <v>4155</v>
      </c>
      <c r="AA52">
        <v>3301</v>
      </c>
      <c r="AB52">
        <v>3187</v>
      </c>
      <c r="AC52">
        <v>2009</v>
      </c>
      <c r="AD52">
        <v>3403</v>
      </c>
      <c r="AE52">
        <v>4970</v>
      </c>
      <c r="AF52">
        <v>1041</v>
      </c>
      <c r="AG52">
        <v>5254</v>
      </c>
      <c r="AH52">
        <v>3744</v>
      </c>
      <c r="AI52">
        <v>3152</v>
      </c>
      <c r="AJ52">
        <v>0</v>
      </c>
    </row>
    <row r="53" spans="1:36" x14ac:dyDescent="0.25">
      <c r="A53" s="3">
        <v>42095</v>
      </c>
      <c r="B53">
        <v>99741</v>
      </c>
      <c r="C53">
        <v>99589</v>
      </c>
      <c r="D53">
        <v>62000</v>
      </c>
      <c r="E53">
        <v>1797888</v>
      </c>
      <c r="F53">
        <v>37938</v>
      </c>
      <c r="G53">
        <v>15729</v>
      </c>
      <c r="H53">
        <v>16787</v>
      </c>
      <c r="I53">
        <v>6320</v>
      </c>
      <c r="J53">
        <v>5031</v>
      </c>
      <c r="K53">
        <v>6523</v>
      </c>
      <c r="L53">
        <v>8845</v>
      </c>
      <c r="M53">
        <v>5962</v>
      </c>
      <c r="N53">
        <v>6800</v>
      </c>
      <c r="O53">
        <v>5301</v>
      </c>
      <c r="P53">
        <v>6051</v>
      </c>
      <c r="Q53">
        <v>5440</v>
      </c>
      <c r="R53">
        <v>10814</v>
      </c>
      <c r="S53">
        <v>5023</v>
      </c>
      <c r="T53">
        <v>5325</v>
      </c>
      <c r="U53">
        <v>11213</v>
      </c>
      <c r="V53">
        <v>4324</v>
      </c>
      <c r="W53">
        <v>6946</v>
      </c>
      <c r="X53">
        <v>4482</v>
      </c>
      <c r="Y53">
        <v>3611</v>
      </c>
      <c r="Z53">
        <v>4291</v>
      </c>
      <c r="AA53">
        <v>3961</v>
      </c>
      <c r="AB53">
        <v>3328</v>
      </c>
      <c r="AC53">
        <v>2486</v>
      </c>
      <c r="AD53">
        <v>3446</v>
      </c>
      <c r="AE53">
        <v>5298</v>
      </c>
      <c r="AF53">
        <v>1447</v>
      </c>
      <c r="AG53">
        <v>5133</v>
      </c>
      <c r="AH53">
        <v>3982</v>
      </c>
      <c r="AI53">
        <v>3209</v>
      </c>
      <c r="AJ53">
        <v>631</v>
      </c>
    </row>
    <row r="54" spans="1:36" x14ac:dyDescent="0.25">
      <c r="A54" s="3">
        <v>42125</v>
      </c>
      <c r="B54">
        <v>81253</v>
      </c>
      <c r="C54">
        <v>87519</v>
      </c>
      <c r="D54">
        <v>106115</v>
      </c>
      <c r="E54">
        <v>2002268</v>
      </c>
      <c r="F54">
        <v>34945</v>
      </c>
      <c r="G54">
        <v>12037</v>
      </c>
      <c r="H54">
        <v>12559</v>
      </c>
      <c r="I54">
        <v>5448</v>
      </c>
      <c r="J54">
        <v>4497</v>
      </c>
      <c r="K54">
        <v>5816</v>
      </c>
      <c r="L54">
        <v>7302</v>
      </c>
      <c r="M54">
        <v>5342</v>
      </c>
      <c r="N54">
        <v>5761</v>
      </c>
      <c r="O54">
        <v>4921</v>
      </c>
      <c r="P54">
        <v>5547</v>
      </c>
      <c r="Q54">
        <v>4697</v>
      </c>
      <c r="R54">
        <v>8572</v>
      </c>
      <c r="S54">
        <v>4323</v>
      </c>
      <c r="T54">
        <v>5324</v>
      </c>
      <c r="U54">
        <v>9002</v>
      </c>
      <c r="V54">
        <v>4135</v>
      </c>
      <c r="W54">
        <v>6296</v>
      </c>
      <c r="X54">
        <v>4065</v>
      </c>
      <c r="Y54">
        <v>3747</v>
      </c>
      <c r="Z54">
        <v>4253</v>
      </c>
      <c r="AA54">
        <v>3462</v>
      </c>
      <c r="AB54">
        <v>3021</v>
      </c>
      <c r="AC54">
        <v>1620</v>
      </c>
      <c r="AD54">
        <v>3184</v>
      </c>
      <c r="AE54">
        <v>5053</v>
      </c>
      <c r="AF54">
        <v>1442</v>
      </c>
      <c r="AG54">
        <v>4872</v>
      </c>
      <c r="AH54">
        <v>3687</v>
      </c>
      <c r="AI54">
        <v>3424</v>
      </c>
      <c r="AJ54">
        <v>236</v>
      </c>
    </row>
    <row r="55" spans="1:36" x14ac:dyDescent="0.25">
      <c r="A55" s="3">
        <v>42156</v>
      </c>
      <c r="B55">
        <v>89976</v>
      </c>
      <c r="C55">
        <v>95677</v>
      </c>
      <c r="D55">
        <v>79908</v>
      </c>
      <c r="E55">
        <v>1619540</v>
      </c>
      <c r="F55">
        <v>33378</v>
      </c>
      <c r="G55">
        <v>13529</v>
      </c>
      <c r="H55">
        <v>13276</v>
      </c>
      <c r="I55">
        <v>6033</v>
      </c>
      <c r="J55">
        <v>4833</v>
      </c>
      <c r="K55">
        <v>6206</v>
      </c>
      <c r="L55">
        <v>7688</v>
      </c>
      <c r="M55">
        <v>5696</v>
      </c>
      <c r="N55">
        <v>6755</v>
      </c>
      <c r="O55">
        <v>5095</v>
      </c>
      <c r="P55">
        <v>5343</v>
      </c>
      <c r="Q55">
        <v>5026</v>
      </c>
      <c r="R55">
        <v>9134</v>
      </c>
      <c r="S55">
        <v>4681</v>
      </c>
      <c r="T55">
        <v>5419</v>
      </c>
      <c r="U55">
        <v>9093</v>
      </c>
      <c r="V55">
        <v>4127</v>
      </c>
      <c r="W55">
        <v>6430</v>
      </c>
      <c r="X55">
        <v>4182</v>
      </c>
      <c r="Y55">
        <v>3936</v>
      </c>
      <c r="Z55">
        <v>4433</v>
      </c>
      <c r="AA55">
        <v>3477</v>
      </c>
      <c r="AB55">
        <v>2665</v>
      </c>
      <c r="AC55">
        <v>1832</v>
      </c>
      <c r="AD55">
        <v>3119</v>
      </c>
      <c r="AE55">
        <v>5557</v>
      </c>
      <c r="AF55">
        <v>1792</v>
      </c>
      <c r="AG55">
        <v>4986</v>
      </c>
      <c r="AH55">
        <v>3968</v>
      </c>
      <c r="AI55">
        <v>3755</v>
      </c>
      <c r="AJ55">
        <v>405</v>
      </c>
    </row>
    <row r="56" spans="1:36" x14ac:dyDescent="0.25">
      <c r="A56" s="3">
        <v>42186</v>
      </c>
      <c r="B56">
        <v>130915</v>
      </c>
      <c r="C56">
        <v>165292</v>
      </c>
      <c r="D56">
        <v>126397</v>
      </c>
      <c r="E56">
        <v>1241395</v>
      </c>
      <c r="F56">
        <v>46037</v>
      </c>
      <c r="G56">
        <v>18019</v>
      </c>
      <c r="H56">
        <v>20352</v>
      </c>
      <c r="I56">
        <v>7461</v>
      </c>
      <c r="J56">
        <v>6134</v>
      </c>
      <c r="K56">
        <v>8353</v>
      </c>
      <c r="L56">
        <v>10105</v>
      </c>
      <c r="M56">
        <v>7292</v>
      </c>
      <c r="N56">
        <v>8837</v>
      </c>
      <c r="O56">
        <v>6456</v>
      </c>
      <c r="P56">
        <v>6658</v>
      </c>
      <c r="Q56">
        <v>5693</v>
      </c>
      <c r="R56">
        <v>11239</v>
      </c>
      <c r="S56">
        <v>5540</v>
      </c>
      <c r="T56">
        <v>6574</v>
      </c>
      <c r="U56">
        <v>10953</v>
      </c>
      <c r="V56">
        <v>4678</v>
      </c>
      <c r="W56">
        <v>7325</v>
      </c>
      <c r="X56">
        <v>5060</v>
      </c>
      <c r="Y56">
        <v>4415</v>
      </c>
      <c r="Z56">
        <v>5040</v>
      </c>
      <c r="AA56">
        <v>4253</v>
      </c>
      <c r="AB56">
        <v>3098</v>
      </c>
      <c r="AC56">
        <v>2841</v>
      </c>
      <c r="AD56">
        <v>3496</v>
      </c>
      <c r="AE56">
        <v>7092</v>
      </c>
      <c r="AF56">
        <v>1471</v>
      </c>
      <c r="AG56">
        <v>5699</v>
      </c>
      <c r="AH56">
        <v>4777</v>
      </c>
      <c r="AI56">
        <v>4156</v>
      </c>
      <c r="AJ56">
        <v>749</v>
      </c>
    </row>
    <row r="57" spans="1:36" x14ac:dyDescent="0.25">
      <c r="A57" s="3">
        <v>42217</v>
      </c>
      <c r="B57">
        <v>204343</v>
      </c>
      <c r="C57">
        <v>175754</v>
      </c>
      <c r="D57">
        <v>83543</v>
      </c>
      <c r="E57">
        <v>1428579</v>
      </c>
      <c r="F57">
        <v>62970</v>
      </c>
      <c r="G57">
        <v>30756</v>
      </c>
      <c r="H57">
        <v>34198</v>
      </c>
      <c r="I57">
        <v>11459</v>
      </c>
      <c r="J57">
        <v>8603</v>
      </c>
      <c r="K57">
        <v>10692</v>
      </c>
      <c r="L57">
        <v>15656</v>
      </c>
      <c r="M57">
        <v>9110</v>
      </c>
      <c r="N57">
        <v>12884</v>
      </c>
      <c r="O57">
        <v>7825</v>
      </c>
      <c r="P57">
        <v>9740</v>
      </c>
      <c r="Q57">
        <v>6996</v>
      </c>
      <c r="R57">
        <v>14819</v>
      </c>
      <c r="S57">
        <v>7414</v>
      </c>
      <c r="T57">
        <v>7753</v>
      </c>
      <c r="U57">
        <v>16319</v>
      </c>
      <c r="V57">
        <v>5598</v>
      </c>
      <c r="W57">
        <v>9375</v>
      </c>
      <c r="X57">
        <v>6003</v>
      </c>
      <c r="Y57">
        <v>5039</v>
      </c>
      <c r="Z57">
        <v>5971</v>
      </c>
      <c r="AA57">
        <v>4757</v>
      </c>
      <c r="AB57">
        <v>3091</v>
      </c>
      <c r="AC57">
        <v>3298</v>
      </c>
      <c r="AD57">
        <v>4071</v>
      </c>
      <c r="AE57">
        <v>10245</v>
      </c>
      <c r="AF57">
        <v>2676</v>
      </c>
      <c r="AG57">
        <v>6518</v>
      </c>
      <c r="AH57">
        <v>5808</v>
      </c>
      <c r="AI57">
        <v>4486</v>
      </c>
      <c r="AJ57">
        <v>1346</v>
      </c>
    </row>
    <row r="58" spans="1:36" x14ac:dyDescent="0.25">
      <c r="A58" s="3">
        <v>42248</v>
      </c>
      <c r="B58">
        <v>199106</v>
      </c>
      <c r="C58">
        <v>106053</v>
      </c>
      <c r="D58">
        <v>74894</v>
      </c>
      <c r="E58">
        <v>1321971</v>
      </c>
      <c r="F58">
        <v>64768</v>
      </c>
      <c r="G58">
        <v>30143</v>
      </c>
      <c r="H58">
        <v>33172</v>
      </c>
      <c r="I58">
        <v>10516</v>
      </c>
      <c r="J58">
        <v>7960</v>
      </c>
      <c r="K58">
        <v>10422</v>
      </c>
      <c r="L58">
        <v>14819</v>
      </c>
      <c r="M58">
        <v>8585</v>
      </c>
      <c r="N58">
        <v>12071</v>
      </c>
      <c r="O58">
        <v>7577</v>
      </c>
      <c r="P58">
        <v>10118</v>
      </c>
      <c r="Q58">
        <v>7542</v>
      </c>
      <c r="R58">
        <v>16739</v>
      </c>
      <c r="S58">
        <v>7581</v>
      </c>
      <c r="T58">
        <v>7810</v>
      </c>
      <c r="U58">
        <v>16772</v>
      </c>
      <c r="V58">
        <v>6050</v>
      </c>
      <c r="W58">
        <v>10002</v>
      </c>
      <c r="X58">
        <v>5689</v>
      </c>
      <c r="Y58">
        <v>5578</v>
      </c>
      <c r="Z58">
        <v>6043</v>
      </c>
      <c r="AA58">
        <v>5383</v>
      </c>
      <c r="AB58">
        <v>3613</v>
      </c>
      <c r="AC58">
        <v>3247</v>
      </c>
      <c r="AD58">
        <v>4090</v>
      </c>
      <c r="AE58">
        <v>13260</v>
      </c>
      <c r="AF58">
        <v>2563</v>
      </c>
      <c r="AG58">
        <v>6830</v>
      </c>
      <c r="AH58">
        <v>5752</v>
      </c>
      <c r="AI58">
        <v>4571</v>
      </c>
      <c r="AJ58">
        <v>2243</v>
      </c>
    </row>
    <row r="59" spans="1:36" x14ac:dyDescent="0.25">
      <c r="A59" s="3">
        <v>42278</v>
      </c>
      <c r="B59">
        <v>186598</v>
      </c>
      <c r="C59">
        <v>87757</v>
      </c>
      <c r="D59">
        <v>113247</v>
      </c>
      <c r="E59">
        <v>1766957</v>
      </c>
      <c r="F59">
        <v>70894</v>
      </c>
      <c r="G59">
        <v>26842</v>
      </c>
      <c r="H59">
        <v>29168</v>
      </c>
      <c r="I59">
        <v>9256</v>
      </c>
      <c r="J59">
        <v>7274</v>
      </c>
      <c r="K59">
        <v>9806</v>
      </c>
      <c r="L59">
        <v>12571</v>
      </c>
      <c r="M59">
        <v>7921</v>
      </c>
      <c r="N59">
        <v>11272</v>
      </c>
      <c r="O59">
        <v>7028</v>
      </c>
      <c r="P59">
        <v>9469</v>
      </c>
      <c r="Q59">
        <v>7058</v>
      </c>
      <c r="R59">
        <v>13176</v>
      </c>
      <c r="S59">
        <v>7420</v>
      </c>
      <c r="T59">
        <v>7378</v>
      </c>
      <c r="U59">
        <v>16271</v>
      </c>
      <c r="V59">
        <v>5774</v>
      </c>
      <c r="W59">
        <v>9379</v>
      </c>
      <c r="X59">
        <v>5378</v>
      </c>
      <c r="Y59">
        <v>5255</v>
      </c>
      <c r="Z59">
        <v>5656</v>
      </c>
      <c r="AA59">
        <v>5036</v>
      </c>
      <c r="AB59">
        <v>3445</v>
      </c>
      <c r="AC59">
        <v>2752</v>
      </c>
      <c r="AD59">
        <v>4094</v>
      </c>
      <c r="AE59">
        <v>13876</v>
      </c>
      <c r="AF59">
        <v>2981</v>
      </c>
      <c r="AG59">
        <v>6631</v>
      </c>
      <c r="AH59">
        <v>5690</v>
      </c>
      <c r="AI59">
        <v>4358</v>
      </c>
      <c r="AJ59">
        <v>1643</v>
      </c>
    </row>
    <row r="60" spans="1:36" x14ac:dyDescent="0.25">
      <c r="A60" s="3">
        <v>42309</v>
      </c>
      <c r="B60">
        <v>113477</v>
      </c>
      <c r="C60">
        <v>50062</v>
      </c>
      <c r="D60">
        <v>95961</v>
      </c>
      <c r="E60">
        <v>2124053</v>
      </c>
      <c r="F60">
        <v>40034</v>
      </c>
      <c r="G60">
        <v>16812</v>
      </c>
      <c r="H60">
        <v>18123</v>
      </c>
      <c r="I60">
        <v>6920</v>
      </c>
      <c r="J60">
        <v>6461</v>
      </c>
      <c r="K60">
        <v>7908</v>
      </c>
      <c r="L60">
        <v>10458</v>
      </c>
      <c r="M60">
        <v>6371</v>
      </c>
      <c r="N60">
        <v>9645</v>
      </c>
      <c r="O60">
        <v>5966</v>
      </c>
      <c r="P60">
        <v>7858</v>
      </c>
      <c r="Q60">
        <v>5976</v>
      </c>
      <c r="R60">
        <v>10963</v>
      </c>
      <c r="S60">
        <v>5977</v>
      </c>
      <c r="T60">
        <v>6565</v>
      </c>
      <c r="U60">
        <v>14047</v>
      </c>
      <c r="V60">
        <v>4909</v>
      </c>
      <c r="W60">
        <v>8242</v>
      </c>
      <c r="X60">
        <v>5331</v>
      </c>
      <c r="Y60">
        <v>4331</v>
      </c>
      <c r="Z60">
        <v>4844</v>
      </c>
      <c r="AA60">
        <v>4397</v>
      </c>
      <c r="AB60">
        <v>3392</v>
      </c>
      <c r="AC60">
        <v>2926</v>
      </c>
      <c r="AD60">
        <v>3830</v>
      </c>
      <c r="AE60">
        <v>9899</v>
      </c>
      <c r="AF60">
        <v>2279</v>
      </c>
      <c r="AG60">
        <v>6162</v>
      </c>
      <c r="AH60">
        <v>4967</v>
      </c>
      <c r="AI60">
        <v>4093</v>
      </c>
      <c r="AJ60">
        <v>2006</v>
      </c>
    </row>
    <row r="61" spans="1:36" x14ac:dyDescent="0.25">
      <c r="A61" s="3">
        <v>42339</v>
      </c>
      <c r="B61">
        <v>116533</v>
      </c>
      <c r="C61">
        <v>53049</v>
      </c>
      <c r="D61">
        <v>115509</v>
      </c>
      <c r="E61">
        <v>2242044</v>
      </c>
      <c r="F61">
        <v>40384</v>
      </c>
      <c r="G61">
        <v>18782</v>
      </c>
      <c r="H61">
        <v>20637</v>
      </c>
      <c r="I61">
        <v>7688</v>
      </c>
      <c r="J61">
        <v>6465</v>
      </c>
      <c r="K61">
        <v>8261</v>
      </c>
      <c r="L61">
        <v>11843</v>
      </c>
      <c r="M61">
        <v>6588</v>
      </c>
      <c r="N61">
        <v>9602</v>
      </c>
      <c r="O61">
        <v>6026</v>
      </c>
      <c r="P61">
        <v>8404</v>
      </c>
      <c r="Q61">
        <v>6215</v>
      </c>
      <c r="R61">
        <v>12246</v>
      </c>
      <c r="S61">
        <v>5978</v>
      </c>
      <c r="T61">
        <v>6875</v>
      </c>
      <c r="U61">
        <v>13747</v>
      </c>
      <c r="V61">
        <v>5220</v>
      </c>
      <c r="W61">
        <v>8516</v>
      </c>
      <c r="X61">
        <v>5320</v>
      </c>
      <c r="Y61">
        <v>4416</v>
      </c>
      <c r="Z61">
        <v>4700</v>
      </c>
      <c r="AA61">
        <v>4316</v>
      </c>
      <c r="AB61">
        <v>3437</v>
      </c>
      <c r="AC61">
        <v>2718</v>
      </c>
      <c r="AD61">
        <v>3236</v>
      </c>
      <c r="AE61">
        <v>8535</v>
      </c>
      <c r="AF61">
        <v>2911</v>
      </c>
      <c r="AG61">
        <v>6103</v>
      </c>
      <c r="AH61">
        <v>4842</v>
      </c>
      <c r="AI61">
        <v>4142</v>
      </c>
      <c r="AJ61">
        <v>2610</v>
      </c>
    </row>
    <row r="62" spans="1:36" x14ac:dyDescent="0.25">
      <c r="A62" s="3">
        <v>42370</v>
      </c>
      <c r="B62">
        <v>113835</v>
      </c>
      <c r="C62">
        <v>54638</v>
      </c>
      <c r="D62">
        <v>178000</v>
      </c>
      <c r="E62">
        <v>870845</v>
      </c>
      <c r="F62">
        <v>39898</v>
      </c>
      <c r="G62">
        <v>18525</v>
      </c>
      <c r="H62">
        <v>20489</v>
      </c>
      <c r="I62">
        <v>7221</v>
      </c>
      <c r="J62">
        <v>5386</v>
      </c>
      <c r="K62">
        <v>7748</v>
      </c>
      <c r="L62">
        <v>11101</v>
      </c>
      <c r="M62">
        <v>6526</v>
      </c>
      <c r="N62">
        <v>9289</v>
      </c>
      <c r="O62">
        <v>5375</v>
      </c>
      <c r="P62">
        <v>8574</v>
      </c>
      <c r="Q62">
        <v>6118</v>
      </c>
      <c r="R62">
        <v>11782</v>
      </c>
      <c r="S62">
        <v>5984</v>
      </c>
      <c r="T62">
        <v>6769</v>
      </c>
      <c r="U62">
        <v>13095</v>
      </c>
      <c r="V62">
        <v>5216</v>
      </c>
      <c r="W62">
        <v>8711</v>
      </c>
      <c r="X62">
        <v>5102</v>
      </c>
      <c r="Y62">
        <v>4317</v>
      </c>
      <c r="Z62">
        <v>4831</v>
      </c>
      <c r="AA62">
        <v>4157</v>
      </c>
      <c r="AB62">
        <v>3109</v>
      </c>
      <c r="AC62">
        <v>2617</v>
      </c>
      <c r="AD62">
        <v>3024</v>
      </c>
      <c r="AE62">
        <v>8468</v>
      </c>
      <c r="AF62">
        <v>2500</v>
      </c>
      <c r="AG62">
        <v>6333</v>
      </c>
      <c r="AH62">
        <v>4596</v>
      </c>
      <c r="AI62">
        <v>3944</v>
      </c>
      <c r="AJ62">
        <v>1402</v>
      </c>
    </row>
    <row r="63" spans="1:36" x14ac:dyDescent="0.25">
      <c r="A63" s="3">
        <v>42401</v>
      </c>
      <c r="B63">
        <v>153934</v>
      </c>
      <c r="C63">
        <v>61157</v>
      </c>
      <c r="D63">
        <v>204366</v>
      </c>
      <c r="E63">
        <v>688974</v>
      </c>
      <c r="F63">
        <v>50333</v>
      </c>
      <c r="G63">
        <v>28277</v>
      </c>
      <c r="H63">
        <v>27910</v>
      </c>
      <c r="I63">
        <v>8092</v>
      </c>
      <c r="J63">
        <v>5997</v>
      </c>
      <c r="K63">
        <v>8482</v>
      </c>
      <c r="L63">
        <v>13724</v>
      </c>
      <c r="M63">
        <v>6758</v>
      </c>
      <c r="N63">
        <v>10929</v>
      </c>
      <c r="O63">
        <v>5886</v>
      </c>
      <c r="P63">
        <v>10437</v>
      </c>
      <c r="Q63">
        <v>6335</v>
      </c>
      <c r="R63">
        <v>12387</v>
      </c>
      <c r="S63">
        <v>6514</v>
      </c>
      <c r="T63">
        <v>7382</v>
      </c>
      <c r="U63">
        <v>15028</v>
      </c>
      <c r="V63">
        <v>5522</v>
      </c>
      <c r="W63">
        <v>8892</v>
      </c>
      <c r="X63">
        <v>4544</v>
      </c>
      <c r="Y63">
        <v>4194</v>
      </c>
      <c r="Z63">
        <v>4618</v>
      </c>
      <c r="AA63">
        <v>3926</v>
      </c>
      <c r="AB63">
        <v>3003</v>
      </c>
      <c r="AC63">
        <v>2651</v>
      </c>
      <c r="AD63">
        <v>3191</v>
      </c>
      <c r="AE63">
        <v>8825</v>
      </c>
      <c r="AF63">
        <v>2198</v>
      </c>
      <c r="AG63">
        <v>6395</v>
      </c>
      <c r="AH63">
        <v>4581</v>
      </c>
      <c r="AI63">
        <v>3985</v>
      </c>
      <c r="AJ63">
        <v>805</v>
      </c>
    </row>
    <row r="64" spans="1:36" x14ac:dyDescent="0.25">
      <c r="A64" s="3">
        <v>42430</v>
      </c>
      <c r="B64">
        <v>140323</v>
      </c>
      <c r="C64">
        <v>60277</v>
      </c>
      <c r="D64">
        <v>380359</v>
      </c>
      <c r="E64">
        <v>1378302</v>
      </c>
      <c r="F64">
        <v>47019</v>
      </c>
      <c r="G64">
        <v>20175</v>
      </c>
      <c r="H64">
        <v>24536</v>
      </c>
      <c r="I64">
        <v>8583</v>
      </c>
      <c r="J64">
        <v>6742</v>
      </c>
      <c r="K64">
        <v>8733</v>
      </c>
      <c r="L64">
        <v>11662</v>
      </c>
      <c r="M64">
        <v>7511</v>
      </c>
      <c r="N64">
        <v>10855</v>
      </c>
      <c r="O64">
        <v>6964</v>
      </c>
      <c r="P64">
        <v>8663</v>
      </c>
      <c r="Q64">
        <v>6298</v>
      </c>
      <c r="R64">
        <v>16329</v>
      </c>
      <c r="S64">
        <v>6928</v>
      </c>
      <c r="T64">
        <v>7655</v>
      </c>
      <c r="U64">
        <v>15989</v>
      </c>
      <c r="V64">
        <v>5838</v>
      </c>
      <c r="W64">
        <v>9627</v>
      </c>
      <c r="X64">
        <v>5300</v>
      </c>
      <c r="Y64">
        <v>4385</v>
      </c>
      <c r="Z64">
        <v>5194</v>
      </c>
      <c r="AA64">
        <v>4602</v>
      </c>
      <c r="AB64">
        <v>3549</v>
      </c>
      <c r="AC64">
        <v>2596</v>
      </c>
      <c r="AD64">
        <v>3478</v>
      </c>
      <c r="AE64">
        <v>9363</v>
      </c>
      <c r="AF64">
        <v>2487</v>
      </c>
      <c r="AG64">
        <v>7010</v>
      </c>
      <c r="AH64">
        <v>4783</v>
      </c>
      <c r="AI64">
        <v>4302</v>
      </c>
      <c r="AJ64">
        <v>811</v>
      </c>
    </row>
    <row r="65" spans="1:36" x14ac:dyDescent="0.25">
      <c r="A65" s="3">
        <v>42461</v>
      </c>
      <c r="B65">
        <v>172010</v>
      </c>
      <c r="C65">
        <v>70694</v>
      </c>
      <c r="D65">
        <v>286311</v>
      </c>
      <c r="E65">
        <v>2478590</v>
      </c>
      <c r="F65">
        <v>60042</v>
      </c>
      <c r="G65">
        <v>25180</v>
      </c>
      <c r="H65">
        <v>28139</v>
      </c>
      <c r="I65">
        <v>9802</v>
      </c>
      <c r="J65">
        <v>7499</v>
      </c>
      <c r="K65">
        <v>9278</v>
      </c>
      <c r="L65">
        <v>12287</v>
      </c>
      <c r="M65">
        <v>8194</v>
      </c>
      <c r="N65">
        <v>12746</v>
      </c>
      <c r="O65">
        <v>7341</v>
      </c>
      <c r="P65">
        <v>9147</v>
      </c>
      <c r="Q65">
        <v>6273</v>
      </c>
      <c r="R65">
        <v>14248</v>
      </c>
      <c r="S65">
        <v>6931</v>
      </c>
      <c r="T65">
        <v>8969</v>
      </c>
      <c r="U65">
        <v>17491</v>
      </c>
      <c r="V65">
        <v>5781</v>
      </c>
      <c r="W65">
        <v>9314</v>
      </c>
      <c r="X65">
        <v>5212</v>
      </c>
      <c r="Y65">
        <v>4736</v>
      </c>
      <c r="Z65">
        <v>5271</v>
      </c>
      <c r="AA65">
        <v>4780</v>
      </c>
      <c r="AB65">
        <v>3446</v>
      </c>
      <c r="AC65">
        <v>2710</v>
      </c>
      <c r="AD65">
        <v>3391</v>
      </c>
      <c r="AE65">
        <v>10131</v>
      </c>
      <c r="AF65">
        <v>2865</v>
      </c>
      <c r="AG65">
        <v>7231</v>
      </c>
      <c r="AH65">
        <v>4904</v>
      </c>
      <c r="AI65">
        <v>4222</v>
      </c>
      <c r="AJ65">
        <v>1222</v>
      </c>
    </row>
    <row r="66" spans="1:36" x14ac:dyDescent="0.25">
      <c r="A66" s="3">
        <v>42491</v>
      </c>
      <c r="B66">
        <v>161907</v>
      </c>
      <c r="C66">
        <v>62237</v>
      </c>
      <c r="D66">
        <v>564245</v>
      </c>
      <c r="E66">
        <v>1874363</v>
      </c>
      <c r="F66">
        <v>54631</v>
      </c>
      <c r="G66">
        <v>21060</v>
      </c>
      <c r="H66">
        <v>25103</v>
      </c>
      <c r="I66">
        <v>9119</v>
      </c>
      <c r="J66">
        <v>7554</v>
      </c>
      <c r="K66">
        <v>9423</v>
      </c>
      <c r="L66">
        <v>12705</v>
      </c>
      <c r="M66">
        <v>8728</v>
      </c>
      <c r="N66">
        <v>13367</v>
      </c>
      <c r="O66">
        <v>7669</v>
      </c>
      <c r="P66">
        <v>9449</v>
      </c>
      <c r="Q66">
        <v>6351</v>
      </c>
      <c r="R66">
        <v>14691</v>
      </c>
      <c r="S66">
        <v>7357</v>
      </c>
      <c r="T66">
        <v>9345</v>
      </c>
      <c r="U66">
        <v>18457</v>
      </c>
      <c r="V66">
        <v>6186</v>
      </c>
      <c r="W66">
        <v>9796</v>
      </c>
      <c r="X66">
        <v>5676</v>
      </c>
      <c r="Y66">
        <v>5242</v>
      </c>
      <c r="Z66">
        <v>5846</v>
      </c>
      <c r="AA66">
        <v>5046</v>
      </c>
      <c r="AB66">
        <v>3745</v>
      </c>
      <c r="AC66">
        <v>2812</v>
      </c>
      <c r="AD66">
        <v>4514</v>
      </c>
      <c r="AE66">
        <v>11223</v>
      </c>
      <c r="AF66">
        <v>2663</v>
      </c>
      <c r="AG66">
        <v>7603</v>
      </c>
      <c r="AH66">
        <v>5740</v>
      </c>
      <c r="AI66">
        <v>4301</v>
      </c>
      <c r="AJ66">
        <v>1287</v>
      </c>
    </row>
    <row r="67" spans="1:36" x14ac:dyDescent="0.25">
      <c r="A67" s="3">
        <v>42522</v>
      </c>
      <c r="B67">
        <v>184420</v>
      </c>
      <c r="C67">
        <v>77696</v>
      </c>
      <c r="D67">
        <v>1046208</v>
      </c>
      <c r="E67">
        <v>1776819</v>
      </c>
      <c r="F67">
        <v>58277</v>
      </c>
      <c r="G67">
        <v>24880</v>
      </c>
      <c r="H67">
        <v>28498</v>
      </c>
      <c r="I67">
        <v>10729</v>
      </c>
      <c r="J67">
        <v>8414</v>
      </c>
      <c r="K67">
        <v>10922</v>
      </c>
      <c r="L67">
        <v>14205</v>
      </c>
      <c r="M67">
        <v>10066</v>
      </c>
      <c r="N67">
        <v>13971</v>
      </c>
      <c r="O67">
        <v>8374</v>
      </c>
      <c r="P67">
        <v>9786</v>
      </c>
      <c r="Q67">
        <v>6538</v>
      </c>
      <c r="R67">
        <v>16283</v>
      </c>
      <c r="S67">
        <v>7829</v>
      </c>
      <c r="T67">
        <v>9774</v>
      </c>
      <c r="U67">
        <v>20635</v>
      </c>
      <c r="V67">
        <v>6396</v>
      </c>
      <c r="W67">
        <v>9377</v>
      </c>
      <c r="X67">
        <v>5952</v>
      </c>
      <c r="Y67">
        <v>5564</v>
      </c>
      <c r="Z67">
        <v>6460</v>
      </c>
      <c r="AA67">
        <v>4999</v>
      </c>
      <c r="AB67">
        <v>3472</v>
      </c>
      <c r="AC67">
        <v>3007</v>
      </c>
      <c r="AD67">
        <v>4125</v>
      </c>
      <c r="AE67">
        <v>12546</v>
      </c>
      <c r="AF67">
        <v>3053</v>
      </c>
      <c r="AG67">
        <v>8059</v>
      </c>
      <c r="AH67">
        <v>6130</v>
      </c>
      <c r="AI67">
        <v>4810</v>
      </c>
      <c r="AJ67">
        <v>1382</v>
      </c>
    </row>
    <row r="68" spans="1:36" x14ac:dyDescent="0.25">
      <c r="A68" s="3">
        <v>42552</v>
      </c>
      <c r="B68">
        <v>247613</v>
      </c>
      <c r="C68">
        <v>101739</v>
      </c>
      <c r="D68">
        <v>825415</v>
      </c>
      <c r="E68">
        <v>1757031</v>
      </c>
      <c r="F68">
        <v>75698</v>
      </c>
      <c r="G68">
        <v>31806</v>
      </c>
      <c r="H68">
        <v>33726</v>
      </c>
      <c r="I68">
        <v>13565</v>
      </c>
      <c r="J68">
        <v>11364</v>
      </c>
      <c r="K68">
        <v>14392</v>
      </c>
      <c r="L68">
        <v>17857</v>
      </c>
      <c r="M68">
        <v>13839</v>
      </c>
      <c r="N68">
        <v>16301</v>
      </c>
      <c r="O68">
        <v>11823</v>
      </c>
      <c r="P68">
        <v>12228</v>
      </c>
      <c r="Q68">
        <v>7532</v>
      </c>
      <c r="R68">
        <v>21244</v>
      </c>
      <c r="S68">
        <v>8997</v>
      </c>
      <c r="T68">
        <v>12709</v>
      </c>
      <c r="U68">
        <v>26192</v>
      </c>
      <c r="V68">
        <v>7528</v>
      </c>
      <c r="W68">
        <v>10725</v>
      </c>
      <c r="X68">
        <v>7667</v>
      </c>
      <c r="Y68">
        <v>6951</v>
      </c>
      <c r="Z68">
        <v>7787</v>
      </c>
      <c r="AA68">
        <v>5848</v>
      </c>
      <c r="AB68">
        <v>3517</v>
      </c>
      <c r="AC68">
        <v>3361</v>
      </c>
      <c r="AD68">
        <v>4480</v>
      </c>
      <c r="AE68">
        <v>15818</v>
      </c>
      <c r="AF68">
        <v>3118</v>
      </c>
      <c r="AG68">
        <v>8830</v>
      </c>
      <c r="AH68">
        <v>7231</v>
      </c>
      <c r="AI68">
        <v>5634</v>
      </c>
      <c r="AJ68">
        <v>1397</v>
      </c>
    </row>
    <row r="69" spans="1:36" x14ac:dyDescent="0.25">
      <c r="A69" s="3">
        <v>42583</v>
      </c>
      <c r="B69">
        <v>242932</v>
      </c>
      <c r="C69">
        <v>100410</v>
      </c>
      <c r="D69">
        <v>705923</v>
      </c>
      <c r="E69">
        <v>1956429</v>
      </c>
      <c r="F69">
        <v>76007</v>
      </c>
      <c r="G69">
        <v>35599</v>
      </c>
      <c r="H69">
        <v>34382</v>
      </c>
      <c r="I69">
        <v>13334</v>
      </c>
      <c r="J69">
        <v>9614</v>
      </c>
      <c r="K69">
        <v>13979</v>
      </c>
      <c r="L69">
        <v>18911</v>
      </c>
      <c r="M69">
        <v>12178</v>
      </c>
      <c r="N69">
        <v>15718</v>
      </c>
      <c r="O69">
        <v>9906</v>
      </c>
      <c r="P69">
        <v>12196</v>
      </c>
      <c r="Q69">
        <v>7207</v>
      </c>
      <c r="R69">
        <v>20570</v>
      </c>
      <c r="S69">
        <v>9215</v>
      </c>
      <c r="T69">
        <v>10816</v>
      </c>
      <c r="U69">
        <v>22993</v>
      </c>
      <c r="V69">
        <v>6626</v>
      </c>
      <c r="W69">
        <v>10329</v>
      </c>
      <c r="X69">
        <v>6809</v>
      </c>
      <c r="Y69">
        <v>6114</v>
      </c>
      <c r="Z69">
        <v>6789</v>
      </c>
      <c r="AA69">
        <v>5418</v>
      </c>
      <c r="AB69">
        <v>2987</v>
      </c>
      <c r="AC69">
        <v>3285</v>
      </c>
      <c r="AD69">
        <v>4745</v>
      </c>
      <c r="AE69">
        <v>13471</v>
      </c>
      <c r="AF69">
        <v>2731</v>
      </c>
      <c r="AG69">
        <v>7738</v>
      </c>
      <c r="AH69">
        <v>6721</v>
      </c>
      <c r="AI69">
        <v>4806</v>
      </c>
      <c r="AJ69">
        <v>1657</v>
      </c>
    </row>
    <row r="70" spans="1:36" x14ac:dyDescent="0.25">
      <c r="A70" s="3">
        <v>42614</v>
      </c>
      <c r="B70">
        <v>178415</v>
      </c>
      <c r="C70">
        <v>83985</v>
      </c>
      <c r="D70">
        <v>348605</v>
      </c>
      <c r="E70">
        <v>1652020</v>
      </c>
      <c r="F70">
        <v>58712</v>
      </c>
      <c r="G70">
        <v>27835</v>
      </c>
      <c r="H70">
        <v>27437</v>
      </c>
      <c r="I70">
        <v>9320</v>
      </c>
      <c r="J70">
        <v>7184</v>
      </c>
      <c r="K70">
        <v>10056</v>
      </c>
      <c r="L70">
        <v>12904</v>
      </c>
      <c r="M70">
        <v>9243</v>
      </c>
      <c r="N70">
        <v>11988</v>
      </c>
      <c r="O70">
        <v>7518</v>
      </c>
      <c r="P70">
        <v>9856</v>
      </c>
      <c r="Q70">
        <v>6592</v>
      </c>
      <c r="R70">
        <v>18227</v>
      </c>
      <c r="S70">
        <v>7302</v>
      </c>
      <c r="T70">
        <v>9188</v>
      </c>
      <c r="U70">
        <v>19432</v>
      </c>
      <c r="V70">
        <v>6324</v>
      </c>
      <c r="W70">
        <v>9222</v>
      </c>
      <c r="X70">
        <v>5645</v>
      </c>
      <c r="Y70">
        <v>5531</v>
      </c>
      <c r="Z70">
        <v>5930</v>
      </c>
      <c r="AA70">
        <v>5175</v>
      </c>
      <c r="AB70">
        <v>3217</v>
      </c>
      <c r="AC70">
        <v>3107</v>
      </c>
      <c r="AD70">
        <v>3814</v>
      </c>
      <c r="AE70">
        <v>12151</v>
      </c>
      <c r="AF70">
        <v>2764</v>
      </c>
      <c r="AG70">
        <v>7231</v>
      </c>
      <c r="AH70">
        <v>6131</v>
      </c>
      <c r="AI70">
        <v>4252</v>
      </c>
      <c r="AJ70">
        <v>1177</v>
      </c>
    </row>
    <row r="71" spans="1:36" x14ac:dyDescent="0.25">
      <c r="A71" s="3">
        <v>42644</v>
      </c>
      <c r="B71">
        <v>171226</v>
      </c>
      <c r="C71">
        <v>81010</v>
      </c>
      <c r="D71">
        <v>276634</v>
      </c>
      <c r="E71">
        <v>2227084</v>
      </c>
      <c r="F71">
        <v>66252</v>
      </c>
      <c r="G71">
        <v>22379</v>
      </c>
      <c r="H71">
        <v>23181</v>
      </c>
      <c r="I71">
        <v>8456</v>
      </c>
      <c r="J71">
        <v>6587</v>
      </c>
      <c r="K71">
        <v>9823</v>
      </c>
      <c r="L71">
        <v>11582</v>
      </c>
      <c r="M71">
        <v>7755</v>
      </c>
      <c r="N71">
        <v>11007</v>
      </c>
      <c r="O71">
        <v>7117</v>
      </c>
      <c r="P71">
        <v>9395</v>
      </c>
      <c r="Q71">
        <v>5848</v>
      </c>
      <c r="R71">
        <v>14427</v>
      </c>
      <c r="S71">
        <v>6530</v>
      </c>
      <c r="T71">
        <v>8305</v>
      </c>
      <c r="U71">
        <v>18249</v>
      </c>
      <c r="V71">
        <v>5887</v>
      </c>
      <c r="W71">
        <v>8639</v>
      </c>
      <c r="X71">
        <v>5567</v>
      </c>
      <c r="Y71">
        <v>4755</v>
      </c>
      <c r="Z71">
        <v>5573</v>
      </c>
      <c r="AA71">
        <v>4739</v>
      </c>
      <c r="AB71">
        <v>2703</v>
      </c>
      <c r="AC71">
        <v>2625</v>
      </c>
      <c r="AD71">
        <v>3836</v>
      </c>
      <c r="AE71">
        <v>11212</v>
      </c>
      <c r="AF71">
        <v>2595</v>
      </c>
      <c r="AG71">
        <v>7085</v>
      </c>
      <c r="AH71">
        <v>6161</v>
      </c>
      <c r="AI71">
        <v>4049</v>
      </c>
      <c r="AJ71">
        <v>1236</v>
      </c>
    </row>
    <row r="72" spans="1:36" x14ac:dyDescent="0.25">
      <c r="A72" s="3">
        <v>42675</v>
      </c>
      <c r="B72">
        <v>99345</v>
      </c>
      <c r="C72">
        <v>47712</v>
      </c>
      <c r="D72">
        <v>149721</v>
      </c>
      <c r="E72">
        <v>2437869</v>
      </c>
      <c r="F72">
        <v>36580</v>
      </c>
      <c r="G72">
        <v>13855</v>
      </c>
      <c r="H72">
        <v>14229</v>
      </c>
      <c r="I72">
        <v>6211</v>
      </c>
      <c r="J72">
        <v>4851</v>
      </c>
      <c r="K72">
        <v>7207</v>
      </c>
      <c r="L72">
        <v>8137</v>
      </c>
      <c r="M72">
        <v>5680</v>
      </c>
      <c r="N72">
        <v>7468</v>
      </c>
      <c r="O72">
        <v>5351</v>
      </c>
      <c r="P72">
        <v>7172</v>
      </c>
      <c r="Q72">
        <v>4501</v>
      </c>
      <c r="R72">
        <v>9628</v>
      </c>
      <c r="S72">
        <v>4942</v>
      </c>
      <c r="T72">
        <v>6120</v>
      </c>
      <c r="U72">
        <v>12865</v>
      </c>
      <c r="V72">
        <v>4914</v>
      </c>
      <c r="W72">
        <v>6929</v>
      </c>
      <c r="X72">
        <v>4445</v>
      </c>
      <c r="Y72">
        <v>4219</v>
      </c>
      <c r="Z72">
        <v>4671</v>
      </c>
      <c r="AA72">
        <v>3470</v>
      </c>
      <c r="AB72">
        <v>2704</v>
      </c>
      <c r="AC72">
        <v>2170</v>
      </c>
      <c r="AD72">
        <v>2908</v>
      </c>
      <c r="AE72">
        <v>7879</v>
      </c>
      <c r="AF72">
        <v>2091</v>
      </c>
      <c r="AG72">
        <v>5574</v>
      </c>
      <c r="AH72">
        <v>4662</v>
      </c>
      <c r="AI72">
        <v>3555</v>
      </c>
      <c r="AJ72">
        <v>1162</v>
      </c>
    </row>
    <row r="73" spans="1:36" x14ac:dyDescent="0.25">
      <c r="A73" s="3">
        <v>42705</v>
      </c>
      <c r="B73">
        <v>116144</v>
      </c>
      <c r="C73">
        <v>55340</v>
      </c>
      <c r="D73">
        <v>178543</v>
      </c>
      <c r="E73">
        <v>1971691</v>
      </c>
      <c r="F73">
        <v>39525</v>
      </c>
      <c r="G73">
        <v>16556</v>
      </c>
      <c r="H73">
        <v>17916</v>
      </c>
      <c r="I73">
        <v>6942</v>
      </c>
      <c r="J73">
        <v>5331</v>
      </c>
      <c r="K73">
        <v>8078</v>
      </c>
      <c r="L73">
        <v>9882</v>
      </c>
      <c r="M73">
        <v>6741</v>
      </c>
      <c r="N73">
        <v>9203</v>
      </c>
      <c r="O73">
        <v>5762</v>
      </c>
      <c r="P73">
        <v>8695</v>
      </c>
      <c r="Q73">
        <v>5521</v>
      </c>
      <c r="R73">
        <v>12586</v>
      </c>
      <c r="S73">
        <v>5912</v>
      </c>
      <c r="T73">
        <v>7373</v>
      </c>
      <c r="U73">
        <v>14692</v>
      </c>
      <c r="V73">
        <v>5054</v>
      </c>
      <c r="W73">
        <v>7919</v>
      </c>
      <c r="X73">
        <v>4694</v>
      </c>
      <c r="Y73">
        <v>4068</v>
      </c>
      <c r="Z73">
        <v>5110</v>
      </c>
      <c r="AA73">
        <v>3994</v>
      </c>
      <c r="AB73">
        <v>2867</v>
      </c>
      <c r="AC73">
        <v>2593</v>
      </c>
      <c r="AD73">
        <v>2647</v>
      </c>
      <c r="AE73">
        <v>9424</v>
      </c>
      <c r="AF73">
        <v>2278</v>
      </c>
      <c r="AG73">
        <v>6039</v>
      </c>
      <c r="AH73">
        <v>4886</v>
      </c>
      <c r="AI73">
        <v>3933</v>
      </c>
      <c r="AJ73">
        <v>1788</v>
      </c>
    </row>
    <row r="74" spans="1:36" x14ac:dyDescent="0.25">
      <c r="A74" s="3">
        <v>42736</v>
      </c>
      <c r="B74">
        <v>157485</v>
      </c>
      <c r="C74">
        <v>79664</v>
      </c>
      <c r="D74">
        <v>239687</v>
      </c>
      <c r="E74">
        <v>970661</v>
      </c>
      <c r="F74">
        <v>46417</v>
      </c>
      <c r="G74">
        <v>24769</v>
      </c>
      <c r="H74">
        <v>23822</v>
      </c>
      <c r="I74">
        <v>7241</v>
      </c>
      <c r="J74">
        <v>5493</v>
      </c>
      <c r="K74">
        <v>9192</v>
      </c>
      <c r="L74">
        <v>14860</v>
      </c>
      <c r="M74">
        <v>7387</v>
      </c>
      <c r="N74">
        <v>12932</v>
      </c>
      <c r="O74">
        <v>6240</v>
      </c>
      <c r="P74">
        <v>12617</v>
      </c>
      <c r="Q74">
        <v>6701</v>
      </c>
      <c r="R74">
        <v>17060</v>
      </c>
      <c r="S74">
        <v>6858</v>
      </c>
      <c r="T74">
        <v>9334</v>
      </c>
      <c r="U74">
        <v>17513</v>
      </c>
      <c r="V74">
        <v>5875</v>
      </c>
      <c r="W74">
        <v>9255</v>
      </c>
      <c r="X74">
        <v>5128</v>
      </c>
      <c r="Y74">
        <v>4881</v>
      </c>
      <c r="Z74">
        <v>5560</v>
      </c>
      <c r="AA74">
        <v>4188</v>
      </c>
      <c r="AB74">
        <v>2985</v>
      </c>
      <c r="AC74">
        <v>2474</v>
      </c>
      <c r="AD74">
        <v>3101</v>
      </c>
      <c r="AE74">
        <v>12148</v>
      </c>
      <c r="AF74">
        <v>2370</v>
      </c>
      <c r="AG74">
        <v>6528</v>
      </c>
      <c r="AH74">
        <v>5518</v>
      </c>
      <c r="AI74">
        <v>3661</v>
      </c>
      <c r="AJ74">
        <v>1603</v>
      </c>
    </row>
    <row r="75" spans="1:36" x14ac:dyDescent="0.25">
      <c r="A75" s="3">
        <v>42767</v>
      </c>
      <c r="B75">
        <v>135120</v>
      </c>
      <c r="C75">
        <v>63257</v>
      </c>
      <c r="D75">
        <v>199093</v>
      </c>
      <c r="E75">
        <v>1036442</v>
      </c>
      <c r="F75">
        <v>41608</v>
      </c>
      <c r="G75">
        <v>19213</v>
      </c>
      <c r="H75">
        <v>20463</v>
      </c>
      <c r="I75">
        <v>7073</v>
      </c>
      <c r="J75">
        <v>5309</v>
      </c>
      <c r="K75">
        <v>8043</v>
      </c>
      <c r="L75">
        <v>10990</v>
      </c>
      <c r="M75">
        <v>6763</v>
      </c>
      <c r="N75">
        <v>9348</v>
      </c>
      <c r="O75">
        <v>5953</v>
      </c>
      <c r="P75">
        <v>9842</v>
      </c>
      <c r="Q75">
        <v>5385</v>
      </c>
      <c r="R75">
        <v>14656</v>
      </c>
      <c r="S75">
        <v>6217</v>
      </c>
      <c r="T75">
        <v>7337</v>
      </c>
      <c r="U75">
        <v>15172</v>
      </c>
      <c r="V75">
        <v>5998</v>
      </c>
      <c r="W75">
        <v>9697</v>
      </c>
      <c r="X75">
        <v>4894</v>
      </c>
      <c r="Y75">
        <v>4255</v>
      </c>
      <c r="Z75">
        <v>4594</v>
      </c>
      <c r="AA75">
        <v>3786</v>
      </c>
      <c r="AB75">
        <v>2907</v>
      </c>
      <c r="AC75">
        <v>2248</v>
      </c>
      <c r="AD75">
        <v>3021</v>
      </c>
      <c r="AE75">
        <v>10656</v>
      </c>
      <c r="AF75">
        <v>2099</v>
      </c>
      <c r="AG75">
        <v>6547</v>
      </c>
      <c r="AH75">
        <v>5159</v>
      </c>
      <c r="AI75">
        <v>3470</v>
      </c>
      <c r="AJ75">
        <v>876</v>
      </c>
    </row>
    <row r="76" spans="1:36" x14ac:dyDescent="0.25">
      <c r="A76" s="3">
        <v>42795</v>
      </c>
      <c r="B76">
        <v>131625</v>
      </c>
      <c r="C76">
        <v>65429</v>
      </c>
      <c r="D76">
        <v>212537</v>
      </c>
      <c r="E76">
        <v>1575215</v>
      </c>
      <c r="F76">
        <v>42172</v>
      </c>
      <c r="G76">
        <v>19062</v>
      </c>
      <c r="H76">
        <v>23809</v>
      </c>
      <c r="I76">
        <v>9557</v>
      </c>
      <c r="J76">
        <v>6690</v>
      </c>
      <c r="K76">
        <v>8595</v>
      </c>
      <c r="L76">
        <v>11300</v>
      </c>
      <c r="M76">
        <v>7693</v>
      </c>
      <c r="N76">
        <v>11489</v>
      </c>
      <c r="O76">
        <v>6970</v>
      </c>
      <c r="P76">
        <v>8747</v>
      </c>
      <c r="Q76">
        <v>5774</v>
      </c>
      <c r="R76">
        <v>11186</v>
      </c>
      <c r="S76">
        <v>6549</v>
      </c>
      <c r="T76">
        <v>6469</v>
      </c>
      <c r="U76">
        <v>13536</v>
      </c>
      <c r="V76">
        <v>5529</v>
      </c>
      <c r="W76">
        <v>9206</v>
      </c>
      <c r="X76">
        <v>6180</v>
      </c>
      <c r="Y76">
        <v>4820</v>
      </c>
      <c r="Z76">
        <v>5275</v>
      </c>
      <c r="AA76">
        <v>4209</v>
      </c>
      <c r="AB76">
        <v>2791</v>
      </c>
      <c r="AC76">
        <v>2692</v>
      </c>
      <c r="AD76">
        <v>3595</v>
      </c>
      <c r="AE76">
        <v>7307</v>
      </c>
      <c r="AF76">
        <v>2006</v>
      </c>
      <c r="AG76">
        <v>6492</v>
      </c>
      <c r="AH76">
        <v>5600</v>
      </c>
      <c r="AI76">
        <v>3828</v>
      </c>
      <c r="AJ76">
        <v>874</v>
      </c>
    </row>
    <row r="77" spans="1:36" x14ac:dyDescent="0.25">
      <c r="A77" s="3">
        <v>42826</v>
      </c>
      <c r="B77">
        <v>157440</v>
      </c>
      <c r="C77">
        <v>70503</v>
      </c>
      <c r="D77">
        <v>262701</v>
      </c>
      <c r="E77">
        <v>2565422</v>
      </c>
      <c r="F77">
        <v>59325</v>
      </c>
      <c r="G77">
        <v>24509</v>
      </c>
      <c r="H77">
        <v>28208</v>
      </c>
      <c r="I77">
        <v>10383</v>
      </c>
      <c r="J77">
        <v>7007</v>
      </c>
      <c r="K77">
        <v>8690</v>
      </c>
      <c r="L77">
        <v>11557</v>
      </c>
      <c r="M77">
        <v>7852</v>
      </c>
      <c r="N77">
        <v>11538</v>
      </c>
      <c r="O77">
        <v>7166</v>
      </c>
      <c r="P77">
        <v>8671</v>
      </c>
      <c r="Q77">
        <v>5653</v>
      </c>
      <c r="R77">
        <v>11651</v>
      </c>
      <c r="S77">
        <v>6168</v>
      </c>
      <c r="T77">
        <v>6099</v>
      </c>
      <c r="U77">
        <v>13493</v>
      </c>
      <c r="V77">
        <v>5451</v>
      </c>
      <c r="W77">
        <v>8412</v>
      </c>
      <c r="X77">
        <v>5381</v>
      </c>
      <c r="Y77">
        <v>4826</v>
      </c>
      <c r="Z77">
        <v>5507</v>
      </c>
      <c r="AA77">
        <v>4068</v>
      </c>
      <c r="AB77">
        <v>2723</v>
      </c>
      <c r="AC77">
        <v>2594</v>
      </c>
      <c r="AD77">
        <v>3737</v>
      </c>
      <c r="AE77">
        <v>7200</v>
      </c>
      <c r="AF77">
        <v>2189</v>
      </c>
      <c r="AG77">
        <v>6262</v>
      </c>
      <c r="AH77">
        <v>5524</v>
      </c>
      <c r="AI77">
        <v>3773</v>
      </c>
      <c r="AJ77">
        <v>1161</v>
      </c>
    </row>
    <row r="78" spans="1:36" x14ac:dyDescent="0.25">
      <c r="A78" s="3">
        <v>42856</v>
      </c>
      <c r="B78">
        <v>153410</v>
      </c>
      <c r="C78">
        <v>67868</v>
      </c>
      <c r="D78">
        <v>290825</v>
      </c>
      <c r="E78">
        <v>2291034</v>
      </c>
      <c r="F78">
        <v>50600</v>
      </c>
      <c r="G78">
        <v>23067</v>
      </c>
      <c r="H78">
        <v>27182</v>
      </c>
      <c r="I78">
        <v>9918</v>
      </c>
      <c r="J78">
        <v>7453</v>
      </c>
      <c r="K78">
        <v>9430</v>
      </c>
      <c r="L78">
        <v>12306</v>
      </c>
      <c r="M78">
        <v>8824</v>
      </c>
      <c r="N78">
        <v>12224</v>
      </c>
      <c r="O78">
        <v>7884</v>
      </c>
      <c r="P78">
        <v>9453</v>
      </c>
      <c r="Q78">
        <v>5871</v>
      </c>
      <c r="R78">
        <v>11889</v>
      </c>
      <c r="S78">
        <v>6299</v>
      </c>
      <c r="T78">
        <v>6924</v>
      </c>
      <c r="U78">
        <v>16049</v>
      </c>
      <c r="V78">
        <v>5613</v>
      </c>
      <c r="W78">
        <v>8935</v>
      </c>
      <c r="X78">
        <v>5697</v>
      </c>
      <c r="Y78">
        <v>6060</v>
      </c>
      <c r="Z78">
        <v>6305</v>
      </c>
      <c r="AA78">
        <v>4633</v>
      </c>
      <c r="AB78">
        <v>2904</v>
      </c>
      <c r="AC78">
        <v>2921</v>
      </c>
      <c r="AD78">
        <v>3936</v>
      </c>
      <c r="AE78">
        <v>12113</v>
      </c>
      <c r="AF78">
        <v>2363</v>
      </c>
      <c r="AG78">
        <v>6858</v>
      </c>
      <c r="AH78">
        <v>6184</v>
      </c>
      <c r="AI78">
        <v>4035</v>
      </c>
      <c r="AJ78">
        <v>1317</v>
      </c>
    </row>
    <row r="79" spans="1:36" x14ac:dyDescent="0.25">
      <c r="A79" s="3">
        <v>42887</v>
      </c>
      <c r="B79">
        <v>169569</v>
      </c>
      <c r="C79">
        <v>85004</v>
      </c>
      <c r="D79">
        <v>765692</v>
      </c>
      <c r="E79">
        <v>2305688</v>
      </c>
      <c r="F79">
        <v>39227</v>
      </c>
      <c r="G79">
        <v>25416</v>
      </c>
      <c r="H79">
        <v>29381</v>
      </c>
      <c r="I79">
        <v>13231</v>
      </c>
      <c r="J79">
        <v>9655</v>
      </c>
      <c r="K79">
        <v>11875</v>
      </c>
      <c r="L79">
        <v>15629</v>
      </c>
      <c r="M79">
        <v>11658</v>
      </c>
      <c r="N79">
        <v>14717</v>
      </c>
      <c r="O79">
        <v>10269</v>
      </c>
      <c r="P79">
        <v>10499</v>
      </c>
      <c r="Q79">
        <v>6778</v>
      </c>
      <c r="R79">
        <v>12837</v>
      </c>
      <c r="S79">
        <v>7555</v>
      </c>
      <c r="T79">
        <v>8051</v>
      </c>
      <c r="U79">
        <v>19210</v>
      </c>
      <c r="V79">
        <v>6141</v>
      </c>
      <c r="W79">
        <v>9178</v>
      </c>
      <c r="X79">
        <v>6314</v>
      </c>
      <c r="Y79">
        <v>6694</v>
      </c>
      <c r="Z79">
        <v>7744</v>
      </c>
      <c r="AA79">
        <v>5233</v>
      </c>
      <c r="AB79">
        <v>2947</v>
      </c>
      <c r="AC79">
        <v>3428</v>
      </c>
      <c r="AD79">
        <v>4403</v>
      </c>
      <c r="AE79">
        <v>23045</v>
      </c>
      <c r="AF79">
        <v>3004</v>
      </c>
      <c r="AG79">
        <v>7396</v>
      </c>
      <c r="AH79">
        <v>7023</v>
      </c>
      <c r="AI79">
        <v>4822</v>
      </c>
      <c r="AJ79">
        <v>1516</v>
      </c>
    </row>
    <row r="80" spans="1:36" x14ac:dyDescent="0.25">
      <c r="A80" s="3">
        <v>42917</v>
      </c>
      <c r="B80">
        <v>223036</v>
      </c>
      <c r="C80">
        <v>108718</v>
      </c>
      <c r="D80">
        <v>542640</v>
      </c>
      <c r="E80">
        <v>1832590</v>
      </c>
      <c r="F80">
        <v>62285</v>
      </c>
      <c r="G80">
        <v>32360</v>
      </c>
      <c r="H80">
        <v>35120</v>
      </c>
      <c r="I80">
        <v>16506</v>
      </c>
      <c r="J80">
        <v>12662</v>
      </c>
      <c r="K80">
        <v>15026</v>
      </c>
      <c r="L80">
        <v>20999</v>
      </c>
      <c r="M80">
        <v>15704</v>
      </c>
      <c r="N80">
        <v>17277</v>
      </c>
      <c r="O80">
        <v>13419</v>
      </c>
      <c r="P80">
        <v>13470</v>
      </c>
      <c r="Q80">
        <v>7549</v>
      </c>
      <c r="R80">
        <v>16300</v>
      </c>
      <c r="S80">
        <v>8472</v>
      </c>
      <c r="T80">
        <v>10077</v>
      </c>
      <c r="U80">
        <v>25991</v>
      </c>
      <c r="V80">
        <v>7395</v>
      </c>
      <c r="W80">
        <v>10921</v>
      </c>
      <c r="X80">
        <v>8774</v>
      </c>
      <c r="Y80">
        <v>8070</v>
      </c>
      <c r="Z80">
        <v>8529</v>
      </c>
      <c r="AA80">
        <v>6185</v>
      </c>
      <c r="AB80">
        <v>3866</v>
      </c>
      <c r="AC80">
        <v>4146</v>
      </c>
      <c r="AD80">
        <v>5274</v>
      </c>
      <c r="AE80">
        <v>15096</v>
      </c>
      <c r="AF80">
        <v>3170</v>
      </c>
      <c r="AG80">
        <v>8232</v>
      </c>
      <c r="AH80">
        <v>9351</v>
      </c>
      <c r="AI80">
        <v>5479</v>
      </c>
      <c r="AJ80">
        <v>1703</v>
      </c>
    </row>
    <row r="81" spans="1:36" x14ac:dyDescent="0.25">
      <c r="A81" s="3">
        <v>42948</v>
      </c>
      <c r="B81">
        <v>205708</v>
      </c>
      <c r="C81">
        <v>115035</v>
      </c>
      <c r="D81">
        <v>466579</v>
      </c>
      <c r="E81">
        <v>2066679</v>
      </c>
      <c r="F81">
        <v>63251</v>
      </c>
      <c r="G81">
        <v>33903</v>
      </c>
      <c r="H81">
        <v>37293</v>
      </c>
      <c r="I81">
        <v>16778</v>
      </c>
      <c r="J81">
        <v>10758</v>
      </c>
      <c r="K81">
        <v>13750</v>
      </c>
      <c r="L81">
        <v>19848</v>
      </c>
      <c r="M81">
        <v>13103</v>
      </c>
      <c r="N81">
        <v>16177</v>
      </c>
      <c r="O81">
        <v>10633</v>
      </c>
      <c r="P81">
        <v>11721</v>
      </c>
      <c r="Q81">
        <v>6601</v>
      </c>
      <c r="R81">
        <v>14671</v>
      </c>
      <c r="S81">
        <v>8489</v>
      </c>
      <c r="T81">
        <v>9058</v>
      </c>
      <c r="U81">
        <v>19426</v>
      </c>
      <c r="V81">
        <v>6428</v>
      </c>
      <c r="W81">
        <v>9625</v>
      </c>
      <c r="X81">
        <v>7290</v>
      </c>
      <c r="Y81">
        <v>6290</v>
      </c>
      <c r="Z81">
        <v>7207</v>
      </c>
      <c r="AA81">
        <v>5770</v>
      </c>
      <c r="AB81">
        <v>3009</v>
      </c>
      <c r="AC81">
        <v>3904</v>
      </c>
      <c r="AD81">
        <v>4652</v>
      </c>
      <c r="AE81">
        <v>11263</v>
      </c>
      <c r="AF81">
        <v>3417</v>
      </c>
      <c r="AG81">
        <v>6533</v>
      </c>
      <c r="AH81">
        <v>7563</v>
      </c>
      <c r="AI81">
        <v>4665</v>
      </c>
      <c r="AJ81">
        <v>1229</v>
      </c>
    </row>
    <row r="82" spans="1:36" x14ac:dyDescent="0.25">
      <c r="A82" s="3">
        <v>42979</v>
      </c>
      <c r="B82">
        <v>165389</v>
      </c>
      <c r="C82">
        <v>90886</v>
      </c>
      <c r="D82">
        <v>208604</v>
      </c>
      <c r="E82">
        <v>2216200</v>
      </c>
      <c r="F82">
        <v>55236</v>
      </c>
      <c r="G82">
        <v>28788</v>
      </c>
      <c r="H82">
        <v>31258</v>
      </c>
      <c r="I82">
        <v>11261</v>
      </c>
      <c r="J82">
        <v>8085</v>
      </c>
      <c r="K82">
        <v>11069</v>
      </c>
      <c r="L82">
        <v>14254</v>
      </c>
      <c r="M82">
        <v>10155</v>
      </c>
      <c r="N82">
        <v>12174</v>
      </c>
      <c r="O82">
        <v>8353</v>
      </c>
      <c r="P82">
        <v>9980</v>
      </c>
      <c r="Q82">
        <v>6546</v>
      </c>
      <c r="R82">
        <v>16452</v>
      </c>
      <c r="S82">
        <v>6910</v>
      </c>
      <c r="T82">
        <v>8141</v>
      </c>
      <c r="U82">
        <v>18513</v>
      </c>
      <c r="V82">
        <v>6167</v>
      </c>
      <c r="W82">
        <v>9269</v>
      </c>
      <c r="X82">
        <v>6053</v>
      </c>
      <c r="Y82">
        <v>6308</v>
      </c>
      <c r="Z82">
        <v>6784</v>
      </c>
      <c r="AA82">
        <v>5384</v>
      </c>
      <c r="AB82">
        <v>3402</v>
      </c>
      <c r="AC82">
        <v>3485</v>
      </c>
      <c r="AD82">
        <v>4661</v>
      </c>
      <c r="AE82">
        <v>9699</v>
      </c>
      <c r="AF82">
        <v>2961</v>
      </c>
      <c r="AG82">
        <v>6259</v>
      </c>
      <c r="AH82">
        <v>6797</v>
      </c>
      <c r="AI82">
        <v>4317</v>
      </c>
      <c r="AJ82">
        <v>1694</v>
      </c>
    </row>
    <row r="83" spans="1:36" x14ac:dyDescent="0.25">
      <c r="A83" s="3">
        <v>43009</v>
      </c>
      <c r="B83">
        <v>173145</v>
      </c>
      <c r="C83">
        <v>69294</v>
      </c>
      <c r="D83">
        <v>176006</v>
      </c>
      <c r="E83">
        <v>2722853</v>
      </c>
      <c r="F83">
        <v>67824</v>
      </c>
      <c r="G83">
        <v>23747</v>
      </c>
      <c r="H83">
        <v>28084</v>
      </c>
      <c r="I83">
        <v>10418</v>
      </c>
      <c r="J83">
        <v>7436</v>
      </c>
      <c r="K83">
        <v>9553</v>
      </c>
      <c r="L83">
        <v>13321</v>
      </c>
      <c r="M83">
        <v>8827</v>
      </c>
      <c r="N83">
        <v>13148</v>
      </c>
      <c r="O83">
        <v>7648</v>
      </c>
      <c r="P83">
        <v>10251</v>
      </c>
      <c r="Q83">
        <v>6609</v>
      </c>
      <c r="R83">
        <v>14881</v>
      </c>
      <c r="S83">
        <v>7396</v>
      </c>
      <c r="T83">
        <v>8347</v>
      </c>
      <c r="U83">
        <v>16702</v>
      </c>
      <c r="V83">
        <v>6533</v>
      </c>
      <c r="W83">
        <v>10206</v>
      </c>
      <c r="X83">
        <v>6129</v>
      </c>
      <c r="Y83">
        <v>5965</v>
      </c>
      <c r="Z83">
        <v>6134</v>
      </c>
      <c r="AA83">
        <v>5730</v>
      </c>
      <c r="AB83">
        <v>3337</v>
      </c>
      <c r="AC83">
        <v>3358</v>
      </c>
      <c r="AD83">
        <v>4346</v>
      </c>
      <c r="AE83">
        <v>8870</v>
      </c>
      <c r="AF83">
        <v>2924</v>
      </c>
      <c r="AG83">
        <v>7221</v>
      </c>
      <c r="AH83">
        <v>6529</v>
      </c>
      <c r="AI83">
        <v>4245</v>
      </c>
      <c r="AJ83">
        <v>1476</v>
      </c>
    </row>
    <row r="84" spans="1:36" x14ac:dyDescent="0.25">
      <c r="A84" s="3">
        <v>43040</v>
      </c>
      <c r="B84">
        <v>118985</v>
      </c>
      <c r="C84">
        <v>41860</v>
      </c>
      <c r="D84">
        <v>129184</v>
      </c>
      <c r="E84">
        <v>2620684</v>
      </c>
      <c r="F84">
        <v>40953</v>
      </c>
      <c r="G84">
        <v>17112</v>
      </c>
      <c r="H84">
        <v>19662</v>
      </c>
      <c r="I84">
        <v>8043</v>
      </c>
      <c r="J84">
        <v>6321</v>
      </c>
      <c r="K84">
        <v>7934</v>
      </c>
      <c r="L84">
        <v>10767</v>
      </c>
      <c r="M84">
        <v>7245</v>
      </c>
      <c r="N84">
        <v>10347</v>
      </c>
      <c r="O84">
        <v>6689</v>
      </c>
      <c r="P84">
        <v>8833</v>
      </c>
      <c r="Q84">
        <v>5859</v>
      </c>
      <c r="R84">
        <v>12333</v>
      </c>
      <c r="S84">
        <v>6528</v>
      </c>
      <c r="T84">
        <v>6988</v>
      </c>
      <c r="U84">
        <v>14720</v>
      </c>
      <c r="V84">
        <v>5890</v>
      </c>
      <c r="W84">
        <v>9594</v>
      </c>
      <c r="X84">
        <v>5397</v>
      </c>
      <c r="Y84">
        <v>5183</v>
      </c>
      <c r="Z84">
        <v>5459</v>
      </c>
      <c r="AA84">
        <v>4705</v>
      </c>
      <c r="AB84">
        <v>3566</v>
      </c>
      <c r="AC84">
        <v>3070</v>
      </c>
      <c r="AD84">
        <v>3955</v>
      </c>
      <c r="AE84">
        <v>7648</v>
      </c>
      <c r="AF84">
        <v>3299</v>
      </c>
      <c r="AG84">
        <v>6742</v>
      </c>
      <c r="AH84">
        <v>5766</v>
      </c>
      <c r="AI84">
        <v>5332</v>
      </c>
      <c r="AJ84">
        <v>2061</v>
      </c>
    </row>
    <row r="85" spans="1:36" x14ac:dyDescent="0.25">
      <c r="A85" s="3">
        <v>43070</v>
      </c>
      <c r="B85">
        <v>117374</v>
      </c>
      <c r="C85">
        <v>46692</v>
      </c>
      <c r="D85">
        <v>154116</v>
      </c>
      <c r="E85">
        <v>1656333</v>
      </c>
      <c r="F85">
        <v>41550</v>
      </c>
      <c r="G85">
        <v>18158</v>
      </c>
      <c r="H85">
        <v>20764</v>
      </c>
      <c r="I85">
        <v>8346</v>
      </c>
      <c r="J85">
        <v>6301</v>
      </c>
      <c r="K85">
        <v>7836</v>
      </c>
      <c r="L85">
        <v>11069</v>
      </c>
      <c r="M85">
        <v>7358</v>
      </c>
      <c r="N85">
        <v>9604</v>
      </c>
      <c r="O85">
        <v>6480</v>
      </c>
      <c r="P85">
        <v>9438</v>
      </c>
      <c r="Q85">
        <v>6247</v>
      </c>
      <c r="R85">
        <v>13329</v>
      </c>
      <c r="S85">
        <v>6612</v>
      </c>
      <c r="T85">
        <v>7283</v>
      </c>
      <c r="U85">
        <v>14219</v>
      </c>
      <c r="V85">
        <v>5840</v>
      </c>
      <c r="W85">
        <v>9875</v>
      </c>
      <c r="X85">
        <v>5252</v>
      </c>
      <c r="Y85">
        <v>4878</v>
      </c>
      <c r="Z85">
        <v>5415</v>
      </c>
      <c r="AA85">
        <v>4936</v>
      </c>
      <c r="AB85">
        <v>3354</v>
      </c>
      <c r="AC85">
        <v>2966</v>
      </c>
      <c r="AD85">
        <v>3431</v>
      </c>
      <c r="AE85">
        <v>7394</v>
      </c>
      <c r="AF85">
        <v>3066</v>
      </c>
      <c r="AG85">
        <v>6571</v>
      </c>
      <c r="AH85">
        <v>5461</v>
      </c>
      <c r="AI85">
        <v>5216</v>
      </c>
      <c r="AJ85">
        <v>2224</v>
      </c>
    </row>
    <row r="86" spans="1:36" x14ac:dyDescent="0.25">
      <c r="A86" s="3"/>
    </row>
    <row r="87" spans="1:36" x14ac:dyDescent="0.25">
      <c r="A87" s="3"/>
    </row>
    <row r="88" spans="1:36" x14ac:dyDescent="0.25">
      <c r="A88" s="3"/>
    </row>
    <row r="89" spans="1:36" x14ac:dyDescent="0.25">
      <c r="A89" s="3"/>
    </row>
    <row r="90" spans="1:36" x14ac:dyDescent="0.25">
      <c r="A90" s="3"/>
    </row>
    <row r="91" spans="1:36" ht="14.4" x14ac:dyDescent="0.25">
      <c r="A91" s="3"/>
      <c r="E91" s="4"/>
    </row>
    <row r="92" spans="1:36" x14ac:dyDescent="0.25">
      <c r="A92" s="3"/>
    </row>
    <row r="93" spans="1:36" x14ac:dyDescent="0.25">
      <c r="A93" s="3"/>
    </row>
    <row r="94" spans="1:36" x14ac:dyDescent="0.25">
      <c r="A94" s="3"/>
    </row>
    <row r="95" spans="1:36" x14ac:dyDescent="0.25">
      <c r="A95" s="3"/>
    </row>
    <row r="96" spans="1:36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78C8-CD2D-4E32-9046-F91559AC8EA3}">
  <dimension ref="A1:D85"/>
  <sheetViews>
    <sheetView workbookViewId="0">
      <selection activeCell="D2" sqref="D2"/>
    </sheetView>
  </sheetViews>
  <sheetFormatPr defaultRowHeight="13.8" x14ac:dyDescent="0.25"/>
  <cols>
    <col min="1" max="1" width="11.6640625" customWidth="1"/>
    <col min="4" max="4" width="14.88671875" customWidth="1"/>
  </cols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  <row r="2" spans="1:4" x14ac:dyDescent="0.25">
      <c r="A2">
        <f>原始模型!F2*0.254+原始模型!G2*0.256+原始模型!H2*0.257+原始模型!U2*0.251</f>
        <v>4322.6620000000003</v>
      </c>
      <c r="B2">
        <f>0.044*原始模型!AD2+0.045*(原始模型!I2+原始模型!M2+原始模型!W2+原始模型!AA2)+0.047*(原始模型!J2+原始模型!K2+原始模型!N2+原始模型!O2+原始模型!P2+原始模型!S2+原始模型!T2+原始模型!V2+原始模型!X2+原始模型!Y2+原始模型!Z2+原始模型!AG2+原始模型!AH2)</f>
        <v>1498.7249999999999</v>
      </c>
      <c r="C2">
        <f>原始模型!AJ2*0.157+0.176*原始模型!AB2+0.178*原始模型!AD2+0.18*原始模型!AF2+0.181+原始模型!AI2</f>
        <v>1820.6</v>
      </c>
      <c r="D2">
        <v>854774</v>
      </c>
    </row>
    <row r="3" spans="1:4" x14ac:dyDescent="0.25">
      <c r="A3">
        <f>原始模型!F3*0.254+原始模型!G3*0.256+原始模型!H3*0.257+原始模型!U3*0.251</f>
        <v>5209.8550000000005</v>
      </c>
      <c r="B3">
        <f>0.044*原始模型!AD3+0.045*(原始模型!I3+原始模型!M3+原始模型!W3+原始模型!AA3)+0.047*(原始模型!J3+原始模型!K3+原始模型!N3+原始模型!O3+原始模型!P3+原始模型!S3+原始模型!T3+原始模型!V3+原始模型!X3+原始模型!Y3+原始模型!Z3+原始模型!AG3+原始模型!AH3)</f>
        <v>1447.8139999999999</v>
      </c>
      <c r="C3">
        <f>原始模型!AJ3*0.157+0.176*原始模型!AB3+0.178*原始模型!AD3+0.18*原始模型!AF3+0.181+原始模型!AI3</f>
        <v>1940.0989999999999</v>
      </c>
      <c r="D3">
        <v>707020</v>
      </c>
    </row>
    <row r="4" spans="1:4" x14ac:dyDescent="0.25">
      <c r="A4">
        <f>原始模型!F4*0.254+原始模型!G4*0.256+原始模型!H4*0.257+原始模型!U4*0.251</f>
        <v>6723.9560000000001</v>
      </c>
      <c r="B4">
        <f>0.044*原始模型!AD4+0.045*(原始模型!I4+原始模型!M4+原始模型!W4+原始模型!AA4)+0.047*(原始模型!J4+原始模型!K4+原始模型!N4+原始模型!O4+原始模型!P4+原始模型!S4+原始模型!T4+原始模型!V4+原始模型!X4+原始模型!Y4+原始模型!Z4+原始模型!AG4+原始模型!AH4)</f>
        <v>1765.8849999999998</v>
      </c>
      <c r="C4">
        <f>原始模型!AJ4*0.157+0.176*原始模型!AB4+0.178*原始模型!AD4+0.18*原始模型!AF4+0.181+原始模型!AI4</f>
        <v>2193.422</v>
      </c>
      <c r="D4">
        <v>1288661</v>
      </c>
    </row>
    <row r="5" spans="1:4" x14ac:dyDescent="0.25">
      <c r="A5">
        <f>原始模型!F5*0.254+原始模型!G5*0.256+原始模型!H5*0.257+原始模型!U5*0.251</f>
        <v>8210.9580000000005</v>
      </c>
      <c r="B5">
        <f>0.044*原始模型!AD5+0.045*(原始模型!I5+原始模型!M5+原始模型!W5+原始模型!AA5)+0.047*(原始模型!J5+原始模型!K5+原始模型!N5+原始模型!O5+原始模型!P5+原始模型!S5+原始模型!T5+原始模型!V5+原始模型!X5+原始模型!Y5+原始模型!Z5+原始模型!AG5+原始模型!AH5)</f>
        <v>1846.1899999999998</v>
      </c>
      <c r="C5">
        <f>原始模型!AJ5*0.157+0.176*原始模型!AB5+0.178*原始模型!AD5+0.18*原始模型!AF5+0.181+原始模型!AI5</f>
        <v>2438.0619999999999</v>
      </c>
      <c r="D5">
        <v>1891583</v>
      </c>
    </row>
    <row r="6" spans="1:4" x14ac:dyDescent="0.25">
      <c r="A6">
        <f>原始模型!F6*0.254+原始模型!G6*0.256+原始模型!H6*0.257+原始模型!U6*0.251</f>
        <v>6579.9319999999998</v>
      </c>
      <c r="B6">
        <f>0.044*原始模型!AD6+0.045*(原始模型!I6+原始模型!M6+原始模型!W6+原始模型!AA6)+0.047*(原始模型!J6+原始模型!K6+原始模型!N6+原始模型!O6+原始模型!P6+原始模型!S6+原始模型!T6+原始模型!V6+原始模型!X6+原始模型!Y6+原始模型!Z6+原始模型!AG6+原始模型!AH6)</f>
        <v>1812.451</v>
      </c>
      <c r="C6">
        <f>原始模型!AJ6*0.157+0.176*原始模型!AB6+0.178*原始模型!AD6+0.18*原始模型!AF6+0.181+原始模型!AI6</f>
        <v>2055.6210000000001</v>
      </c>
      <c r="D6">
        <v>2286453</v>
      </c>
    </row>
    <row r="7" spans="1:4" x14ac:dyDescent="0.25">
      <c r="A7">
        <f>原始模型!F7*0.254+原始模型!G7*0.256+原始模型!H7*0.257+原始模型!U7*0.251</f>
        <v>6293.2330000000002</v>
      </c>
      <c r="B7">
        <f>0.044*原始模型!AD7+0.045*(原始模型!I7+原始模型!M7+原始模型!W7+原始模型!AA7)+0.047*(原始模型!J7+原始模型!K7+原始模型!N7+原始模型!O7+原始模型!P7+原始模型!S7+原始模型!T7+原始模型!V7+原始模型!X7+原始模型!Y7+原始模型!Z7+原始模型!AG7+原始模型!AH7)</f>
        <v>1788.0929999999998</v>
      </c>
      <c r="C7">
        <f>原始模型!AJ7*0.157+0.176*原始模型!AB7+0.178*原始模型!AD7+0.18*原始模型!AF7+0.181+原始模型!AI7</f>
        <v>2401.3620000000001</v>
      </c>
      <c r="D7">
        <v>1470506</v>
      </c>
    </row>
    <row r="8" spans="1:4" x14ac:dyDescent="0.25">
      <c r="A8">
        <f>原始模型!F8*0.254+原始模型!G8*0.256+原始模型!H8*0.257+原始模型!U8*0.251</f>
        <v>7851.1530000000002</v>
      </c>
      <c r="B8">
        <f>0.044*原始模型!AD8+0.045*(原始模型!I8+原始模型!M8+原始模型!W8+原始模型!AA8)+0.047*(原始模型!J8+原始模型!K8+原始模型!N8+原始模型!O8+原始模型!P8+原始模型!S8+原始模型!T8+原始模型!V8+原始模型!X8+原始模型!Y8+原始模型!Z8+原始模型!AG8+原始模型!AH8)</f>
        <v>2069.3969999999999</v>
      </c>
      <c r="C8">
        <f>原始模型!AJ8*0.157+0.176*原始模型!AB8+0.178*原始模型!AD8+0.18*原始模型!AF8+0.181+原始模型!AI8</f>
        <v>2575.1620000000003</v>
      </c>
      <c r="D8">
        <v>1474029</v>
      </c>
    </row>
    <row r="9" spans="1:4" x14ac:dyDescent="0.25">
      <c r="A9">
        <f>原始模型!F9*0.254+原始模型!G9*0.256+原始模型!H9*0.257+原始模型!U9*0.251</f>
        <v>6923.0370000000003</v>
      </c>
      <c r="B9">
        <f>0.044*原始模型!AD9+0.045*(原始模型!I9+原始模型!M9+原始模型!W9+原始模型!AA9)+0.047*(原始模型!J9+原始模型!K9+原始模型!N9+原始模型!O9+原始模型!P9+原始模型!S9+原始模型!T9+原始模型!V9+原始模型!X9+原始模型!Y9+原始模型!Z9+原始模型!AG9+原始模型!AH9)</f>
        <v>1909.8309999999999</v>
      </c>
      <c r="C9">
        <f>原始模型!AJ9*0.157+0.176*原始模型!AB9+0.178*原始模型!AD9+0.18*原始模型!AF9+0.181+原始模型!AI9</f>
        <v>2448.9719999999998</v>
      </c>
      <c r="D9">
        <v>1217113</v>
      </c>
    </row>
    <row r="10" spans="1:4" x14ac:dyDescent="0.25">
      <c r="A10">
        <f>原始模型!F10*0.254+原始模型!G10*0.256+原始模型!H10*0.257+原始模型!U10*0.251</f>
        <v>8054.78</v>
      </c>
      <c r="B10">
        <f>0.044*原始模型!AD10+0.045*(原始模型!I10+原始模型!M10+原始模型!W10+原始模型!AA10)+0.047*(原始模型!J10+原始模型!K10+原始模型!N10+原始模型!O10+原始模型!P10+原始模型!S10+原始模型!T10+原始模型!V10+原始模型!X10+原始模型!Y10+原始模型!Z10+原始模型!AG10+原始模型!AH10)</f>
        <v>1981.009</v>
      </c>
      <c r="C10">
        <f>原始模型!AJ10*0.157+0.176*原始模型!AB10+0.178*原始模型!AD10+0.18*原始模型!AF10+0.181+原始模型!AI10</f>
        <v>2391.4700000000003</v>
      </c>
      <c r="D10">
        <v>1361770</v>
      </c>
    </row>
    <row r="11" spans="1:4" x14ac:dyDescent="0.25">
      <c r="A11">
        <f>原始模型!F11*0.254+原始模型!G11*0.256+原始模型!H11*0.257+原始模型!U11*0.251</f>
        <v>6500.4090000000006</v>
      </c>
      <c r="B11">
        <f>0.044*原始模型!AD11+0.045*(原始模型!I11+原始模型!M11+原始模型!W11+原始模型!AA11)+0.047*(原始模型!J11+原始模型!K11+原始模型!N11+原始模型!O11+原始模型!P11+原始模型!S11+原始模型!T11+原始模型!V11+原始模型!X11+原始模型!Y11+原始模型!Z11+原始模型!AG11+原始模型!AH11)</f>
        <v>1741.0049999999999</v>
      </c>
      <c r="C11">
        <f>原始模型!AJ11*0.157+0.176*原始模型!AB11+0.178*原始模型!AD11+0.18*原始模型!AF11+0.181+原始模型!AI11</f>
        <v>2041.8109999999999</v>
      </c>
      <c r="D11">
        <v>1791134</v>
      </c>
    </row>
    <row r="12" spans="1:4" x14ac:dyDescent="0.25">
      <c r="A12">
        <f>原始模型!F12*0.254+原始模型!G12*0.256+原始模型!H12*0.257+原始模型!U12*0.251</f>
        <v>4984.8720000000003</v>
      </c>
      <c r="B12">
        <f>0.044*原始模型!AD12+0.045*(原始模型!I12+原始模型!M12+原始模型!W12+原始模型!AA12)+0.047*(原始模型!J12+原始模型!K12+原始模型!N12+原始模型!O12+原始模型!P12+原始模型!S12+原始模型!T12+原始模型!V12+原始模型!X12+原始模型!Y12+原始模型!Z12+原始模型!AG12+原始模型!AH12)</f>
        <v>1614.009</v>
      </c>
      <c r="C12">
        <f>原始模型!AJ12*0.157+0.176*原始模型!AB12+0.178*原始模型!AD12+0.18*原始模型!AF12+0.181+原始模型!AI12</f>
        <v>2008.7649999999999</v>
      </c>
      <c r="D12">
        <v>1206479</v>
      </c>
    </row>
    <row r="13" spans="1:4" x14ac:dyDescent="0.25">
      <c r="A13">
        <f>原始模型!F13*0.254+原始模型!G13*0.256+原始模型!H13*0.257+原始模型!U13*0.251</f>
        <v>4754.3050000000003</v>
      </c>
      <c r="B13">
        <f>0.044*原始模型!AD13+0.045*(原始模型!I13+原始模型!M13+原始模型!W13+原始模型!AA13)+0.047*(原始模型!J13+原始模型!K13+原始模型!N13+原始模型!O13+原始模型!P13+原始模型!S13+原始模型!T13+原始模型!V13+原始模型!X13+原始模型!Y13+原始模型!Z13+原始模型!AG13+原始模型!AH13)</f>
        <v>1570.8150000000001</v>
      </c>
      <c r="C13">
        <f>原始模型!AJ13*0.157+0.176*原始模型!AB13+0.178*原始模型!AD13+0.18*原始模型!AF13+0.181+原始模型!AI13</f>
        <v>1777.1570000000002</v>
      </c>
      <c r="D13">
        <v>2831353</v>
      </c>
    </row>
    <row r="14" spans="1:4" x14ac:dyDescent="0.25">
      <c r="A14">
        <f>原始模型!F14*0.254+原始模型!G14*0.256+原始模型!H14*0.257+原始模型!U14*0.251</f>
        <v>5131.4350000000004</v>
      </c>
      <c r="B14">
        <f>0.044*原始模型!AD14+0.045*(原始模型!I14+原始模型!M14+原始模型!W14+原始模型!AA14)+0.047*(原始模型!J14+原始模型!K14+原始模型!N14+原始模型!O14+原始模型!P14+原始模型!S14+原始模型!T14+原始模型!V14+原始模型!X14+原始模型!Y14+原始模型!Z14+原始模型!AG14+原始模型!AH14)</f>
        <v>1594.588</v>
      </c>
      <c r="C14">
        <f>原始模型!AJ14*0.157+0.176*原始模型!AB14+0.178*原始模型!AD14+0.18*原始模型!AF14+0.181+原始模型!AI14</f>
        <v>1944.3809999999999</v>
      </c>
      <c r="D14">
        <v>846350</v>
      </c>
    </row>
    <row r="15" spans="1:4" x14ac:dyDescent="0.25">
      <c r="A15">
        <f>原始模型!F15*0.254+原始模型!G15*0.256+原始模型!H15*0.257+原始模型!U15*0.251</f>
        <v>4819.2629999999999</v>
      </c>
      <c r="B15">
        <f>0.044*原始模型!AD15+0.045*(原始模型!I15+原始模型!M15+原始模型!W15+原始模型!AA15)+0.047*(原始模型!J15+原始模型!K15+原始模型!N15+原始模型!O15+原始模型!P15+原始模型!S15+原始模型!T15+原始模型!V15+原始模型!X15+原始模型!Y15+原始模型!Z15+原始模型!AG15+原始模型!AH15)</f>
        <v>1595.0360000000001</v>
      </c>
      <c r="C15">
        <f>原始模型!AJ15*0.157+0.176*原始模型!AB15+0.178*原始模型!AD15+0.18*原始模型!AF15+0.181+原始模型!AI15</f>
        <v>1949.049</v>
      </c>
      <c r="D15">
        <v>907064</v>
      </c>
    </row>
    <row r="16" spans="1:4" x14ac:dyDescent="0.25">
      <c r="A16">
        <f>原始模型!F16*0.254+原始模型!G16*0.256+原始模型!H16*0.257+原始模型!U16*0.251</f>
        <v>6642.1080000000002</v>
      </c>
      <c r="B16">
        <f>0.044*原始模型!AD16+0.045*(原始模型!I16+原始模型!M16+原始模型!W16+原始模型!AA16)+0.047*(原始模型!J16+原始模型!K16+原始模型!N16+原始模型!O16+原始模型!P16+原始模型!S16+原始模型!T16+原始模型!V16+原始模型!X16+原始模型!Y16+原始模型!Z16+原始模型!AG16+原始模型!AH16)</f>
        <v>1863.8429999999998</v>
      </c>
      <c r="C16">
        <f>原始模型!AJ16*0.157+0.176*原始模型!AB16+0.178*原始模型!AD16+0.18*原始模型!AF16+0.181+原始模型!AI16</f>
        <v>2311.5070000000001</v>
      </c>
      <c r="D16">
        <v>1472153</v>
      </c>
    </row>
    <row r="17" spans="1:4" x14ac:dyDescent="0.25">
      <c r="A17">
        <f>原始模型!F17*0.254+原始模型!G17*0.256+原始模型!H17*0.257+原始模型!U17*0.251</f>
        <v>8233.2939999999999</v>
      </c>
      <c r="B17">
        <f>0.044*原始模型!AD17+0.045*(原始模型!I17+原始模型!M17+原始模型!W17+原始模型!AA17)+0.047*(原始模型!J17+原始模型!K17+原始模型!N17+原始模型!O17+原始模型!P17+原始模型!S17+原始模型!T17+原始模型!V17+原始模型!X17+原始模型!Y17+原始模型!Z17+原始模型!AG17+原始模型!AH17)</f>
        <v>1880.7910000000002</v>
      </c>
      <c r="C17">
        <f>原始模型!AJ17*0.157+0.176*原始模型!AB17+0.178*原始模型!AD17+0.18*原始模型!AF17+0.181+原始模型!AI17</f>
        <v>2339.6260000000002</v>
      </c>
      <c r="D17">
        <v>2096335</v>
      </c>
    </row>
    <row r="18" spans="1:4" x14ac:dyDescent="0.25">
      <c r="A18">
        <f>原始模型!F18*0.254+原始模型!G18*0.256+原始模型!H18*0.257+原始模型!U18*0.251</f>
        <v>6351.8459999999995</v>
      </c>
      <c r="B18">
        <f>0.044*原始模型!AD18+0.045*(原始模型!I18+原始模型!M18+原始模型!W18+原始模型!AA18)+0.047*(原始模型!J18+原始模型!K18+原始模型!N18+原始模型!O18+原始模型!P18+原始模型!S18+原始模型!T18+原始模型!V18+原始模型!X18+原始模型!Y18+原始模型!Z18+原始模型!AG18+原始模型!AH18)</f>
        <v>1808.136</v>
      </c>
      <c r="C18">
        <f>原始模型!AJ18*0.157+0.176*原始模型!AB18+0.178*原始模型!AD18+0.18*原始模型!AF18+0.181+原始模型!AI18</f>
        <v>2288.4520000000002</v>
      </c>
      <c r="D18">
        <v>2308918</v>
      </c>
    </row>
    <row r="19" spans="1:4" x14ac:dyDescent="0.25">
      <c r="A19">
        <f>原始模型!F19*0.254+原始模型!G19*0.256+原始模型!H19*0.257+原始模型!U19*0.251</f>
        <v>6701.24</v>
      </c>
      <c r="B19">
        <f>0.044*原始模型!AD19+0.045*(原始模型!I19+原始模型!M19+原始模型!W19+原始模型!AA19)+0.047*(原始模型!J19+原始模型!K19+原始模型!N19+原始模型!O19+原始模型!P19+原始模型!S19+原始模型!T19+原始模型!V19+原始模型!X19+原始模型!Y19+原始模型!Z19+原始模型!AG19+原始模型!AH19)</f>
        <v>1847.191</v>
      </c>
      <c r="C19">
        <f>原始模型!AJ19*0.157+0.176*原始模型!AB19+0.178*原始模型!AD19+0.18*原始模型!AF19+0.181+原始模型!AI19</f>
        <v>2238.9870000000001</v>
      </c>
      <c r="D19">
        <v>1857478</v>
      </c>
    </row>
    <row r="20" spans="1:4" x14ac:dyDescent="0.25">
      <c r="A20">
        <f>原始模型!F20*0.254+原始模型!G20*0.256+原始模型!H20*0.257+原始模型!U20*0.251</f>
        <v>7994.0080000000007</v>
      </c>
      <c r="B20">
        <f>0.044*原始模型!AD20+0.045*(原始模型!I20+原始模型!M20+原始模型!W20+原始模型!AA20)+0.047*(原始模型!J20+原始模型!K20+原始模型!N20+原始模型!O20+原始模型!P20+原始模型!S20+原始模型!T20+原始模型!V20+原始模型!X20+原始模型!Y20+原始模型!Z20+原始模型!AG20+原始模型!AH20)</f>
        <v>2165.4939999999997</v>
      </c>
      <c r="C20">
        <f>原始模型!AJ20*0.157+0.176*原始模型!AB20+0.178*原始模型!AD20+0.18*原始模型!AF20+0.181+原始模型!AI20</f>
        <v>2635.971</v>
      </c>
      <c r="D20">
        <v>1602420</v>
      </c>
    </row>
    <row r="21" spans="1:4" x14ac:dyDescent="0.25">
      <c r="A21">
        <f>原始模型!F21*0.254+原始模型!G21*0.256+原始模型!H21*0.257+原始模型!U21*0.251</f>
        <v>7459.826</v>
      </c>
      <c r="B21">
        <f>0.044*原始模型!AD21+0.045*(原始模型!I21+原始模型!M21+原始模型!W21+原始模型!AA21)+0.047*(原始模型!J21+原始模型!K21+原始模型!N21+原始模型!O21+原始模型!P21+原始模型!S21+原始模型!T21+原始模型!V21+原始模型!X21+原始模型!Y21+原始模型!Z21+原始模型!AG21+原始模型!AH21)</f>
        <v>1963.874</v>
      </c>
      <c r="C21">
        <f>原始模型!AJ21*0.157+0.176*原始模型!AB21+0.178*原始模型!AD21+0.18*原始模型!AF21+0.181+原始模型!AI21</f>
        <v>2468.8420000000001</v>
      </c>
      <c r="D21">
        <v>1344966</v>
      </c>
    </row>
    <row r="22" spans="1:4" x14ac:dyDescent="0.25">
      <c r="A22">
        <f>原始模型!F22*0.254+原始模型!G22*0.256+原始模型!H22*0.257+原始模型!U22*0.251</f>
        <v>8010.2449999999999</v>
      </c>
      <c r="B22">
        <f>0.044*原始模型!AD22+0.045*(原始模型!I22+原始模型!M22+原始模型!W22+原始模型!AA22)+0.047*(原始模型!J22+原始模型!K22+原始模型!N22+原始模型!O22+原始模型!P22+原始模型!S22+原始模型!T22+原始模型!V22+原始模型!X22+原始模型!Y22+原始模型!Z22+原始模型!AG22+原始模型!AH22)</f>
        <v>1995.346</v>
      </c>
      <c r="C22">
        <f>原始模型!AJ22*0.157+0.176*原始模型!AB22+0.178*原始模型!AD22+0.18*原始模型!AF22+0.181+原始模型!AI22</f>
        <v>2416.652</v>
      </c>
      <c r="D22">
        <v>1451590</v>
      </c>
    </row>
    <row r="23" spans="1:4" x14ac:dyDescent="0.25">
      <c r="A23">
        <f>原始模型!F23*0.254+原始模型!G23*0.256+原始模型!H23*0.257+原始模型!U23*0.251</f>
        <v>6403.6580000000004</v>
      </c>
      <c r="B23">
        <f>0.044*原始模型!AD23+0.045*(原始模型!I23+原始模型!M23+原始模型!W23+原始模型!AA23)+0.047*(原始模型!J23+原始模型!K23+原始模型!N23+原始模型!O23+原始模型!P23+原始模型!S23+原始模型!T23+原始模型!V23+原始模型!X23+原始模型!Y23+原始模型!Z23+原始模型!AG23+原始模型!AH23)</f>
        <v>1675.422</v>
      </c>
      <c r="C23">
        <f>原始模型!AJ23*0.157+0.176*原始模型!AB23+0.178*原始模型!AD23+0.18*原始模型!AF23+0.181+原始模型!AI23</f>
        <v>2097.92</v>
      </c>
      <c r="D23">
        <v>1840375</v>
      </c>
    </row>
    <row r="24" spans="1:4" x14ac:dyDescent="0.25">
      <c r="A24">
        <f>原始模型!F24*0.254+原始模型!G24*0.256+原始模型!H24*0.257+原始模型!U24*0.251</f>
        <v>4380.0559999999996</v>
      </c>
      <c r="B24">
        <f>0.044*原始模型!AD24+0.045*(原始模型!I24+原始模型!M24+原始模型!W24+原始模型!AA24)+0.047*(原始模型!J24+原始模型!K24+原始模型!N24+原始模型!O24+原始模型!P24+原始模型!S24+原始模型!T24+原始模型!V24+原始模型!X24+原始模型!Y24+原始模型!Z24+原始模型!AG24+原始模型!AH24)</f>
        <v>1504.9590000000001</v>
      </c>
      <c r="C24">
        <f>原始模型!AJ24*0.157+0.176*原始模型!AB24+0.178*原始模型!AD24+0.18*原始模型!AF24+0.181+原始模型!AI24</f>
        <v>1695.03</v>
      </c>
      <c r="D24">
        <v>2336300</v>
      </c>
    </row>
    <row r="25" spans="1:4" x14ac:dyDescent="0.25">
      <c r="A25">
        <f>原始模型!F25*0.254+原始模型!G25*0.256+原始模型!H25*0.257+原始模型!U25*0.251</f>
        <v>5465.8360000000002</v>
      </c>
      <c r="B25">
        <f>0.044*原始模型!AD25+0.045*(原始模型!I25+原始模型!M25+原始模型!W25+原始模型!AA25)+0.047*(原始模型!J25+原始模型!K25+原始模型!N25+原始模型!O25+原始模型!P25+原始模型!S25+原始模型!T25+原始模型!V25+原始模型!X25+原始模型!Y25+原始模型!Z25+原始模型!AG25+原始模型!AH25)</f>
        <v>1636.894</v>
      </c>
      <c r="C25">
        <f>原始模型!AJ25*0.157+0.176*原始模型!AB25+0.178*原始模型!AD25+0.18*原始模型!AF25+0.181+原始模型!AI25</f>
        <v>1659.9259999999999</v>
      </c>
      <c r="D25">
        <v>3066955</v>
      </c>
    </row>
    <row r="26" spans="1:4" x14ac:dyDescent="0.25">
      <c r="A26">
        <f>原始模型!F26*0.254+原始模型!G26*0.256+原始模型!H26*0.257+原始模型!U26*0.251</f>
        <v>4413.5680000000002</v>
      </c>
      <c r="B26">
        <f>0.044*原始模型!AD26+0.045*(原始模型!I26+原始模型!M26+原始模型!W26+原始模型!AA26)+0.047*(原始模型!J26+原始模型!K26+原始模型!N26+原始模型!O26+原始模型!P26+原始模型!S26+原始模型!T26+原始模型!V26+原始模型!X26+原始模型!Y26+原始模型!Z26+原始模型!AG26+原始模型!AH26)</f>
        <v>1577.952</v>
      </c>
      <c r="C26">
        <f>原始模型!AJ26*0.157+0.176*原始模型!AB26+0.178*原始模型!AD26+0.18*原始模型!AF26+0.181+原始模型!AI26</f>
        <v>1869.4169999999999</v>
      </c>
      <c r="D26">
        <v>1150427</v>
      </c>
    </row>
    <row r="27" spans="1:4" x14ac:dyDescent="0.25">
      <c r="A27">
        <f>原始模型!F27*0.254+原始模型!G27*0.256+原始模型!H27*0.257+原始模型!U27*0.251</f>
        <v>4774.9870000000001</v>
      </c>
      <c r="B27">
        <f>0.044*原始模型!AD27+0.045*(原始模型!I27+原始模型!M27+原始模型!W27+原始模型!AA27)+0.047*(原始模型!J27+原始模型!K27+原始模型!N27+原始模型!O27+原始模型!P27+原始模型!S27+原始模型!T27+原始模型!V27+原始模型!X27+原始模型!Y27+原始模型!Z27+原始模型!AG27+原始模型!AH27)</f>
        <v>1489.0909999999999</v>
      </c>
      <c r="C27">
        <f>原始模型!AJ27*0.157+0.176*原始模型!AB27+0.178*原始模型!AD27+0.18*原始模型!AF27+0.181+原始模型!AI27</f>
        <v>1699.1279999999999</v>
      </c>
      <c r="D27">
        <v>874641</v>
      </c>
    </row>
    <row r="28" spans="1:4" x14ac:dyDescent="0.25">
      <c r="A28">
        <f>原始模型!F28*0.254+原始模型!G28*0.256+原始模型!H28*0.257+原始模型!U28*0.251</f>
        <v>5771.04</v>
      </c>
      <c r="B28">
        <f>0.044*原始模型!AD28+0.045*(原始模型!I28+原始模型!M28+原始模型!W28+原始模型!AA28)+0.047*(原始模型!J28+原始模型!K28+原始模型!N28+原始模型!O28+原始模型!P28+原始模型!S28+原始模型!T28+原始模型!V28+原始模型!X28+原始模型!Y28+原始模型!Z28+原始模型!AG28+原始模型!AH28)</f>
        <v>1729.1089999999999</v>
      </c>
      <c r="C28">
        <f>原始模型!AJ28*0.157+0.176*原始模型!AB28+0.178*原始模型!AD28+0.18*原始模型!AF28+0.181+原始模型!AI28</f>
        <v>1928.2459999999999</v>
      </c>
      <c r="D28">
        <v>1283525</v>
      </c>
    </row>
    <row r="29" spans="1:4" x14ac:dyDescent="0.25">
      <c r="A29">
        <f>原始模型!F29*0.254+原始模型!G29*0.256+原始模型!H29*0.257+原始模型!U29*0.251</f>
        <v>6504.1350000000002</v>
      </c>
      <c r="B29">
        <f>0.044*原始模型!AD29+0.045*(原始模型!I29+原始模型!M29+原始模型!W29+原始模型!AA29)+0.047*(原始模型!J29+原始模型!K29+原始模型!N29+原始模型!O29+原始模型!P29+原始模型!S29+原始模型!T29+原始模型!V29+原始模型!X29+原始模型!Y29+原始模型!Z29+原始模型!AG29+原始模型!AH29)</f>
        <v>1693.723</v>
      </c>
      <c r="C29">
        <f>原始模型!AJ29*0.157+0.176*原始模型!AB29+0.178*原始模型!AD29+0.18*原始模型!AF29+0.181+原始模型!AI29</f>
        <v>1942.867</v>
      </c>
      <c r="D29">
        <v>2194319</v>
      </c>
    </row>
    <row r="30" spans="1:4" x14ac:dyDescent="0.25">
      <c r="A30">
        <f>原始模型!F30*0.254+原始模型!G30*0.256+原始模型!H30*0.257+原始模型!U30*0.251</f>
        <v>5920.8369999999995</v>
      </c>
      <c r="B30">
        <f>0.044*原始模型!AD30+0.045*(原始模型!I30+原始模型!M30+原始模型!W30+原始模型!AA30)+0.047*(原始模型!J30+原始模型!K30+原始模型!N30+原始模型!O30+原始模型!P30+原始模型!S30+原始模型!T30+原始模型!V30+原始模型!X30+原始模型!Y30+原始模型!Z30+原始模型!AG30+原始模型!AH30)</f>
        <v>1959.6779999999999</v>
      </c>
      <c r="C30">
        <f>原始模型!AJ30*0.157+0.176*原始模型!AB30+0.178*原始模型!AD30+0.18*原始模型!AF30+0.181+原始模型!AI30</f>
        <v>2573.6369999999997</v>
      </c>
      <c r="D30">
        <v>2090723</v>
      </c>
    </row>
    <row r="31" spans="1:4" x14ac:dyDescent="0.25">
      <c r="A31">
        <f>原始模型!F31*0.254+原始模型!G31*0.256+原始模型!H31*0.257+原始模型!U31*0.251</f>
        <v>5970.3680000000004</v>
      </c>
      <c r="B31">
        <f>0.044*原始模型!AD31+0.045*(原始模型!I31+原始模型!M31+原始模型!W31+原始模型!AA31)+0.047*(原始模型!J31+原始模型!K31+原始模型!N31+原始模型!O31+原始模型!P31+原始模型!S31+原始模型!T31+原始模型!V31+原始模型!X31+原始模型!Y31+原始模型!Z31+原始模型!AG31+原始模型!AH31)</f>
        <v>1816.7910000000002</v>
      </c>
      <c r="C31">
        <f>原始模型!AJ31*0.157+0.176*原始模型!AB31+0.178*原始模型!AD31+0.18*原始模型!AF31+0.181+原始模型!AI31</f>
        <v>2213.98</v>
      </c>
      <c r="D31">
        <v>1572068</v>
      </c>
    </row>
    <row r="32" spans="1:4" x14ac:dyDescent="0.25">
      <c r="A32">
        <f>原始模型!F32*0.254+原始模型!G32*0.256+原始模型!H32*0.257+原始模型!U32*0.251</f>
        <v>17511.285</v>
      </c>
      <c r="B32">
        <f>0.044*原始模型!AD32+0.045*(原始模型!I32+原始模型!M32+原始模型!W32+原始模型!AA32)+0.047*(原始模型!J32+原始模型!K32+原始模型!N32+原始模型!O32+原始模型!P32+原始模型!S32+原始模型!T32+原始模型!V32+原始模型!X32+原始模型!Y32+原始模型!Z32+原始模型!AG32+原始模型!AH32)</f>
        <v>4615.0739999999996</v>
      </c>
      <c r="C32">
        <f>原始模型!AJ32*0.157+0.176*原始模型!AB32+0.178*原始模型!AD32+0.18*原始模型!AF32+0.181+原始模型!AI32</f>
        <v>5371.7629999999999</v>
      </c>
      <c r="D32">
        <v>1291456</v>
      </c>
    </row>
    <row r="33" spans="1:4" x14ac:dyDescent="0.25">
      <c r="A33">
        <f>原始模型!F33*0.254+原始模型!G33*0.256+原始模型!H33*0.257+原始模型!U33*0.251</f>
        <v>16612.757000000001</v>
      </c>
      <c r="B33">
        <f>0.044*原始模型!AD33+0.045*(原始模型!I33+原始模型!M33+原始模型!W33+原始模型!AA33)+0.047*(原始模型!J33+原始模型!K33+原始模型!N33+原始模型!O33+原始模型!P33+原始模型!S33+原始模型!T33+原始模型!V33+原始模型!X33+原始模型!Y33+原始模型!Z33+原始模型!AG33+原始模型!AH33)</f>
        <v>4114.9870000000001</v>
      </c>
      <c r="C33">
        <f>原始模型!AJ33*0.157+0.176*原始模型!AB33+0.178*原始模型!AD33+0.18*原始模型!AF33+0.181+原始模型!AI33</f>
        <v>4983.0290000000005</v>
      </c>
      <c r="D33">
        <v>1239271</v>
      </c>
    </row>
    <row r="34" spans="1:4" x14ac:dyDescent="0.25">
      <c r="A34">
        <f>原始模型!F34*0.254+原始模型!G34*0.256+原始模型!H34*0.257+原始模型!U34*0.251</f>
        <v>17753.204000000002</v>
      </c>
      <c r="B34">
        <f>0.044*原始模型!AD34+0.045*(原始模型!I34+原始模型!M34+原始模型!W34+原始模型!AA34)+0.047*(原始模型!J34+原始模型!K34+原始模型!N34+原始模型!O34+原始模型!P34+原始模型!S34+原始模型!T34+原始模型!V34+原始模型!X34+原始模型!Y34+原始模型!Z34+原始模型!AG34+原始模型!AH34)</f>
        <v>4318.6549999999997</v>
      </c>
      <c r="C34">
        <f>原始模型!AJ34*0.157+0.176*原始模型!AB34+0.178*原始模型!AD34+0.18*原始模型!AF34+0.181+原始模型!AI34</f>
        <v>5059.7610000000004</v>
      </c>
      <c r="D34">
        <v>1292115</v>
      </c>
    </row>
    <row r="35" spans="1:4" x14ac:dyDescent="0.25">
      <c r="A35">
        <f>原始模型!F35*0.254+原始模型!G35*0.256+原始模型!H35*0.257+原始模型!U35*0.251</f>
        <v>16381.332</v>
      </c>
      <c r="B35">
        <f>0.044*原始模型!AD35+0.045*(原始模型!I35+原始模型!M35+原始模型!W35+原始模型!AA35)+0.047*(原始模型!J35+原始模型!K35+原始模型!N35+原始模型!O35+原始模型!P35+原始模型!S35+原始模型!T35+原始模型!V35+原始模型!X35+原始模型!Y35+原始模型!Z35+原始模型!AG35+原始模型!AH35)</f>
        <v>3880.4050000000002</v>
      </c>
      <c r="C35">
        <f>原始模型!AJ35*0.157+0.176*原始模型!AB35+0.178*原始模型!AD35+0.18*原始模型!AF35+0.181+原始模型!AI35</f>
        <v>4651.393</v>
      </c>
      <c r="D35">
        <v>1976355</v>
      </c>
    </row>
    <row r="36" spans="1:4" x14ac:dyDescent="0.25">
      <c r="A36">
        <f>原始模型!F36*0.254+原始模型!G36*0.256+原始模型!H36*0.257+原始模型!U36*0.251</f>
        <v>11877.111000000001</v>
      </c>
      <c r="B36">
        <f>0.044*原始模型!AD36+0.045*(原始模型!I36+原始模型!M36+原始模型!W36+原始模型!AA36)+0.047*(原始模型!J36+原始模型!K36+原始模型!N36+原始模型!O36+原始模型!P36+原始模型!S36+原始模型!T36+原始模型!V36+原始模型!X36+原始模型!Y36+原始模型!Z36+原始模型!AG36+原始模型!AH36)</f>
        <v>3400.7389999999996</v>
      </c>
      <c r="C36">
        <f>原始模型!AJ36*0.157+0.176*原始模型!AB36+0.178*原始模型!AD36+0.18*原始模型!AF36+0.181+原始模型!AI36</f>
        <v>3904.404</v>
      </c>
      <c r="D36">
        <v>2334883</v>
      </c>
    </row>
    <row r="37" spans="1:4" x14ac:dyDescent="0.25">
      <c r="A37">
        <f>原始模型!F37*0.254+原始模型!G37*0.256+原始模型!H37*0.257+原始模型!U37*0.251</f>
        <v>11364.764999999999</v>
      </c>
      <c r="B37">
        <f>0.044*原始模型!AD37+0.045*(原始模型!I37+原始模型!M37+原始模型!W37+原始模型!AA37)+0.047*(原始模型!J37+原始模型!K37+原始模型!N37+原始模型!O37+原始模型!P37+原始模型!S37+原始模型!T37+原始模型!V37+原始模型!X37+原始模型!Y37+原始模型!Z37+原始模型!AG37+原始模型!AH37)</f>
        <v>3495.7460000000001</v>
      </c>
      <c r="C37">
        <f>原始模型!AJ37*0.157+0.176*原始模型!AB37+0.178*原始模型!AD37+0.18*原始模型!AF37+0.181+原始模型!AI37</f>
        <v>4363.7910000000002</v>
      </c>
      <c r="D37">
        <v>1912409</v>
      </c>
    </row>
    <row r="38" spans="1:4" x14ac:dyDescent="0.25">
      <c r="A38">
        <f>原始模型!F38*0.254+原始模型!G38*0.256+原始模型!H38*0.257+原始模型!U38*0.251</f>
        <v>12759.535000000002</v>
      </c>
      <c r="B38">
        <f>0.044*原始模型!AD38+0.045*(原始模型!I38+原始模型!M38+原始模型!W38+原始模型!AA38)+0.047*(原始模型!J38+原始模型!K38+原始模型!N38+原始模型!O38+原始模型!P38+原始模型!S38+原始模型!T38+原始模型!V38+原始模型!X38+原始模型!Y38+原始模型!Z38+原始模型!AG38+原始模型!AH38)</f>
        <v>3518.6489999999999</v>
      </c>
      <c r="C38">
        <f>原始模型!AJ38*0.157+0.176*原始模型!AB38+0.178*原始模型!AD38+0.18*原始模型!AF38+0.181+原始模型!AI38</f>
        <v>3976.29</v>
      </c>
      <c r="D38">
        <v>637184</v>
      </c>
    </row>
    <row r="39" spans="1:4" x14ac:dyDescent="0.25">
      <c r="A39">
        <f>原始模型!F39*0.254+原始模型!G39*0.256+原始模型!H39*0.257+原始模型!U39*0.251</f>
        <v>13495.790999999999</v>
      </c>
      <c r="B39">
        <f>0.044*原始模型!AD39+0.045*(原始模型!I39+原始模型!M39+原始模型!W39+原始模型!AA39)+0.047*(原始模型!J39+原始模型!K39+原始模型!N39+原始模型!O39+原始模型!P39+原始模型!S39+原始模型!T39+原始模型!V39+原始模型!X39+原始模型!Y39+原始模型!Z39+原始模型!AG39+原始模型!AH39)</f>
        <v>3355.9749999999999</v>
      </c>
      <c r="C39">
        <f>原始模型!AJ39*0.157+0.176*原始模型!AB39+0.178*原始模型!AD39+0.18*原始模型!AF39+0.181+原始模型!AI39</f>
        <v>4232.8909999999996</v>
      </c>
      <c r="D39">
        <v>685001</v>
      </c>
    </row>
    <row r="40" spans="1:4" x14ac:dyDescent="0.25">
      <c r="A40">
        <f>原始模型!F40*0.254+原始模型!G40*0.256+原始模型!H40*0.257+原始模型!U40*0.251</f>
        <v>15737.207</v>
      </c>
      <c r="B40">
        <f>0.044*原始模型!AD40+0.045*(原始模型!I40+原始模型!M40+原始模型!W40+原始模型!AA40)+0.047*(原始模型!J40+原始模型!K40+原始模型!N40+原始模型!O40+原始模型!P40+原始模型!S40+原始模型!T40+原始模型!V40+原始模型!X40+原始模型!Y40+原始模型!Z40+原始模型!AG40+原始模型!AH40)</f>
        <v>3862.9939999999997</v>
      </c>
      <c r="C40">
        <f>原始模型!AJ40*0.157+0.176*原始模型!AB40+0.178*原始模型!AD40+0.18*原始模型!AF40+0.181+原始模型!AI40</f>
        <v>4902.8649999999998</v>
      </c>
      <c r="D40">
        <v>1003812</v>
      </c>
    </row>
    <row r="41" spans="1:4" x14ac:dyDescent="0.25">
      <c r="A41">
        <f>原始模型!F41*0.254+原始模型!G41*0.256+原始模型!H41*0.257+原始模型!U41*0.251</f>
        <v>22365.066000000003</v>
      </c>
      <c r="B41">
        <f>0.044*原始模型!AD41+0.045*(原始模型!I41+原始模型!M41+原始模型!W41+原始模型!AA41)+0.047*(原始模型!J41+原始模型!K41+原始模型!N41+原始模型!O41+原始模型!P41+原始模型!S41+原始模型!T41+原始模型!V41+原始模型!X41+原始模型!Y41+原始模型!Z41+原始模型!AG41+原始模型!AH41)</f>
        <v>4310.232</v>
      </c>
      <c r="C41">
        <f>原始模型!AJ41*0.157+0.176*原始模型!AB41+0.178*原始模型!AD41+0.18*原始模型!AF41+0.181+原始模型!AI41</f>
        <v>5108.7240000000002</v>
      </c>
      <c r="D41">
        <v>1757727</v>
      </c>
    </row>
    <row r="42" spans="1:4" x14ac:dyDescent="0.25">
      <c r="A42">
        <f>原始模型!F42*0.254+原始模型!G42*0.256+原始模型!H42*0.257+原始模型!U42*0.251</f>
        <v>19867.246000000003</v>
      </c>
      <c r="B42">
        <f>0.044*原始模型!AD42+0.045*(原始模型!I42+原始模型!M42+原始模型!W42+原始模型!AA42)+0.047*(原始模型!J42+原始模型!K42+原始模型!N42+原始模型!O42+原始模型!P42+原始模型!S42+原始模型!T42+原始模型!V42+原始模型!X42+原始模型!Y42+原始模型!Z42+原始模型!AG42+原始模型!AH42)</f>
        <v>4250.5789999999997</v>
      </c>
      <c r="C42">
        <f>原始模型!AJ42*0.157+0.176*原始模型!AB42+0.178*原始模型!AD42+0.18*原始模型!AF42+0.181+原始模型!AI42</f>
        <v>5351.1980000000003</v>
      </c>
      <c r="D42">
        <v>1796850</v>
      </c>
    </row>
    <row r="43" spans="1:4" x14ac:dyDescent="0.25">
      <c r="A43">
        <f>原始模型!F43*0.254+原始模型!G43*0.256+原始模型!H43*0.257+原始模型!U43*0.251</f>
        <v>22648.749</v>
      </c>
      <c r="B43">
        <f>0.044*原始模型!AD43+0.045*(原始模型!I43+原始模型!M43+原始模型!W43+原始模型!AA43)+0.047*(原始模型!J43+原始模型!K43+原始模型!N43+原始模型!O43+原始模型!P43+原始模型!S43+原始模型!T43+原始模型!V43+原始模型!X43+原始模型!Y43+原始模型!Z43+原始模型!AG43+原始模型!AH43)</f>
        <v>4623.6059999999998</v>
      </c>
      <c r="C43">
        <f>原始模型!AJ43*0.157+0.176*原始模型!AB43+0.178*原始模型!AD43+0.18*原始模型!AF43+0.181+原始模型!AI43</f>
        <v>5366.2269999999999</v>
      </c>
      <c r="D43">
        <v>1390893</v>
      </c>
    </row>
    <row r="44" spans="1:4" x14ac:dyDescent="0.25">
      <c r="A44">
        <f>原始模型!F44*0.254+原始模型!G44*0.256+原始模型!H44*0.257+原始模型!U44*0.251</f>
        <v>27421.888000000003</v>
      </c>
      <c r="B44">
        <f>0.044*原始模型!AD44+0.045*(原始模型!I44+原始模型!M44+原始模型!W44+原始模型!AA44)+0.047*(原始模型!J44+原始模型!K44+原始模型!N44+原始模型!O44+原始模型!P44+原始模型!S44+原始模型!T44+原始模型!V44+原始模型!X44+原始模型!Y44+原始模型!Z44+原始模型!AG44+原始模型!AH44)</f>
        <v>5184.8580000000002</v>
      </c>
      <c r="C44">
        <f>原始模型!AJ44*0.157+0.176*原始模型!AB44+0.178*原始模型!AD44+0.18*原始模型!AF44+0.181+原始模型!AI44</f>
        <v>5902.13</v>
      </c>
      <c r="D44">
        <v>1098022</v>
      </c>
    </row>
    <row r="45" spans="1:4" x14ac:dyDescent="0.25">
      <c r="A45">
        <f>原始模型!F45*0.254+原始模型!G45*0.256+原始模型!H45*0.257+原始模型!U45*0.251</f>
        <v>29847.511000000002</v>
      </c>
      <c r="B45">
        <f>0.044*原始模型!AD45+0.045*(原始模型!I45+原始模型!M45+原始模型!W45+原始模型!AA45)+0.047*(原始模型!J45+原始模型!K45+原始模型!N45+原始模型!O45+原始模型!P45+原始模型!S45+原始模型!T45+原始模型!V45+原始模型!X45+原始模型!Y45+原始模型!Z45+原始模型!AG45+原始模型!AH45)</f>
        <v>5127.848</v>
      </c>
      <c r="C45">
        <f>原始模型!AJ45*0.157+0.176*原始模型!AB45+0.178*原始模型!AD45+0.18*原始模型!AF45+0.181+原始模型!AI45</f>
        <v>5798.2420000000002</v>
      </c>
      <c r="D45">
        <v>1020903</v>
      </c>
    </row>
    <row r="46" spans="1:4" x14ac:dyDescent="0.25">
      <c r="A46">
        <f>原始模型!F46*0.254+原始模型!G46*0.256+原始模型!H46*0.257+原始模型!U46*0.251</f>
        <v>32528.750000000004</v>
      </c>
      <c r="B46">
        <f>0.044*原始模型!AD46+0.045*(原始模型!I46+原始模型!M46+原始模型!W46+原始模型!AA46)+0.047*(原始模型!J46+原始模型!K46+原始模型!N46+原始模型!O46+原始模型!P46+原始模型!S46+原始模型!T46+原始模型!V46+原始模型!X46+原始模型!Y46+原始模型!Z46+原始模型!AG46+原始模型!AH46)</f>
        <v>5624.8519999999999</v>
      </c>
      <c r="C46">
        <f>原始模型!AJ46*0.157+0.176*原始模型!AB46+0.178*原始模型!AD46+0.18*原始模型!AF46+0.181+原始模型!AI46</f>
        <v>6090.2550000000001</v>
      </c>
      <c r="D46">
        <v>1230448</v>
      </c>
    </row>
    <row r="47" spans="1:4" x14ac:dyDescent="0.25">
      <c r="A47">
        <f>原始模型!F47*0.254+原始模型!G47*0.256+原始模型!H47*0.257+原始模型!U47*0.251</f>
        <v>34881.346000000005</v>
      </c>
      <c r="B47">
        <f>0.044*原始模型!AD47+0.045*(原始模型!I47+原始模型!M47+原始模型!W47+原始模型!AA47)+0.047*(原始模型!J47+原始模型!K47+原始模型!N47+原始模型!O47+原始模型!P47+原始模型!S47+原始模型!T47+原始模型!V47+原始模型!X47+原始模型!Y47+原始模型!Z47+原始模型!AG47+原始模型!AH47)</f>
        <v>5523.482</v>
      </c>
      <c r="C47">
        <f>原始模型!AJ47*0.157+0.176*原始模型!AB47+0.178*原始模型!AD47+0.18*原始模型!AF47+0.181+原始模型!AI47</f>
        <v>6265.5540000000001</v>
      </c>
      <c r="D47">
        <v>1865507</v>
      </c>
    </row>
    <row r="48" spans="1:4" x14ac:dyDescent="0.25">
      <c r="A48">
        <f>原始模型!F48*0.254+原始模型!G48*0.256+原始模型!H48*0.257+原始模型!U48*0.251</f>
        <v>15901.805000000002</v>
      </c>
      <c r="B48">
        <f>0.044*原始模型!AD48+0.045*(原始模型!I48+原始模型!M48+原始模型!W48+原始模型!AA48)+0.047*(原始模型!J48+原始模型!K48+原始模型!N48+原始模型!O48+原始模型!P48+原始模型!S48+原始模型!T48+原始模型!V48+原始模型!X48+原始模型!Y48+原始模型!Z48+原始模型!AG48+原始模型!AH48)</f>
        <v>3679.0950000000003</v>
      </c>
      <c r="C48">
        <f>原始模型!AJ48*0.157+0.176*原始模型!AB48+0.178*原始模型!AD48+0.18*原始模型!AF48+0.181+原始模型!AI48</f>
        <v>4347.4369999999999</v>
      </c>
      <c r="D48">
        <v>2125695</v>
      </c>
    </row>
    <row r="49" spans="1:4" x14ac:dyDescent="0.25">
      <c r="A49">
        <f>原始模型!F49*0.254+原始模型!G49*0.256+原始模型!H49*0.257+原始模型!U49*0.251</f>
        <v>15677.431999999999</v>
      </c>
      <c r="B49">
        <f>0.044*原始模型!AD49+0.045*(原始模型!I49+原始模型!M49+原始模型!W49+原始模型!AA49)+0.047*(原始模型!J49+原始模型!K49+原始模型!N49+原始模型!O49+原始模型!P49+原始模型!S49+原始模型!T49+原始模型!V49+原始模型!X49+原始模型!Y49+原始模型!Z49+原始模型!AG49+原始模型!AH49)</f>
        <v>3823.4589999999998</v>
      </c>
      <c r="C49">
        <f>原始模型!AJ49*0.157+0.176*原始模型!AB49+0.178*原始模型!AD49+0.18*原始模型!AF49+0.181+原始模型!AI49</f>
        <v>4776.3639999999996</v>
      </c>
      <c r="D49">
        <v>1920603</v>
      </c>
    </row>
    <row r="50" spans="1:4" x14ac:dyDescent="0.25">
      <c r="A50">
        <f>原始模型!F50*0.254+原始模型!G50*0.256+原始模型!H50*0.257+原始模型!U50*0.251</f>
        <v>14458.032999999999</v>
      </c>
      <c r="B50">
        <f>0.044*原始模型!AD50+0.045*(原始模型!I50+原始模型!M50+原始模型!W50+原始模型!AA50)+0.047*(原始模型!J50+原始模型!K50+原始模型!N50+原始模型!O50+原始模型!P50+原始模型!S50+原始模型!T50+原始模型!V50+原始模型!X50+原始模型!Y50+原始模型!Z50+原始模型!AG50+原始模型!AH50)</f>
        <v>3815.99</v>
      </c>
      <c r="C50">
        <f>原始模型!AJ50*0.157+0.176*原始模型!AB50+0.178*原始模型!AD50+0.18*原始模型!AF50+0.181+原始模型!AI50</f>
        <v>4937.0339999999997</v>
      </c>
      <c r="D50">
        <v>703098</v>
      </c>
    </row>
    <row r="51" spans="1:4" x14ac:dyDescent="0.25">
      <c r="A51">
        <f>原始模型!F51*0.254+原始模型!G51*0.256+原始模型!H51*0.257+原始模型!U51*0.251</f>
        <v>16680.882000000001</v>
      </c>
      <c r="B51">
        <f>0.044*原始模型!AD51+0.045*(原始模型!I51+原始模型!M51+原始模型!W51+原始模型!AA51)+0.047*(原始模型!J51+原始模型!K51+原始模型!N51+原始模型!O51+原始模型!P51+原始模型!S51+原始模型!T51+原始模型!V51+原始模型!X51+原始模型!Y51+原始模型!Z51+原始模型!AG51+原始模型!AH51)</f>
        <v>3414.2840000000001</v>
      </c>
      <c r="C51">
        <f>原始模型!AJ51*0.157+0.176*原始模型!AB51+0.178*原始模型!AD51+0.18*原始模型!AF51+0.181+原始模型!AI51</f>
        <v>3878.752</v>
      </c>
      <c r="D51">
        <v>686392</v>
      </c>
    </row>
    <row r="52" spans="1:4" x14ac:dyDescent="0.25">
      <c r="A52">
        <f>原始模型!F52*0.254+原始模型!G52*0.256+原始模型!H52*0.257+原始模型!U52*0.251</f>
        <v>17808.605</v>
      </c>
      <c r="B52">
        <f>0.044*原始模型!AD52+0.045*(原始模型!I52+原始模型!M52+原始模型!W52+原始模型!AA52)+0.047*(原始模型!J52+原始模型!K52+原始模型!N52+原始模型!O52+原始模型!P52+原始模型!S52+原始模型!T52+原始模型!V52+原始模型!X52+原始模型!Y52+原始模型!Z52+原始模型!AG52+原始模型!AH52)</f>
        <v>4030.9050000000002</v>
      </c>
      <c r="C52">
        <f>原始模型!AJ52*0.157+0.176*原始模型!AB52+0.178*原始模型!AD52+0.18*原始模型!AF52+0.181+原始模型!AI52</f>
        <v>4506.2070000000003</v>
      </c>
      <c r="D52">
        <v>970104</v>
      </c>
    </row>
    <row r="53" spans="1:4" x14ac:dyDescent="0.25">
      <c r="A53">
        <f>原始模型!F53*0.254+原始模型!G53*0.256+原始模型!H53*0.257+原始模型!U53*0.251</f>
        <v>20791.598000000002</v>
      </c>
      <c r="B53">
        <f>0.044*原始模型!AD53+0.045*(原始模型!I53+原始模型!M53+原始模型!W53+原始模型!AA53)+0.047*(原始模型!J53+原始模型!K53+原始模型!N53+原始模型!O53+原始模型!P53+原始模型!S53+原始模型!T53+原始模型!V53+原始模型!X53+原始模型!Y53+原始模型!Z53+原始模型!AG53+原始模型!AH53)</f>
        <v>4291.348</v>
      </c>
      <c r="C53">
        <f>原始模型!AJ53*0.157+0.176*原始模型!AB53+0.178*原始模型!AD53+0.18*原始模型!AF53+0.181+原始模型!AI53</f>
        <v>4767.8240000000005</v>
      </c>
      <c r="D53">
        <v>1797888</v>
      </c>
    </row>
    <row r="54" spans="1:4" x14ac:dyDescent="0.25">
      <c r="A54">
        <f>原始模型!F54*0.254+原始模型!G54*0.256+原始模型!H54*0.257+原始模型!U54*0.251</f>
        <v>17444.667000000001</v>
      </c>
      <c r="B54">
        <f>0.044*原始模型!AD54+0.045*(原始模型!I54+原始模型!M54+原始模型!W54+原始模型!AA54)+0.047*(原始模型!J54+原始模型!K54+原始模型!N54+原始模型!O54+原始模型!P54+原始模型!S54+原始模型!T54+原始模型!V54+原始模型!X54+原始模型!Y54+原始模型!Z54+原始模型!AG54+原始模型!AH54)</f>
        <v>3929.3119999999999</v>
      </c>
      <c r="C54">
        <f>原始模型!AJ54*0.157+0.176*原始模型!AB54+0.178*原始模型!AD54+0.18*原始模型!AF54+0.181+原始模型!AI54</f>
        <v>4819.241</v>
      </c>
      <c r="D54">
        <v>2002268</v>
      </c>
    </row>
    <row r="55" spans="1:4" x14ac:dyDescent="0.25">
      <c r="A55">
        <f>原始模型!F55*0.254+原始模型!G55*0.256+原始模型!H55*0.257+原始模型!U55*0.251</f>
        <v>17635.711000000003</v>
      </c>
      <c r="B55">
        <f>0.044*原始模型!AD55+0.045*(原始模型!I55+原始模型!M55+原始模型!W55+原始模型!AA55)+0.047*(原始模型!J55+原始模型!K55+原始模型!N55+原始模型!O55+原始模型!P55+原始模型!S55+原始模型!T55+原始模型!V55+原始模型!X55+原始模型!Y55+原始模型!Z55+原始模型!AG55+原始模型!AH55)</f>
        <v>4117.1639999999998</v>
      </c>
      <c r="C55">
        <f>原始模型!AJ55*0.157+0.176*原始模型!AB55+0.178*原始模型!AD55+0.18*原始模型!AF55+0.181+原始模型!AI55</f>
        <v>5165.5479999999998</v>
      </c>
      <c r="D55">
        <v>1619540</v>
      </c>
    </row>
    <row r="56" spans="1:4" x14ac:dyDescent="0.25">
      <c r="A56">
        <f>原始模型!F56*0.254+原始模型!G56*0.256+原始模型!H56*0.257+原始模型!U56*0.251</f>
        <v>24285.929000000004</v>
      </c>
      <c r="B56">
        <f>0.044*原始模型!AD56+0.045*(原始模型!I56+原始模型!M56+原始模型!W56+原始模型!AA56)+0.047*(原始模型!J56+原始模型!K56+原始模型!N56+原始模型!O56+原始模型!P56+原始模型!S56+原始模型!T56+原始模型!V56+原始模型!X56+原始模型!Y56+原始模型!Z56+原始模型!AG56+原始模型!AH56)</f>
        <v>5015.1059999999998</v>
      </c>
      <c r="C56">
        <f>原始模型!AJ56*0.157+0.176*原始模型!AB56+0.178*原始模型!AD56+0.18*原始模型!AF56+0.181+原始模型!AI56</f>
        <v>5706.09</v>
      </c>
      <c r="D56">
        <v>1241395</v>
      </c>
    </row>
    <row r="57" spans="1:4" x14ac:dyDescent="0.25">
      <c r="A57">
        <f>原始模型!F57*0.254+原始模型!G57*0.256+原始模型!H57*0.257+原始模型!U57*0.251</f>
        <v>36752.871000000006</v>
      </c>
      <c r="B57">
        <f>0.044*原始模型!AD57+0.045*(原始模型!I57+原始模型!M57+原始模型!W57+原始模型!AA57)+0.047*(原始模型!J57+原始模型!K57+原始模型!N57+原始模型!O57+原始模型!P57+原始模型!S57+原始模型!T57+原始模型!V57+原始模型!X57+原始模型!Y57+原始模型!Z57+原始模型!AG57+原始模型!AH57)</f>
        <v>6433.5249999999996</v>
      </c>
      <c r="C57">
        <f>原始模型!AJ57*0.157+0.176*原始模型!AB57+0.178*原始模型!AD57+0.18*原始模型!AF57+0.181+原始模型!AI57</f>
        <v>6447.8369999999995</v>
      </c>
      <c r="D57">
        <v>1428579</v>
      </c>
    </row>
    <row r="58" spans="1:4" x14ac:dyDescent="0.25">
      <c r="A58">
        <f>原始模型!F58*0.254+原始模型!G58*0.256+原始模型!H58*0.257+原始模型!U58*0.251</f>
        <v>36902.655999999995</v>
      </c>
      <c r="B58">
        <f>0.044*原始模型!AD58+0.045*(原始模型!I58+原始模型!M58+原始模型!W58+原始模型!AA58)+0.047*(原始模型!J58+原始模型!K58+原始模型!N58+原始模型!O58+原始模型!P58+原始模型!S58+原始模型!T58+原始模型!V58+原始模型!X58+原始模型!Y58+原始模型!Z58+原始模型!AG58+原始模型!AH58)</f>
        <v>6407.4369999999999</v>
      </c>
      <c r="C58">
        <f>原始模型!AJ58*0.157+0.176*原始模型!AB58+0.178*原始模型!AD58+0.18*原始模型!AF58+0.181+原始模型!AI58</f>
        <v>6748.58</v>
      </c>
      <c r="D58">
        <v>1321971</v>
      </c>
    </row>
    <row r="59" spans="1:4" x14ac:dyDescent="0.25">
      <c r="A59">
        <f>原始模型!F59*0.254+原始模型!G59*0.256+原始模型!H59*0.257+原始模型!U59*0.251</f>
        <v>36458.824999999997</v>
      </c>
      <c r="B59">
        <f>0.044*原始模型!AD59+0.045*(原始模型!I59+原始模型!M59+原始模型!W59+原始模型!AA59)+0.047*(原始模型!J59+原始模型!K59+原始模型!N59+原始模型!O59+原始模型!P59+原始模型!S59+原始模型!T59+原始模型!V59+原始模型!X59+原始模型!Y59+原始模型!Z59+原始模型!AG59+原始模型!AH59)</f>
        <v>6021.2330000000002</v>
      </c>
      <c r="C59">
        <f>原始模型!AJ59*0.157+0.176*原始模型!AB59+0.178*原始模型!AD59+0.18*原始模型!AF59+0.181+原始模型!AI59</f>
        <v>6487.7639999999992</v>
      </c>
      <c r="D59">
        <v>1766957</v>
      </c>
    </row>
    <row r="60" spans="1:4" x14ac:dyDescent="0.25">
      <c r="A60">
        <f>原始模型!F60*0.254+原始模型!G60*0.256+原始模型!H60*0.257+原始模型!U60*0.251</f>
        <v>22655.916000000001</v>
      </c>
      <c r="B60">
        <f>0.044*原始模型!AD60+0.045*(原始模型!I60+原始模型!M60+原始模型!W60+原始模型!AA60)+0.047*(原始模型!J60+原始模型!K60+原始模型!N60+原始模型!O60+原始模型!P60+原始模型!S60+原始模型!T60+原始模型!V60+原始模型!X60+原始模型!Y60+原始模型!Z60+原始模型!AG60+原始模型!AH60)</f>
        <v>5138.7979999999998</v>
      </c>
      <c r="C60">
        <f>原始模型!AJ60*0.157+0.176*原始模型!AB60+0.178*原始模型!AD60+0.18*原始模型!AF60+0.181+原始模型!AI60</f>
        <v>6097.0749999999998</v>
      </c>
      <c r="D60">
        <v>2124053</v>
      </c>
    </row>
    <row r="61" spans="1:4" x14ac:dyDescent="0.25">
      <c r="A61">
        <f>原始模型!F61*0.254+原始模型!G61*0.256+原始模型!H61*0.257+原始模型!U61*0.251</f>
        <v>23819.933999999997</v>
      </c>
      <c r="B61">
        <f>0.044*原始模型!AD61+0.045*(原始模型!I61+原始模型!M61+原始模型!W61+原始模型!AA61)+0.047*(原始模型!J61+原始模型!K61+原始模型!N61+原始模型!O61+原始模型!P61+原始模型!S61+原始模型!T61+原始模型!V61+原始模型!X61+原始模型!Y61+原始模型!Z61+原始模型!AG61+原始模型!AH61)</f>
        <v>5226.2079999999996</v>
      </c>
      <c r="C61">
        <f>原始模型!AJ61*0.157+0.176*原始模型!AB61+0.178*原始模型!AD61+0.18*原始模型!AF61+0.181+原始模型!AI61</f>
        <v>6256.8510000000006</v>
      </c>
      <c r="D61">
        <v>2242044</v>
      </c>
    </row>
    <row r="62" spans="1:4" x14ac:dyDescent="0.25">
      <c r="A62">
        <f>原始模型!F62*0.254+原始模型!G62*0.256+原始模型!H62*0.257+原始模型!U62*0.251</f>
        <v>23429.010000000002</v>
      </c>
      <c r="B62">
        <f>0.044*原始模型!AD62+0.045*(原始模型!I62+原始模型!M62+原始模型!W62+原始模型!AA62)+0.047*(原始模型!J62+原始模型!K62+原始模型!N62+原始模型!O62+原始模型!P62+原始模型!S62+原始模型!T62+原始模型!V62+原始模型!X62+原始模型!Y62+原始模型!Z62+原始模型!AG62+原始模型!AH62)</f>
        <v>5068.1710000000003</v>
      </c>
      <c r="C62">
        <f>原始模型!AJ62*0.157+0.176*原始模型!AB62+0.178*原始模型!AD62+0.18*原始模型!AF62+0.181+原始模型!AI62</f>
        <v>5699.7510000000002</v>
      </c>
      <c r="D62">
        <v>870845</v>
      </c>
    </row>
    <row r="63" spans="1:4" x14ac:dyDescent="0.25">
      <c r="A63">
        <f>原始模型!F63*0.254+原始模型!G63*0.256+原始模型!H63*0.257+原始模型!U63*0.251</f>
        <v>30968.391999999996</v>
      </c>
      <c r="B63">
        <f>0.044*原始模型!AD63+0.045*(原始模型!I63+原始模型!M63+原始模型!W63+原始模型!AA63)+0.047*(原始模型!J63+原始模型!K63+原始模型!N63+原始模型!O63+原始模型!P63+原始模型!S63+原始模型!T63+原始模型!V63+原始模型!X63+原始模型!Y63+原始模型!Z63+原始模型!AG63+原始模型!AH63)</f>
        <v>5403.0709999999999</v>
      </c>
      <c r="C63">
        <f>原始模型!AJ63*0.157+0.176*原始模型!AB63+0.178*原始模型!AD63+0.18*原始模型!AF63+0.181+原始模型!AI63</f>
        <v>5603.732</v>
      </c>
      <c r="D63">
        <v>688974</v>
      </c>
    </row>
    <row r="64" spans="1:4" x14ac:dyDescent="0.25">
      <c r="A64">
        <f>原始模型!F64*0.254+原始模型!G64*0.256+原始模型!H64*0.257+原始模型!U64*0.251</f>
        <v>27426.617000000002</v>
      </c>
      <c r="B64">
        <f>0.044*原始模型!AD64+0.045*(原始模型!I64+原始模型!M64+原始模型!W64+原始模型!AA64)+0.047*(原始模型!J64+原始模型!K64+原始模型!N64+原始模型!O64+原始模型!P64+原始模型!S64+原始模型!T64+原始模型!V64+原始模型!X64+原始模型!Y64+原始模型!Z64+原始模型!AG64+原始模型!AH64)</f>
        <v>5702.9170000000004</v>
      </c>
      <c r="C64">
        <f>原始模型!AJ64*0.157+0.176*原始模型!AB64+0.178*原始模型!AD64+0.18*原始模型!AF64+0.181+原始模型!AI64</f>
        <v>6120.8760000000002</v>
      </c>
      <c r="D64">
        <v>1378302</v>
      </c>
    </row>
    <row r="65" spans="1:4" x14ac:dyDescent="0.25">
      <c r="A65">
        <f>原始模型!F65*0.254+原始模型!G65*0.256+原始模型!H65*0.257+原始模型!U65*0.251</f>
        <v>33318.712</v>
      </c>
      <c r="B65">
        <f>0.044*原始模型!AD65+0.045*(原始模型!I65+原始模型!M65+原始模型!W65+原始模型!AA65)+0.047*(原始模型!J65+原始模型!K65+原始模型!N65+原始模型!O65+原始模型!P65+原始模型!S65+原始模型!T65+原始模型!V65+原始模型!X65+原始模型!Y65+原始模型!Z65+原始模型!AG65+原始模型!AH65)</f>
        <v>6060.4160000000002</v>
      </c>
      <c r="C65">
        <f>原始模型!AJ65*0.157+0.176*原始模型!AB65+0.178*原始模型!AD65+0.18*原始模型!AF65+0.181+原始模型!AI65</f>
        <v>6139.8289999999997</v>
      </c>
      <c r="D65">
        <v>2478590</v>
      </c>
    </row>
    <row r="66" spans="1:4" x14ac:dyDescent="0.25">
      <c r="A66">
        <f>原始模型!F66*0.254+原始模型!G66*0.256+原始模型!H66*0.257+原始模型!U66*0.251</f>
        <v>30351.811999999998</v>
      </c>
      <c r="B66">
        <f>0.044*原始模型!AD66+0.045*(原始模型!I66+原始模型!M66+原始模型!W66+原始模型!AA66)+0.047*(原始模型!J66+原始模型!K66+原始模型!N66+原始模型!O66+原始模型!P66+原始模型!S66+原始模型!T66+原始模型!V66+原始模型!X66+原始模型!Y66+原始模型!Z66+原始模型!AG66+原始模型!AH66)</f>
        <v>6391.1</v>
      </c>
      <c r="C66">
        <f>原始模型!AJ66*0.157+0.176*原始模型!AB66+0.178*原始模型!AD66+0.18*原始模型!AF66+0.181+原始模型!AI66</f>
        <v>6445.192</v>
      </c>
      <c r="D66">
        <v>1874363</v>
      </c>
    </row>
    <row r="67" spans="1:4" x14ac:dyDescent="0.25">
      <c r="A67">
        <f>原始模型!F67*0.254+原始模型!G67*0.256+原始模型!H67*0.257+原始模型!U67*0.251</f>
        <v>33675.008999999998</v>
      </c>
      <c r="B67">
        <f>0.044*原始模型!AD67+0.045*(原始模型!I67+原始模型!M67+原始模型!W67+原始模型!AA67)+0.047*(原始模型!J67+原始模型!K67+原始模型!N67+原始模型!O67+原始模型!P67+原始模型!S67+原始模型!T67+原始模型!V67+原始模型!X67+原始模型!Y67+原始模型!Z67+原始模型!AG67+原始模型!AH67)</f>
        <v>6822.8519999999999</v>
      </c>
      <c r="C67">
        <f>原始模型!AJ67*0.157+0.176*原始模型!AB67+0.178*原始模型!AD67+0.18*原始模型!AF67+0.181+原始模型!AI67</f>
        <v>6922.0169999999998</v>
      </c>
      <c r="D67">
        <v>1776819</v>
      </c>
    </row>
    <row r="68" spans="1:4" x14ac:dyDescent="0.25">
      <c r="A68">
        <f>原始模型!F68*0.254+原始模型!G68*0.256+原始模型!H68*0.257+原始模型!U68*0.251</f>
        <v>42611.402000000002</v>
      </c>
      <c r="B68">
        <f>0.044*原始模型!AD68+0.045*(原始模型!I68+原始模型!M68+原始模型!W68+原始模型!AA68)+0.047*(原始模型!J68+原始模型!K68+原始模型!N68+原始模型!O68+原始模型!P68+原始模型!S68+原始模型!T68+原始模型!V68+原始模型!X68+原始模型!Y68+原始模型!Z68+原始模型!AG68+原始模型!AH68)</f>
        <v>8465.0609999999997</v>
      </c>
      <c r="C68">
        <f>原始模型!AJ68*0.157+0.176*原始模型!AB68+0.178*原始模型!AD68+0.18*原始模型!AF68+0.181+原始模型!AI68</f>
        <v>7831.1820000000007</v>
      </c>
      <c r="D68">
        <v>1757031</v>
      </c>
    </row>
    <row r="69" spans="1:4" x14ac:dyDescent="0.25">
      <c r="A69">
        <f>原始模型!F69*0.254+原始模型!G69*0.256+原始模型!H69*0.257+原始模型!U69*0.251</f>
        <v>43026.539000000004</v>
      </c>
      <c r="B69">
        <f>0.044*原始模型!AD69+0.045*(原始模型!I69+原始模型!M69+原始模型!W69+原始模型!AA69)+0.047*(原始模型!J69+原始模型!K69+原始模型!N69+原始模型!O69+原始模型!P69+原始模型!S69+原始模型!T69+原始模型!V69+原始模型!X69+原始模型!Y69+原始模型!Z69+原始模型!AG69+原始模型!AH69)</f>
        <v>7810.7620000000006</v>
      </c>
      <c r="C69">
        <f>原始模型!AJ69*0.157+0.176*原始模型!AB69+0.178*原始模型!AD69+0.18*原始模型!AF69+0.181+原始模型!AI69</f>
        <v>6928.232</v>
      </c>
      <c r="D69">
        <v>1956429</v>
      </c>
    </row>
    <row r="70" spans="1:4" x14ac:dyDescent="0.25">
      <c r="A70">
        <f>原始模型!F70*0.254+原始模型!G70*0.256+原始模型!H70*0.257+原始模型!U70*0.251</f>
        <v>33967.349000000002</v>
      </c>
      <c r="B70">
        <f>0.044*原始模型!AD70+0.045*(原始模型!I70+原始模型!M70+原始模型!W70+原始模型!AA70)+0.047*(原始模型!J70+原始模型!K70+原始模型!N70+原始模型!O70+原始模型!P70+原始模型!S70+原始模型!T70+原始模型!V70+原始模型!X70+原始模型!Y70+原始模型!Z70+原始模型!AG70+原始模型!AH70)</f>
        <v>6345.5640000000003</v>
      </c>
      <c r="C70">
        <f>原始模型!AJ70*0.157+0.176*原始模型!AB70+0.178*原始模型!AD70+0.18*原始模型!AF70+0.181+原始模型!AI70</f>
        <v>6179.5740000000005</v>
      </c>
      <c r="D70">
        <v>1652020</v>
      </c>
    </row>
    <row r="71" spans="1:4" x14ac:dyDescent="0.25">
      <c r="A71">
        <f>原始模型!F71*0.254+原始模型!G71*0.256+原始模型!H71*0.257+原始模型!U71*0.251</f>
        <v>33095.048000000003</v>
      </c>
      <c r="B71">
        <f>0.044*原始模型!AD71+0.045*(原始模型!I71+原始模型!M71+原始模型!W71+原始模型!AA71)+0.047*(原始模型!J71+原始模型!K71+原始模型!N71+原始模型!O71+原始模型!P71+原始模型!S71+原始模型!T71+原始模型!V71+原始模型!X71+原始模型!Y71+原始模型!Z71+原始模型!AG71+原始模型!AH71)</f>
        <v>5908.5129999999999</v>
      </c>
      <c r="C71">
        <f>原始模型!AJ71*0.157+0.176*原始模型!AB71+0.178*原始模型!AD71+0.18*原始模型!AF71+0.181+原始模型!AI71</f>
        <v>5868.8689999999997</v>
      </c>
      <c r="D71">
        <v>2227084</v>
      </c>
    </row>
    <row r="72" spans="1:4" x14ac:dyDescent="0.25">
      <c r="A72">
        <f>原始模型!F72*0.254+原始模型!G72*0.256+原始模型!H72*0.257+原始模型!U72*0.251</f>
        <v>19724.168000000001</v>
      </c>
      <c r="B72">
        <f>0.044*原始模型!AD72+0.045*(原始模型!I72+原始模型!M72+原始模型!W72+原始模型!AA72)+0.047*(原始模型!J72+原始模型!K72+原始模型!N72+原始模型!O72+原始模型!P72+原始模型!S72+原始模型!T72+原始模型!V72+原始模型!X72+原始模型!Y72+原始模型!Z72+原始模型!AG72+原始模型!AH72)</f>
        <v>4496.0140000000001</v>
      </c>
      <c r="C72">
        <f>原始模型!AJ72*0.157+0.176*原始模型!AB72+0.178*原始模型!AD72+0.18*原始模型!AF72+0.181+原始模型!AI72</f>
        <v>5107.5230000000001</v>
      </c>
      <c r="D72">
        <v>2437869</v>
      </c>
    </row>
    <row r="73" spans="1:4" x14ac:dyDescent="0.25">
      <c r="A73">
        <f>原始模型!F73*0.254+原始模型!G73*0.256+原始模型!H73*0.257+原始模型!U73*0.251</f>
        <v>22569.79</v>
      </c>
      <c r="B73">
        <f>0.044*原始模型!AD73+0.045*(原始模型!I73+原始模型!M73+原始模型!W73+原始模型!AA73)+0.047*(原始模型!J73+原始模型!K73+原始模型!N73+原始模型!O73+原始模型!P73+原始模型!S73+原始模型!T73+原始模型!V73+原始模型!X73+原始模型!Y73+原始模型!Z73+原始模型!AG73+原始模型!AH73)</f>
        <v>5037.9230000000007</v>
      </c>
      <c r="C73">
        <f>原始模型!AJ73*0.157+0.176*原始模型!AB73+0.178*原始模型!AD73+0.18*原始模型!AF73+0.181+原始模型!AI73</f>
        <v>5599.6949999999997</v>
      </c>
      <c r="D73">
        <v>1971691</v>
      </c>
    </row>
    <row r="74" spans="1:4" x14ac:dyDescent="0.25">
      <c r="A74">
        <f>原始模型!F74*0.254+原始模型!G74*0.256+原始模型!H74*0.257+原始模型!U74*0.251</f>
        <v>28648.798999999999</v>
      </c>
      <c r="B74">
        <f>0.044*原始模型!AD74+0.045*(原始模型!I74+原始模型!M74+原始模型!W74+原始模型!AA74)+0.047*(原始模型!J74+原始模型!K74+原始模型!N74+原始模型!O74+原始模型!P74+原始模型!S74+原始模型!T74+原始模型!V74+原始模型!X74+原始模型!Y74+原始模型!Z74+原始模型!AG74+原始模型!AH74)</f>
        <v>5918.9710000000005</v>
      </c>
      <c r="C74">
        <f>原始模型!AJ74*0.157+0.176*原始模型!AB74+0.178*原始模型!AD74+0.18*原始模型!AF74+0.181+原始模型!AI74</f>
        <v>5416.79</v>
      </c>
      <c r="D74">
        <v>970661</v>
      </c>
    </row>
    <row r="75" spans="1:4" x14ac:dyDescent="0.25">
      <c r="A75">
        <f>原始模型!F75*0.254+原始模型!G75*0.256+原始模型!H75*0.257+原始模型!U75*0.251</f>
        <v>24554.123</v>
      </c>
      <c r="B75">
        <f>0.044*原始模型!AD75+0.045*(原始模型!I75+原始模型!M75+原始模型!W75+原始模型!AA75)+0.047*(原始模型!J75+原始模型!K75+原始模型!N75+原始模型!O75+原始模型!P75+原始模型!S75+原始模型!T75+原始模型!V75+原始模型!X75+原始模型!Y75+原始模型!Z75+原始模型!AG75+原始模型!AH75)</f>
        <v>5286.5910000000003</v>
      </c>
      <c r="C75">
        <f>原始模型!AJ75*0.157+0.176*原始模型!AB75+0.178*原始模型!AD75+0.18*原始模型!AF75+0.181+原始模型!AI75</f>
        <v>5034.9030000000002</v>
      </c>
      <c r="D75">
        <v>1036442</v>
      </c>
    </row>
    <row r="76" spans="1:4" x14ac:dyDescent="0.25">
      <c r="A76">
        <f>原始模型!F76*0.254+原始模型!G76*0.256+原始模型!H76*0.257+原始模型!U76*0.251</f>
        <v>25108.009000000002</v>
      </c>
      <c r="B76">
        <f>0.044*原始模型!AD76+0.045*(原始模型!I76+原始模型!M76+原始模型!W76+原始模型!AA76)+0.047*(原始模型!J76+原始模型!K76+原始模型!N76+原始模型!O76+原始模型!P76+原始模型!S76+原始模型!T76+原始模型!V76+原始模型!X76+原始模型!Y76+原始模型!Z76+原始模型!AG76+原始模型!AH76)</f>
        <v>5740.1399999999994</v>
      </c>
      <c r="C76">
        <f>原始模型!AJ76*0.157+0.176*原始模型!AB76+0.178*原始模型!AD76+0.18*原始模型!AF76+0.181+原始模型!AI76</f>
        <v>5457.6049999999996</v>
      </c>
      <c r="D76">
        <v>1575215</v>
      </c>
    </row>
    <row r="77" spans="1:4" x14ac:dyDescent="0.25">
      <c r="A77">
        <f>原始模型!F77*0.254+原始模型!G77*0.256+原始模型!H77*0.257+原始模型!U77*0.251</f>
        <v>31979.052999999996</v>
      </c>
      <c r="B77">
        <f>0.044*原始模型!AD77+0.045*(原始模型!I77+原始模型!M77+原始模型!W77+原始模型!AA77)+0.047*(原始模型!J77+原始模型!K77+原始模型!N77+原始模型!O77+原始模型!P77+原始模型!S77+原始模型!T77+原始模型!V77+原始模型!X77+原始模型!Y77+原始模型!Z77+原始模型!AG77+原始模型!AH77)</f>
        <v>5696.2330000000002</v>
      </c>
      <c r="C77">
        <f>原始模型!AJ77*0.157+0.176*原始模型!AB77+0.178*原始模型!AD77+0.18*原始模型!AF77+0.181+原始模型!AI77</f>
        <v>5493.9120000000003</v>
      </c>
      <c r="D77">
        <v>2565422</v>
      </c>
    </row>
    <row r="78" spans="1:4" x14ac:dyDescent="0.25">
      <c r="A78">
        <f>原始模型!F78*0.254+原始模型!G78*0.256+原始模型!H78*0.257+原始模型!U78*0.251</f>
        <v>29771.625</v>
      </c>
      <c r="B78">
        <f>0.044*原始模型!AD78+0.045*(原始模型!I78+原始模型!M78+原始模型!W78+原始模型!AA78)+0.047*(原始模型!J78+原始模型!K78+原始模型!N78+原始模型!O78+原始模型!P78+原始模型!S78+原始模型!T78+原始模型!V78+原始模型!X78+原始模型!Y78+原始模型!Z78+原始模型!AG78+原始模型!AH78)</f>
        <v>6157.1819999999998</v>
      </c>
      <c r="C78">
        <f>原始模型!AJ78*0.157+0.176*原始模型!AB78+0.178*原始模型!AD78+0.18*原始模型!AF78+0.181+原始模型!AI78</f>
        <v>5879.0020000000004</v>
      </c>
      <c r="D78">
        <v>2291034</v>
      </c>
    </row>
    <row r="79" spans="1:4" x14ac:dyDescent="0.25">
      <c r="A79">
        <f>原始模型!F79*0.254+原始模型!G79*0.256+原始模型!H79*0.257+原始模型!U79*0.251</f>
        <v>28842.780999999999</v>
      </c>
      <c r="B79">
        <f>0.044*原始模型!AD79+0.045*(原始模型!I79+原始模型!M79+原始模型!W79+原始模型!AA79)+0.047*(原始模型!J79+原始模型!K79+原始模型!N79+原始模型!O79+原始模型!P79+原始模型!S79+原始模型!T79+原始模型!V79+原始模型!X79+原始模型!Y79+原始模型!Z79+原始模型!AG79+原始模型!AH79)</f>
        <v>7317.0829999999996</v>
      </c>
      <c r="C79">
        <f>原始模型!AJ79*0.157+0.176*原始模型!AB79+0.178*原始模型!AD79+0.18*原始模型!AF79+0.181+原始模型!AI79</f>
        <v>6903.3189999999995</v>
      </c>
      <c r="D79">
        <v>2305688</v>
      </c>
    </row>
    <row r="80" spans="1:4" x14ac:dyDescent="0.25">
      <c r="A80">
        <f>原始模型!F80*0.254+原始模型!G80*0.256+原始模型!H80*0.257+原始模型!U80*0.251</f>
        <v>39654.131000000001</v>
      </c>
      <c r="B80">
        <f>0.044*原始模型!AD80+0.045*(原始模型!I80+原始模型!M80+原始模型!W80+原始模型!AA80)+0.047*(原始模型!J80+原始模型!K80+原始模型!N80+原始模型!O80+原始模型!P80+原始模型!S80+原始模型!T80+原始模型!V80+原始模型!X80+原始模型!Y80+原始模型!Z80+原始模型!AG80+原始模型!AH80)</f>
        <v>9066.7139999999999</v>
      </c>
      <c r="C80">
        <f>原始模型!AJ80*0.157+0.176*原始模型!AB80+0.178*原始模型!AD80+0.18*原始模型!AF80+0.181+原始模型!AI80</f>
        <v>7936.34</v>
      </c>
      <c r="D80">
        <v>1832590</v>
      </c>
    </row>
    <row r="81" spans="1:4" x14ac:dyDescent="0.25">
      <c r="A81">
        <f>原始模型!F81*0.254+原始模型!G81*0.256+原始模型!H81*0.257+原始模型!U81*0.251</f>
        <v>39205.148999999998</v>
      </c>
      <c r="B81">
        <f>0.044*原始模型!AD81+0.045*(原始模型!I81+原始模型!M81+原始模型!W81+原始模型!AA81)+0.047*(原始模型!J81+原始模型!K81+原始模型!N81+原始模型!O81+原始模型!P81+原始模型!S81+原始模型!T81+原始模型!V81+原始模型!X81+原始模型!Y81+原始模型!Z81+原始模型!AG81+原始模型!AH81)</f>
        <v>7971.2669999999998</v>
      </c>
      <c r="C81">
        <f>原始模型!AJ81*0.157+0.176*原始模型!AB81+0.178*原始模型!AD81+0.18*原始模型!AF81+0.181+原始模型!AI81</f>
        <v>6830.8339999999998</v>
      </c>
      <c r="D81">
        <v>2066679</v>
      </c>
    </row>
    <row r="82" spans="1:4" x14ac:dyDescent="0.25">
      <c r="A82">
        <f>原始模型!F82*0.254+原始模型!G82*0.256+原始模型!H82*0.257+原始模型!U82*0.251</f>
        <v>34079.741000000002</v>
      </c>
      <c r="B82">
        <f>0.044*原始模型!AD82+0.045*(原始模型!I82+原始模型!M82+原始模型!W82+原始模型!AA82)+0.047*(原始模型!J82+原始模型!K82+原始模型!N82+原始模型!O82+原始模型!P82+原始模型!S82+原始模型!T82+原始模型!V82+原始模型!X82+原始模型!Y82+原始模型!Z82+原始模型!AG82+原始模型!AH82)</f>
        <v>6672.9490000000005</v>
      </c>
      <c r="C82">
        <f>原始模型!AJ82*0.157+0.176*原始模型!AB82+0.178*原始模型!AD82+0.18*原始模型!AF82+0.181+原始模型!AI82</f>
        <v>6544.5290000000005</v>
      </c>
      <c r="D82">
        <v>2216200</v>
      </c>
    </row>
    <row r="83" spans="1:4" x14ac:dyDescent="0.25">
      <c r="A83">
        <f>原始模型!F83*0.254+原始模型!G83*0.256+原始模型!H83*0.257+原始模型!U83*0.251</f>
        <v>34716.317999999999</v>
      </c>
      <c r="B83">
        <f>0.044*原始模型!AD83+0.045*(原始模型!I83+原始模型!M83+原始模型!W83+原始模型!AA83)+0.047*(原始模型!J83+原始模型!K83+原始模型!N83+原始模型!O83+原始模型!P83+原始模型!S83+原始模型!T83+原始模型!V83+原始模型!X83+原始模型!Y83+原始模型!Z83+原始模型!AG83+原始模型!AH83)</f>
        <v>6581.9989999999998</v>
      </c>
      <c r="C83">
        <f>原始模型!AJ83*0.157+0.176*原始模型!AB83+0.178*原始模型!AD83+0.18*原始模型!AF83+0.181+原始模型!AI83</f>
        <v>6364.1329999999998</v>
      </c>
      <c r="D83">
        <v>2722853</v>
      </c>
    </row>
    <row r="84" spans="1:4" x14ac:dyDescent="0.25">
      <c r="A84">
        <f>原始模型!F84*0.254+原始模型!G84*0.256+原始模型!H84*0.257+原始模型!U84*0.251</f>
        <v>23530.588000000003</v>
      </c>
      <c r="B84">
        <f>0.044*原始模型!AD84+0.045*(原始模型!I84+原始模型!M84+原始模型!W84+原始模型!AA84)+0.047*(原始模型!J84+原始模型!K84+原始模型!N84+原始模型!O84+原始模型!P84+原始模型!S84+原始模型!T84+原始模型!V84+原始模型!X84+原始模型!Y84+原始模型!Z84+原始模型!AG84+原始模型!AH84)</f>
        <v>5645.0540000000001</v>
      </c>
      <c r="C84">
        <f>原始模型!AJ84*0.157+0.176*原始模型!AB84+0.178*原始模型!AD84+0.18*原始模型!AF84+0.181+原始模型!AI84</f>
        <v>7581.1839999999993</v>
      </c>
      <c r="D84">
        <v>2620684</v>
      </c>
    </row>
    <row r="85" spans="1:4" x14ac:dyDescent="0.25">
      <c r="A85">
        <f>原始模型!F85*0.254+原始模型!G85*0.256+原始模型!H85*0.257+原始模型!U85*0.251</f>
        <v>24107.465</v>
      </c>
      <c r="B85">
        <f>0.044*原始模型!AD85+0.045*(原始模型!I85+原始模型!M85+原始模型!W85+原始模型!AA85)+0.047*(原始模型!J85+原始模型!K85+原始模型!N85+原始模型!O85+原始模型!P85+原始模型!S85+原始模型!T85+原始模型!V85+原始模型!X85+原始模型!Y85+原始模型!Z85+原始模型!AG85+原始模型!AH85)</f>
        <v>5611.7759999999998</v>
      </c>
      <c r="C85">
        <f>原始模型!AJ85*0.157+0.176*原始模型!AB85+0.178*原始模型!AD85+0.18*原始模型!AF85+0.181+原始模型!AI85</f>
        <v>7318.2510000000002</v>
      </c>
      <c r="D85">
        <v>1656333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73DA-79B4-40AC-BE63-EB7B78AD9264}">
  <dimension ref="A1:C85"/>
  <sheetViews>
    <sheetView workbookViewId="0">
      <selection sqref="A1:A1048576"/>
    </sheetView>
  </sheetViews>
  <sheetFormatPr defaultRowHeight="13.8" x14ac:dyDescent="0.25"/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>
        <f>原始模型!F2*0.254+原始模型!G2*0.256+原始模型!H2*0.257+原始模型!U2*0.251</f>
        <v>4322.6620000000003</v>
      </c>
      <c r="B2">
        <f>0.044*原始模型!AD2+0.045*(原始模型!I2+原始模型!M2+原始模型!W2+原始模型!AA2)+0.047*(原始模型!J2+原始模型!K2+原始模型!N2+原始模型!O2+原始模型!P2+原始模型!S2+原始模型!T2+原始模型!V2+原始模型!X2+原始模型!Y2+原始模型!Z2+原始模型!AG2+原始模型!AH2)</f>
        <v>1498.7249999999999</v>
      </c>
      <c r="C2">
        <f>原始模型!AJ2*0.157+0.176*原始模型!AB2+0.178*原始模型!AD2+0.18*原始模型!AF2+0.181+原始模型!AI2</f>
        <v>1820.6</v>
      </c>
    </row>
    <row r="3" spans="1:3" x14ac:dyDescent="0.25">
      <c r="A3">
        <f>原始模型!F3*0.254+原始模型!G3*0.256+原始模型!H3*0.257+原始模型!U3*0.251</f>
        <v>5209.8550000000005</v>
      </c>
      <c r="B3">
        <f>0.044*原始模型!AD3+0.045*(原始模型!I3+原始模型!M3+原始模型!W3+原始模型!AA3)+0.047*(原始模型!J3+原始模型!K3+原始模型!N3+原始模型!O3+原始模型!P3+原始模型!S3+原始模型!T3+原始模型!V3+原始模型!X3+原始模型!Y3+原始模型!Z3+原始模型!AG3+原始模型!AH3)</f>
        <v>1447.8139999999999</v>
      </c>
      <c r="C3">
        <f>原始模型!AJ3*0.157+0.176*原始模型!AB3+0.178*原始模型!AD3+0.18*原始模型!AF3+0.181+原始模型!AI3</f>
        <v>1940.0989999999999</v>
      </c>
    </row>
    <row r="4" spans="1:3" x14ac:dyDescent="0.25">
      <c r="A4">
        <f>原始模型!F4*0.254+原始模型!G4*0.256+原始模型!H4*0.257+原始模型!U4*0.251</f>
        <v>6723.9560000000001</v>
      </c>
      <c r="B4">
        <f>0.044*原始模型!AD4+0.045*(原始模型!I4+原始模型!M4+原始模型!W4+原始模型!AA4)+0.047*(原始模型!J4+原始模型!K4+原始模型!N4+原始模型!O4+原始模型!P4+原始模型!S4+原始模型!T4+原始模型!V4+原始模型!X4+原始模型!Y4+原始模型!Z4+原始模型!AG4+原始模型!AH4)</f>
        <v>1765.8849999999998</v>
      </c>
      <c r="C4">
        <f>原始模型!AJ4*0.157+0.176*原始模型!AB4+0.178*原始模型!AD4+0.18*原始模型!AF4+0.181+原始模型!AI4</f>
        <v>2193.422</v>
      </c>
    </row>
    <row r="5" spans="1:3" x14ac:dyDescent="0.25">
      <c r="A5">
        <f>原始模型!F5*0.254+原始模型!G5*0.256+原始模型!H5*0.257+原始模型!U5*0.251</f>
        <v>8210.9580000000005</v>
      </c>
      <c r="B5">
        <f>0.044*原始模型!AD5+0.045*(原始模型!I5+原始模型!M5+原始模型!W5+原始模型!AA5)+0.047*(原始模型!J5+原始模型!K5+原始模型!N5+原始模型!O5+原始模型!P5+原始模型!S5+原始模型!T5+原始模型!V5+原始模型!X5+原始模型!Y5+原始模型!Z5+原始模型!AG5+原始模型!AH5)</f>
        <v>1846.1899999999998</v>
      </c>
      <c r="C5">
        <f>原始模型!AJ5*0.157+0.176*原始模型!AB5+0.178*原始模型!AD5+0.18*原始模型!AF5+0.181+原始模型!AI5</f>
        <v>2438.0619999999999</v>
      </c>
    </row>
    <row r="6" spans="1:3" x14ac:dyDescent="0.25">
      <c r="A6">
        <f>原始模型!F6*0.254+原始模型!G6*0.256+原始模型!H6*0.257+原始模型!U6*0.251</f>
        <v>6579.9319999999998</v>
      </c>
      <c r="B6">
        <f>0.044*原始模型!AD6+0.045*(原始模型!I6+原始模型!M6+原始模型!W6+原始模型!AA6)+0.047*(原始模型!J6+原始模型!K6+原始模型!N6+原始模型!O6+原始模型!P6+原始模型!S6+原始模型!T6+原始模型!V6+原始模型!X6+原始模型!Y6+原始模型!Z6+原始模型!AG6+原始模型!AH6)</f>
        <v>1812.451</v>
      </c>
      <c r="C6">
        <f>原始模型!AJ6*0.157+0.176*原始模型!AB6+0.178*原始模型!AD6+0.18*原始模型!AF6+0.181+原始模型!AI6</f>
        <v>2055.6210000000001</v>
      </c>
    </row>
    <row r="7" spans="1:3" x14ac:dyDescent="0.25">
      <c r="A7">
        <f>原始模型!F7*0.254+原始模型!G7*0.256+原始模型!H7*0.257+原始模型!U7*0.251</f>
        <v>6293.2330000000002</v>
      </c>
      <c r="B7">
        <f>0.044*原始模型!AD7+0.045*(原始模型!I7+原始模型!M7+原始模型!W7+原始模型!AA7)+0.047*(原始模型!J7+原始模型!K7+原始模型!N7+原始模型!O7+原始模型!P7+原始模型!S7+原始模型!T7+原始模型!V7+原始模型!X7+原始模型!Y7+原始模型!Z7+原始模型!AG7+原始模型!AH7)</f>
        <v>1788.0929999999998</v>
      </c>
      <c r="C7">
        <f>原始模型!AJ7*0.157+0.176*原始模型!AB7+0.178*原始模型!AD7+0.18*原始模型!AF7+0.181+原始模型!AI7</f>
        <v>2401.3620000000001</v>
      </c>
    </row>
    <row r="8" spans="1:3" x14ac:dyDescent="0.25">
      <c r="A8">
        <f>原始模型!F8*0.254+原始模型!G8*0.256+原始模型!H8*0.257+原始模型!U8*0.251</f>
        <v>7851.1530000000002</v>
      </c>
      <c r="B8">
        <f>0.044*原始模型!AD8+0.045*(原始模型!I8+原始模型!M8+原始模型!W8+原始模型!AA8)+0.047*(原始模型!J8+原始模型!K8+原始模型!N8+原始模型!O8+原始模型!P8+原始模型!S8+原始模型!T8+原始模型!V8+原始模型!X8+原始模型!Y8+原始模型!Z8+原始模型!AG8+原始模型!AH8)</f>
        <v>2069.3969999999999</v>
      </c>
      <c r="C8">
        <f>原始模型!AJ8*0.157+0.176*原始模型!AB8+0.178*原始模型!AD8+0.18*原始模型!AF8+0.181+原始模型!AI8</f>
        <v>2575.1620000000003</v>
      </c>
    </row>
    <row r="9" spans="1:3" x14ac:dyDescent="0.25">
      <c r="A9">
        <f>原始模型!F9*0.254+原始模型!G9*0.256+原始模型!H9*0.257+原始模型!U9*0.251</f>
        <v>6923.0370000000003</v>
      </c>
      <c r="B9">
        <f>0.044*原始模型!AD9+0.045*(原始模型!I9+原始模型!M9+原始模型!W9+原始模型!AA9)+0.047*(原始模型!J9+原始模型!K9+原始模型!N9+原始模型!O9+原始模型!P9+原始模型!S9+原始模型!T9+原始模型!V9+原始模型!X9+原始模型!Y9+原始模型!Z9+原始模型!AG9+原始模型!AH9)</f>
        <v>1909.8309999999999</v>
      </c>
      <c r="C9">
        <f>原始模型!AJ9*0.157+0.176*原始模型!AB9+0.178*原始模型!AD9+0.18*原始模型!AF9+0.181+原始模型!AI9</f>
        <v>2448.9719999999998</v>
      </c>
    </row>
    <row r="10" spans="1:3" x14ac:dyDescent="0.25">
      <c r="A10">
        <f>原始模型!F10*0.254+原始模型!G10*0.256+原始模型!H10*0.257+原始模型!U10*0.251</f>
        <v>8054.78</v>
      </c>
      <c r="B10">
        <f>0.044*原始模型!AD10+0.045*(原始模型!I10+原始模型!M10+原始模型!W10+原始模型!AA10)+0.047*(原始模型!J10+原始模型!K10+原始模型!N10+原始模型!O10+原始模型!P10+原始模型!S10+原始模型!T10+原始模型!V10+原始模型!X10+原始模型!Y10+原始模型!Z10+原始模型!AG10+原始模型!AH10)</f>
        <v>1981.009</v>
      </c>
      <c r="C10">
        <f>原始模型!AJ10*0.157+0.176*原始模型!AB10+0.178*原始模型!AD10+0.18*原始模型!AF10+0.181+原始模型!AI10</f>
        <v>2391.4700000000003</v>
      </c>
    </row>
    <row r="11" spans="1:3" x14ac:dyDescent="0.25">
      <c r="A11">
        <f>原始模型!F11*0.254+原始模型!G11*0.256+原始模型!H11*0.257+原始模型!U11*0.251</f>
        <v>6500.4090000000006</v>
      </c>
      <c r="B11">
        <f>0.044*原始模型!AD11+0.045*(原始模型!I11+原始模型!M11+原始模型!W11+原始模型!AA11)+0.047*(原始模型!J11+原始模型!K11+原始模型!N11+原始模型!O11+原始模型!P11+原始模型!S11+原始模型!T11+原始模型!V11+原始模型!X11+原始模型!Y11+原始模型!Z11+原始模型!AG11+原始模型!AH11)</f>
        <v>1741.0049999999999</v>
      </c>
      <c r="C11">
        <f>原始模型!AJ11*0.157+0.176*原始模型!AB11+0.178*原始模型!AD11+0.18*原始模型!AF11+0.181+原始模型!AI11</f>
        <v>2041.8109999999999</v>
      </c>
    </row>
    <row r="12" spans="1:3" x14ac:dyDescent="0.25">
      <c r="A12">
        <f>原始模型!F12*0.254+原始模型!G12*0.256+原始模型!H12*0.257+原始模型!U12*0.251</f>
        <v>4984.8720000000003</v>
      </c>
      <c r="B12">
        <f>0.044*原始模型!AD12+0.045*(原始模型!I12+原始模型!M12+原始模型!W12+原始模型!AA12)+0.047*(原始模型!J12+原始模型!K12+原始模型!N12+原始模型!O12+原始模型!P12+原始模型!S12+原始模型!T12+原始模型!V12+原始模型!X12+原始模型!Y12+原始模型!Z12+原始模型!AG12+原始模型!AH12)</f>
        <v>1614.009</v>
      </c>
      <c r="C12">
        <f>原始模型!AJ12*0.157+0.176*原始模型!AB12+0.178*原始模型!AD12+0.18*原始模型!AF12+0.181+原始模型!AI12</f>
        <v>2008.7649999999999</v>
      </c>
    </row>
    <row r="13" spans="1:3" x14ac:dyDescent="0.25">
      <c r="A13">
        <f>原始模型!F13*0.254+原始模型!G13*0.256+原始模型!H13*0.257+原始模型!U13*0.251</f>
        <v>4754.3050000000003</v>
      </c>
      <c r="B13">
        <f>0.044*原始模型!AD13+0.045*(原始模型!I13+原始模型!M13+原始模型!W13+原始模型!AA13)+0.047*(原始模型!J13+原始模型!K13+原始模型!N13+原始模型!O13+原始模型!P13+原始模型!S13+原始模型!T13+原始模型!V13+原始模型!X13+原始模型!Y13+原始模型!Z13+原始模型!AG13+原始模型!AH13)</f>
        <v>1570.8150000000001</v>
      </c>
      <c r="C13">
        <f>原始模型!AJ13*0.157+0.176*原始模型!AB13+0.178*原始模型!AD13+0.18*原始模型!AF13+0.181+原始模型!AI13</f>
        <v>1777.1570000000002</v>
      </c>
    </row>
    <row r="14" spans="1:3" x14ac:dyDescent="0.25">
      <c r="A14">
        <f>原始模型!F14*0.254+原始模型!G14*0.256+原始模型!H14*0.257+原始模型!U14*0.251</f>
        <v>5131.4350000000004</v>
      </c>
      <c r="B14">
        <f>0.044*原始模型!AD14+0.045*(原始模型!I14+原始模型!M14+原始模型!W14+原始模型!AA14)+0.047*(原始模型!J14+原始模型!K14+原始模型!N14+原始模型!O14+原始模型!P14+原始模型!S14+原始模型!T14+原始模型!V14+原始模型!X14+原始模型!Y14+原始模型!Z14+原始模型!AG14+原始模型!AH14)</f>
        <v>1594.588</v>
      </c>
      <c r="C14">
        <f>原始模型!AJ14*0.157+0.176*原始模型!AB14+0.178*原始模型!AD14+0.18*原始模型!AF14+0.181+原始模型!AI14</f>
        <v>1944.3809999999999</v>
      </c>
    </row>
    <row r="15" spans="1:3" x14ac:dyDescent="0.25">
      <c r="A15">
        <f>原始模型!F15*0.254+原始模型!G15*0.256+原始模型!H15*0.257+原始模型!U15*0.251</f>
        <v>4819.2629999999999</v>
      </c>
      <c r="B15">
        <f>0.044*原始模型!AD15+0.045*(原始模型!I15+原始模型!M15+原始模型!W15+原始模型!AA15)+0.047*(原始模型!J15+原始模型!K15+原始模型!N15+原始模型!O15+原始模型!P15+原始模型!S15+原始模型!T15+原始模型!V15+原始模型!X15+原始模型!Y15+原始模型!Z15+原始模型!AG15+原始模型!AH15)</f>
        <v>1595.0360000000001</v>
      </c>
      <c r="C15">
        <f>原始模型!AJ15*0.157+0.176*原始模型!AB15+0.178*原始模型!AD15+0.18*原始模型!AF15+0.181+原始模型!AI15</f>
        <v>1949.049</v>
      </c>
    </row>
    <row r="16" spans="1:3" x14ac:dyDescent="0.25">
      <c r="A16">
        <f>原始模型!F16*0.254+原始模型!G16*0.256+原始模型!H16*0.257+原始模型!U16*0.251</f>
        <v>6642.1080000000002</v>
      </c>
      <c r="B16">
        <f>0.044*原始模型!AD16+0.045*(原始模型!I16+原始模型!M16+原始模型!W16+原始模型!AA16)+0.047*(原始模型!J16+原始模型!K16+原始模型!N16+原始模型!O16+原始模型!P16+原始模型!S16+原始模型!T16+原始模型!V16+原始模型!X16+原始模型!Y16+原始模型!Z16+原始模型!AG16+原始模型!AH16)</f>
        <v>1863.8429999999998</v>
      </c>
      <c r="C16">
        <f>原始模型!AJ16*0.157+0.176*原始模型!AB16+0.178*原始模型!AD16+0.18*原始模型!AF16+0.181+原始模型!AI16</f>
        <v>2311.5070000000001</v>
      </c>
    </row>
    <row r="17" spans="1:3" x14ac:dyDescent="0.25">
      <c r="A17">
        <f>原始模型!F17*0.254+原始模型!G17*0.256+原始模型!H17*0.257+原始模型!U17*0.251</f>
        <v>8233.2939999999999</v>
      </c>
      <c r="B17">
        <f>0.044*原始模型!AD17+0.045*(原始模型!I17+原始模型!M17+原始模型!W17+原始模型!AA17)+0.047*(原始模型!J17+原始模型!K17+原始模型!N17+原始模型!O17+原始模型!P17+原始模型!S17+原始模型!T17+原始模型!V17+原始模型!X17+原始模型!Y17+原始模型!Z17+原始模型!AG17+原始模型!AH17)</f>
        <v>1880.7910000000002</v>
      </c>
      <c r="C17">
        <f>原始模型!AJ17*0.157+0.176*原始模型!AB17+0.178*原始模型!AD17+0.18*原始模型!AF17+0.181+原始模型!AI17</f>
        <v>2339.6260000000002</v>
      </c>
    </row>
    <row r="18" spans="1:3" x14ac:dyDescent="0.25">
      <c r="A18">
        <f>原始模型!F18*0.254+原始模型!G18*0.256+原始模型!H18*0.257+原始模型!U18*0.251</f>
        <v>6351.8459999999995</v>
      </c>
      <c r="B18">
        <f>0.044*原始模型!AD18+0.045*(原始模型!I18+原始模型!M18+原始模型!W18+原始模型!AA18)+0.047*(原始模型!J18+原始模型!K18+原始模型!N18+原始模型!O18+原始模型!P18+原始模型!S18+原始模型!T18+原始模型!V18+原始模型!X18+原始模型!Y18+原始模型!Z18+原始模型!AG18+原始模型!AH18)</f>
        <v>1808.136</v>
      </c>
      <c r="C18">
        <f>原始模型!AJ18*0.157+0.176*原始模型!AB18+0.178*原始模型!AD18+0.18*原始模型!AF18+0.181+原始模型!AI18</f>
        <v>2288.4520000000002</v>
      </c>
    </row>
    <row r="19" spans="1:3" x14ac:dyDescent="0.25">
      <c r="A19">
        <f>原始模型!F19*0.254+原始模型!G19*0.256+原始模型!H19*0.257+原始模型!U19*0.251</f>
        <v>6701.24</v>
      </c>
      <c r="B19">
        <f>0.044*原始模型!AD19+0.045*(原始模型!I19+原始模型!M19+原始模型!W19+原始模型!AA19)+0.047*(原始模型!J19+原始模型!K19+原始模型!N19+原始模型!O19+原始模型!P19+原始模型!S19+原始模型!T19+原始模型!V19+原始模型!X19+原始模型!Y19+原始模型!Z19+原始模型!AG19+原始模型!AH19)</f>
        <v>1847.191</v>
      </c>
      <c r="C19">
        <f>原始模型!AJ19*0.157+0.176*原始模型!AB19+0.178*原始模型!AD19+0.18*原始模型!AF19+0.181+原始模型!AI19</f>
        <v>2238.9870000000001</v>
      </c>
    </row>
    <row r="20" spans="1:3" x14ac:dyDescent="0.25">
      <c r="A20">
        <f>原始模型!F20*0.254+原始模型!G20*0.256+原始模型!H20*0.257+原始模型!U20*0.251</f>
        <v>7994.0080000000007</v>
      </c>
      <c r="B20">
        <f>0.044*原始模型!AD20+0.045*(原始模型!I20+原始模型!M20+原始模型!W20+原始模型!AA20)+0.047*(原始模型!J20+原始模型!K20+原始模型!N20+原始模型!O20+原始模型!P20+原始模型!S20+原始模型!T20+原始模型!V20+原始模型!X20+原始模型!Y20+原始模型!Z20+原始模型!AG20+原始模型!AH20)</f>
        <v>2165.4939999999997</v>
      </c>
      <c r="C20">
        <f>原始模型!AJ20*0.157+0.176*原始模型!AB20+0.178*原始模型!AD20+0.18*原始模型!AF20+0.181+原始模型!AI20</f>
        <v>2635.971</v>
      </c>
    </row>
    <row r="21" spans="1:3" x14ac:dyDescent="0.25">
      <c r="A21">
        <f>原始模型!F21*0.254+原始模型!G21*0.256+原始模型!H21*0.257+原始模型!U21*0.251</f>
        <v>7459.826</v>
      </c>
      <c r="B21">
        <f>0.044*原始模型!AD21+0.045*(原始模型!I21+原始模型!M21+原始模型!W21+原始模型!AA21)+0.047*(原始模型!J21+原始模型!K21+原始模型!N21+原始模型!O21+原始模型!P21+原始模型!S21+原始模型!T21+原始模型!V21+原始模型!X21+原始模型!Y21+原始模型!Z21+原始模型!AG21+原始模型!AH21)</f>
        <v>1963.874</v>
      </c>
      <c r="C21">
        <f>原始模型!AJ21*0.157+0.176*原始模型!AB21+0.178*原始模型!AD21+0.18*原始模型!AF21+0.181+原始模型!AI21</f>
        <v>2468.8420000000001</v>
      </c>
    </row>
    <row r="22" spans="1:3" x14ac:dyDescent="0.25">
      <c r="A22">
        <f>原始模型!F22*0.254+原始模型!G22*0.256+原始模型!H22*0.257+原始模型!U22*0.251</f>
        <v>8010.2449999999999</v>
      </c>
      <c r="B22">
        <f>0.044*原始模型!AD22+0.045*(原始模型!I22+原始模型!M22+原始模型!W22+原始模型!AA22)+0.047*(原始模型!J22+原始模型!K22+原始模型!N22+原始模型!O22+原始模型!P22+原始模型!S22+原始模型!T22+原始模型!V22+原始模型!X22+原始模型!Y22+原始模型!Z22+原始模型!AG22+原始模型!AH22)</f>
        <v>1995.346</v>
      </c>
      <c r="C22">
        <f>原始模型!AJ22*0.157+0.176*原始模型!AB22+0.178*原始模型!AD22+0.18*原始模型!AF22+0.181+原始模型!AI22</f>
        <v>2416.652</v>
      </c>
    </row>
    <row r="23" spans="1:3" x14ac:dyDescent="0.25">
      <c r="A23">
        <f>原始模型!F23*0.254+原始模型!G23*0.256+原始模型!H23*0.257+原始模型!U23*0.251</f>
        <v>6403.6580000000004</v>
      </c>
      <c r="B23">
        <f>0.044*原始模型!AD23+0.045*(原始模型!I23+原始模型!M23+原始模型!W23+原始模型!AA23)+0.047*(原始模型!J23+原始模型!K23+原始模型!N23+原始模型!O23+原始模型!P23+原始模型!S23+原始模型!T23+原始模型!V23+原始模型!X23+原始模型!Y23+原始模型!Z23+原始模型!AG23+原始模型!AH23)</f>
        <v>1675.422</v>
      </c>
      <c r="C23">
        <f>原始模型!AJ23*0.157+0.176*原始模型!AB23+0.178*原始模型!AD23+0.18*原始模型!AF23+0.181+原始模型!AI23</f>
        <v>2097.92</v>
      </c>
    </row>
    <row r="24" spans="1:3" x14ac:dyDescent="0.25">
      <c r="A24">
        <f>原始模型!F24*0.254+原始模型!G24*0.256+原始模型!H24*0.257+原始模型!U24*0.251</f>
        <v>4380.0559999999996</v>
      </c>
      <c r="B24">
        <f>0.044*原始模型!AD24+0.045*(原始模型!I24+原始模型!M24+原始模型!W24+原始模型!AA24)+0.047*(原始模型!J24+原始模型!K24+原始模型!N24+原始模型!O24+原始模型!P24+原始模型!S24+原始模型!T24+原始模型!V24+原始模型!X24+原始模型!Y24+原始模型!Z24+原始模型!AG24+原始模型!AH24)</f>
        <v>1504.9590000000001</v>
      </c>
      <c r="C24">
        <f>原始模型!AJ24*0.157+0.176*原始模型!AB24+0.178*原始模型!AD24+0.18*原始模型!AF24+0.181+原始模型!AI24</f>
        <v>1695.03</v>
      </c>
    </row>
    <row r="25" spans="1:3" x14ac:dyDescent="0.25">
      <c r="A25">
        <f>原始模型!F25*0.254+原始模型!G25*0.256+原始模型!H25*0.257+原始模型!U25*0.251</f>
        <v>5465.8360000000002</v>
      </c>
      <c r="B25">
        <f>0.044*原始模型!AD25+0.045*(原始模型!I25+原始模型!M25+原始模型!W25+原始模型!AA25)+0.047*(原始模型!J25+原始模型!K25+原始模型!N25+原始模型!O25+原始模型!P25+原始模型!S25+原始模型!T25+原始模型!V25+原始模型!X25+原始模型!Y25+原始模型!Z25+原始模型!AG25+原始模型!AH25)</f>
        <v>1636.894</v>
      </c>
      <c r="C25">
        <f>原始模型!AJ25*0.157+0.176*原始模型!AB25+0.178*原始模型!AD25+0.18*原始模型!AF25+0.181+原始模型!AI25</f>
        <v>1659.9259999999999</v>
      </c>
    </row>
    <row r="26" spans="1:3" x14ac:dyDescent="0.25">
      <c r="A26">
        <f>原始模型!F26*0.254+原始模型!G26*0.256+原始模型!H26*0.257+原始模型!U26*0.251</f>
        <v>4413.5680000000002</v>
      </c>
      <c r="B26">
        <f>0.044*原始模型!AD26+0.045*(原始模型!I26+原始模型!M26+原始模型!W26+原始模型!AA26)+0.047*(原始模型!J26+原始模型!K26+原始模型!N26+原始模型!O26+原始模型!P26+原始模型!S26+原始模型!T26+原始模型!V26+原始模型!X26+原始模型!Y26+原始模型!Z26+原始模型!AG26+原始模型!AH26)</f>
        <v>1577.952</v>
      </c>
      <c r="C26">
        <f>原始模型!AJ26*0.157+0.176*原始模型!AB26+0.178*原始模型!AD26+0.18*原始模型!AF26+0.181+原始模型!AI26</f>
        <v>1869.4169999999999</v>
      </c>
    </row>
    <row r="27" spans="1:3" x14ac:dyDescent="0.25">
      <c r="A27">
        <f>原始模型!F27*0.254+原始模型!G27*0.256+原始模型!H27*0.257+原始模型!U27*0.251</f>
        <v>4774.9870000000001</v>
      </c>
      <c r="B27">
        <f>0.044*原始模型!AD27+0.045*(原始模型!I27+原始模型!M27+原始模型!W27+原始模型!AA27)+0.047*(原始模型!J27+原始模型!K27+原始模型!N27+原始模型!O27+原始模型!P27+原始模型!S27+原始模型!T27+原始模型!V27+原始模型!X27+原始模型!Y27+原始模型!Z27+原始模型!AG27+原始模型!AH27)</f>
        <v>1489.0909999999999</v>
      </c>
      <c r="C27">
        <f>原始模型!AJ27*0.157+0.176*原始模型!AB27+0.178*原始模型!AD27+0.18*原始模型!AF27+0.181+原始模型!AI27</f>
        <v>1699.1279999999999</v>
      </c>
    </row>
    <row r="28" spans="1:3" x14ac:dyDescent="0.25">
      <c r="A28">
        <f>原始模型!F28*0.254+原始模型!G28*0.256+原始模型!H28*0.257+原始模型!U28*0.251</f>
        <v>5771.04</v>
      </c>
      <c r="B28">
        <f>0.044*原始模型!AD28+0.045*(原始模型!I28+原始模型!M28+原始模型!W28+原始模型!AA28)+0.047*(原始模型!J28+原始模型!K28+原始模型!N28+原始模型!O28+原始模型!P28+原始模型!S28+原始模型!T28+原始模型!V28+原始模型!X28+原始模型!Y28+原始模型!Z28+原始模型!AG28+原始模型!AH28)</f>
        <v>1729.1089999999999</v>
      </c>
      <c r="C28">
        <f>原始模型!AJ28*0.157+0.176*原始模型!AB28+0.178*原始模型!AD28+0.18*原始模型!AF28+0.181+原始模型!AI28</f>
        <v>1928.2459999999999</v>
      </c>
    </row>
    <row r="29" spans="1:3" x14ac:dyDescent="0.25">
      <c r="A29">
        <f>原始模型!F29*0.254+原始模型!G29*0.256+原始模型!H29*0.257+原始模型!U29*0.251</f>
        <v>6504.1350000000002</v>
      </c>
      <c r="B29">
        <f>0.044*原始模型!AD29+0.045*(原始模型!I29+原始模型!M29+原始模型!W29+原始模型!AA29)+0.047*(原始模型!J29+原始模型!K29+原始模型!N29+原始模型!O29+原始模型!P29+原始模型!S29+原始模型!T29+原始模型!V29+原始模型!X29+原始模型!Y29+原始模型!Z29+原始模型!AG29+原始模型!AH29)</f>
        <v>1693.723</v>
      </c>
      <c r="C29">
        <f>原始模型!AJ29*0.157+0.176*原始模型!AB29+0.178*原始模型!AD29+0.18*原始模型!AF29+0.181+原始模型!AI29</f>
        <v>1942.867</v>
      </c>
    </row>
    <row r="30" spans="1:3" x14ac:dyDescent="0.25">
      <c r="A30">
        <f>原始模型!F30*0.254+原始模型!G30*0.256+原始模型!H30*0.257+原始模型!U30*0.251</f>
        <v>5920.8369999999995</v>
      </c>
      <c r="B30">
        <f>0.044*原始模型!AD30+0.045*(原始模型!I30+原始模型!M30+原始模型!W30+原始模型!AA30)+0.047*(原始模型!J30+原始模型!K30+原始模型!N30+原始模型!O30+原始模型!P30+原始模型!S30+原始模型!T30+原始模型!V30+原始模型!X30+原始模型!Y30+原始模型!Z30+原始模型!AG30+原始模型!AH30)</f>
        <v>1959.6779999999999</v>
      </c>
      <c r="C30">
        <f>原始模型!AJ30*0.157+0.176*原始模型!AB30+0.178*原始模型!AD30+0.18*原始模型!AF30+0.181+原始模型!AI30</f>
        <v>2573.6369999999997</v>
      </c>
    </row>
    <row r="31" spans="1:3" x14ac:dyDescent="0.25">
      <c r="A31">
        <f>原始模型!F31*0.254+原始模型!G31*0.256+原始模型!H31*0.257+原始模型!U31*0.251</f>
        <v>5970.3680000000004</v>
      </c>
      <c r="B31">
        <f>0.044*原始模型!AD31+0.045*(原始模型!I31+原始模型!M31+原始模型!W31+原始模型!AA31)+0.047*(原始模型!J31+原始模型!K31+原始模型!N31+原始模型!O31+原始模型!P31+原始模型!S31+原始模型!T31+原始模型!V31+原始模型!X31+原始模型!Y31+原始模型!Z31+原始模型!AG31+原始模型!AH31)</f>
        <v>1816.7910000000002</v>
      </c>
      <c r="C31">
        <f>原始模型!AJ31*0.157+0.176*原始模型!AB31+0.178*原始模型!AD31+0.18*原始模型!AF31+0.181+原始模型!AI31</f>
        <v>2213.98</v>
      </c>
    </row>
    <row r="32" spans="1:3" x14ac:dyDescent="0.25">
      <c r="A32">
        <f>原始模型!F32*0.254+原始模型!G32*0.256+原始模型!H32*0.257+原始模型!U32*0.251</f>
        <v>17511.285</v>
      </c>
      <c r="B32">
        <f>0.044*原始模型!AD32+0.045*(原始模型!I32+原始模型!M32+原始模型!W32+原始模型!AA32)+0.047*(原始模型!J32+原始模型!K32+原始模型!N32+原始模型!O32+原始模型!P32+原始模型!S32+原始模型!T32+原始模型!V32+原始模型!X32+原始模型!Y32+原始模型!Z32+原始模型!AG32+原始模型!AH32)</f>
        <v>4615.0739999999996</v>
      </c>
      <c r="C32">
        <f>原始模型!AJ32*0.157+0.176*原始模型!AB32+0.178*原始模型!AD32+0.18*原始模型!AF32+0.181+原始模型!AI32</f>
        <v>5371.7629999999999</v>
      </c>
    </row>
    <row r="33" spans="1:3" x14ac:dyDescent="0.25">
      <c r="A33">
        <f>原始模型!F33*0.254+原始模型!G33*0.256+原始模型!H33*0.257+原始模型!U33*0.251</f>
        <v>16612.757000000001</v>
      </c>
      <c r="B33">
        <f>0.044*原始模型!AD33+0.045*(原始模型!I33+原始模型!M33+原始模型!W33+原始模型!AA33)+0.047*(原始模型!J33+原始模型!K33+原始模型!N33+原始模型!O33+原始模型!P33+原始模型!S33+原始模型!T33+原始模型!V33+原始模型!X33+原始模型!Y33+原始模型!Z33+原始模型!AG33+原始模型!AH33)</f>
        <v>4114.9870000000001</v>
      </c>
      <c r="C33">
        <f>原始模型!AJ33*0.157+0.176*原始模型!AB33+0.178*原始模型!AD33+0.18*原始模型!AF33+0.181+原始模型!AI33</f>
        <v>4983.0290000000005</v>
      </c>
    </row>
    <row r="34" spans="1:3" x14ac:dyDescent="0.25">
      <c r="A34">
        <f>原始模型!F34*0.254+原始模型!G34*0.256+原始模型!H34*0.257+原始模型!U34*0.251</f>
        <v>17753.204000000002</v>
      </c>
      <c r="B34">
        <f>0.044*原始模型!AD34+0.045*(原始模型!I34+原始模型!M34+原始模型!W34+原始模型!AA34)+0.047*(原始模型!J34+原始模型!K34+原始模型!N34+原始模型!O34+原始模型!P34+原始模型!S34+原始模型!T34+原始模型!V34+原始模型!X34+原始模型!Y34+原始模型!Z34+原始模型!AG34+原始模型!AH34)</f>
        <v>4318.6549999999997</v>
      </c>
      <c r="C34">
        <f>原始模型!AJ34*0.157+0.176*原始模型!AB34+0.178*原始模型!AD34+0.18*原始模型!AF34+0.181+原始模型!AI34</f>
        <v>5059.7610000000004</v>
      </c>
    </row>
    <row r="35" spans="1:3" x14ac:dyDescent="0.25">
      <c r="A35">
        <f>原始模型!F35*0.254+原始模型!G35*0.256+原始模型!H35*0.257+原始模型!U35*0.251</f>
        <v>16381.332</v>
      </c>
      <c r="B35">
        <f>0.044*原始模型!AD35+0.045*(原始模型!I35+原始模型!M35+原始模型!W35+原始模型!AA35)+0.047*(原始模型!J35+原始模型!K35+原始模型!N35+原始模型!O35+原始模型!P35+原始模型!S35+原始模型!T35+原始模型!V35+原始模型!X35+原始模型!Y35+原始模型!Z35+原始模型!AG35+原始模型!AH35)</f>
        <v>3880.4050000000002</v>
      </c>
      <c r="C35">
        <f>原始模型!AJ35*0.157+0.176*原始模型!AB35+0.178*原始模型!AD35+0.18*原始模型!AF35+0.181+原始模型!AI35</f>
        <v>4651.393</v>
      </c>
    </row>
    <row r="36" spans="1:3" x14ac:dyDescent="0.25">
      <c r="A36">
        <f>原始模型!F36*0.254+原始模型!G36*0.256+原始模型!H36*0.257+原始模型!U36*0.251</f>
        <v>11877.111000000001</v>
      </c>
      <c r="B36">
        <f>0.044*原始模型!AD36+0.045*(原始模型!I36+原始模型!M36+原始模型!W36+原始模型!AA36)+0.047*(原始模型!J36+原始模型!K36+原始模型!N36+原始模型!O36+原始模型!P36+原始模型!S36+原始模型!T36+原始模型!V36+原始模型!X36+原始模型!Y36+原始模型!Z36+原始模型!AG36+原始模型!AH36)</f>
        <v>3400.7389999999996</v>
      </c>
      <c r="C36">
        <f>原始模型!AJ36*0.157+0.176*原始模型!AB36+0.178*原始模型!AD36+0.18*原始模型!AF36+0.181+原始模型!AI36</f>
        <v>3904.404</v>
      </c>
    </row>
    <row r="37" spans="1:3" x14ac:dyDescent="0.25">
      <c r="A37">
        <f>原始模型!F37*0.254+原始模型!G37*0.256+原始模型!H37*0.257+原始模型!U37*0.251</f>
        <v>11364.764999999999</v>
      </c>
      <c r="B37">
        <f>0.044*原始模型!AD37+0.045*(原始模型!I37+原始模型!M37+原始模型!W37+原始模型!AA37)+0.047*(原始模型!J37+原始模型!K37+原始模型!N37+原始模型!O37+原始模型!P37+原始模型!S37+原始模型!T37+原始模型!V37+原始模型!X37+原始模型!Y37+原始模型!Z37+原始模型!AG37+原始模型!AH37)</f>
        <v>3495.7460000000001</v>
      </c>
      <c r="C37">
        <f>原始模型!AJ37*0.157+0.176*原始模型!AB37+0.178*原始模型!AD37+0.18*原始模型!AF37+0.181+原始模型!AI37</f>
        <v>4363.7910000000002</v>
      </c>
    </row>
    <row r="38" spans="1:3" x14ac:dyDescent="0.25">
      <c r="A38">
        <f>原始模型!F38*0.254+原始模型!G38*0.256+原始模型!H38*0.257+原始模型!U38*0.251</f>
        <v>12759.535000000002</v>
      </c>
      <c r="B38">
        <f>0.044*原始模型!AD38+0.045*(原始模型!I38+原始模型!M38+原始模型!W38+原始模型!AA38)+0.047*(原始模型!J38+原始模型!K38+原始模型!N38+原始模型!O38+原始模型!P38+原始模型!S38+原始模型!T38+原始模型!V38+原始模型!X38+原始模型!Y38+原始模型!Z38+原始模型!AG38+原始模型!AH38)</f>
        <v>3518.6489999999999</v>
      </c>
      <c r="C38">
        <f>原始模型!AJ38*0.157+0.176*原始模型!AB38+0.178*原始模型!AD38+0.18*原始模型!AF38+0.181+原始模型!AI38</f>
        <v>3976.29</v>
      </c>
    </row>
    <row r="39" spans="1:3" x14ac:dyDescent="0.25">
      <c r="A39">
        <f>原始模型!F39*0.254+原始模型!G39*0.256+原始模型!H39*0.257+原始模型!U39*0.251</f>
        <v>13495.790999999999</v>
      </c>
      <c r="B39">
        <f>0.044*原始模型!AD39+0.045*(原始模型!I39+原始模型!M39+原始模型!W39+原始模型!AA39)+0.047*(原始模型!J39+原始模型!K39+原始模型!N39+原始模型!O39+原始模型!P39+原始模型!S39+原始模型!T39+原始模型!V39+原始模型!X39+原始模型!Y39+原始模型!Z39+原始模型!AG39+原始模型!AH39)</f>
        <v>3355.9749999999999</v>
      </c>
      <c r="C39">
        <f>原始模型!AJ39*0.157+0.176*原始模型!AB39+0.178*原始模型!AD39+0.18*原始模型!AF39+0.181+原始模型!AI39</f>
        <v>4232.8909999999996</v>
      </c>
    </row>
    <row r="40" spans="1:3" x14ac:dyDescent="0.25">
      <c r="A40">
        <f>原始模型!F40*0.254+原始模型!G40*0.256+原始模型!H40*0.257+原始模型!U40*0.251</f>
        <v>15737.207</v>
      </c>
      <c r="B40">
        <f>0.044*原始模型!AD40+0.045*(原始模型!I40+原始模型!M40+原始模型!W40+原始模型!AA40)+0.047*(原始模型!J40+原始模型!K40+原始模型!N40+原始模型!O40+原始模型!P40+原始模型!S40+原始模型!T40+原始模型!V40+原始模型!X40+原始模型!Y40+原始模型!Z40+原始模型!AG40+原始模型!AH40)</f>
        <v>3862.9939999999997</v>
      </c>
      <c r="C40">
        <f>原始模型!AJ40*0.157+0.176*原始模型!AB40+0.178*原始模型!AD40+0.18*原始模型!AF40+0.181+原始模型!AI40</f>
        <v>4902.8649999999998</v>
      </c>
    </row>
    <row r="41" spans="1:3" x14ac:dyDescent="0.25">
      <c r="A41">
        <f>原始模型!F41*0.254+原始模型!G41*0.256+原始模型!H41*0.257+原始模型!U41*0.251</f>
        <v>22365.066000000003</v>
      </c>
      <c r="B41">
        <f>0.044*原始模型!AD41+0.045*(原始模型!I41+原始模型!M41+原始模型!W41+原始模型!AA41)+0.047*(原始模型!J41+原始模型!K41+原始模型!N41+原始模型!O41+原始模型!P41+原始模型!S41+原始模型!T41+原始模型!V41+原始模型!X41+原始模型!Y41+原始模型!Z41+原始模型!AG41+原始模型!AH41)</f>
        <v>4310.232</v>
      </c>
      <c r="C41">
        <f>原始模型!AJ41*0.157+0.176*原始模型!AB41+0.178*原始模型!AD41+0.18*原始模型!AF41+0.181+原始模型!AI41</f>
        <v>5108.7240000000002</v>
      </c>
    </row>
    <row r="42" spans="1:3" x14ac:dyDescent="0.25">
      <c r="A42">
        <f>原始模型!F42*0.254+原始模型!G42*0.256+原始模型!H42*0.257+原始模型!U42*0.251</f>
        <v>19867.246000000003</v>
      </c>
      <c r="B42">
        <f>0.044*原始模型!AD42+0.045*(原始模型!I42+原始模型!M42+原始模型!W42+原始模型!AA42)+0.047*(原始模型!J42+原始模型!K42+原始模型!N42+原始模型!O42+原始模型!P42+原始模型!S42+原始模型!T42+原始模型!V42+原始模型!X42+原始模型!Y42+原始模型!Z42+原始模型!AG42+原始模型!AH42)</f>
        <v>4250.5789999999997</v>
      </c>
      <c r="C42">
        <f>原始模型!AJ42*0.157+0.176*原始模型!AB42+0.178*原始模型!AD42+0.18*原始模型!AF42+0.181+原始模型!AI42</f>
        <v>5351.1980000000003</v>
      </c>
    </row>
    <row r="43" spans="1:3" x14ac:dyDescent="0.25">
      <c r="A43">
        <f>原始模型!F43*0.254+原始模型!G43*0.256+原始模型!H43*0.257+原始模型!U43*0.251</f>
        <v>22648.749</v>
      </c>
      <c r="B43">
        <f>0.044*原始模型!AD43+0.045*(原始模型!I43+原始模型!M43+原始模型!W43+原始模型!AA43)+0.047*(原始模型!J43+原始模型!K43+原始模型!N43+原始模型!O43+原始模型!P43+原始模型!S43+原始模型!T43+原始模型!V43+原始模型!X43+原始模型!Y43+原始模型!Z43+原始模型!AG43+原始模型!AH43)</f>
        <v>4623.6059999999998</v>
      </c>
      <c r="C43">
        <f>原始模型!AJ43*0.157+0.176*原始模型!AB43+0.178*原始模型!AD43+0.18*原始模型!AF43+0.181+原始模型!AI43</f>
        <v>5366.2269999999999</v>
      </c>
    </row>
    <row r="44" spans="1:3" x14ac:dyDescent="0.25">
      <c r="A44">
        <f>原始模型!F44*0.254+原始模型!G44*0.256+原始模型!H44*0.257+原始模型!U44*0.251</f>
        <v>27421.888000000003</v>
      </c>
      <c r="B44">
        <f>0.044*原始模型!AD44+0.045*(原始模型!I44+原始模型!M44+原始模型!W44+原始模型!AA44)+0.047*(原始模型!J44+原始模型!K44+原始模型!N44+原始模型!O44+原始模型!P44+原始模型!S44+原始模型!T44+原始模型!V44+原始模型!X44+原始模型!Y44+原始模型!Z44+原始模型!AG44+原始模型!AH44)</f>
        <v>5184.8580000000002</v>
      </c>
      <c r="C44">
        <f>原始模型!AJ44*0.157+0.176*原始模型!AB44+0.178*原始模型!AD44+0.18*原始模型!AF44+0.181+原始模型!AI44</f>
        <v>5902.13</v>
      </c>
    </row>
    <row r="45" spans="1:3" x14ac:dyDescent="0.25">
      <c r="A45">
        <f>原始模型!F45*0.254+原始模型!G45*0.256+原始模型!H45*0.257+原始模型!U45*0.251</f>
        <v>29847.511000000002</v>
      </c>
      <c r="B45">
        <f>0.044*原始模型!AD45+0.045*(原始模型!I45+原始模型!M45+原始模型!W45+原始模型!AA45)+0.047*(原始模型!J45+原始模型!K45+原始模型!N45+原始模型!O45+原始模型!P45+原始模型!S45+原始模型!T45+原始模型!V45+原始模型!X45+原始模型!Y45+原始模型!Z45+原始模型!AG45+原始模型!AH45)</f>
        <v>5127.848</v>
      </c>
      <c r="C45">
        <f>原始模型!AJ45*0.157+0.176*原始模型!AB45+0.178*原始模型!AD45+0.18*原始模型!AF45+0.181+原始模型!AI45</f>
        <v>5798.2420000000002</v>
      </c>
    </row>
    <row r="46" spans="1:3" x14ac:dyDescent="0.25">
      <c r="A46">
        <f>原始模型!F46*0.254+原始模型!G46*0.256+原始模型!H46*0.257+原始模型!U46*0.251</f>
        <v>32528.750000000004</v>
      </c>
      <c r="B46">
        <f>0.044*原始模型!AD46+0.045*(原始模型!I46+原始模型!M46+原始模型!W46+原始模型!AA46)+0.047*(原始模型!J46+原始模型!K46+原始模型!N46+原始模型!O46+原始模型!P46+原始模型!S46+原始模型!T46+原始模型!V46+原始模型!X46+原始模型!Y46+原始模型!Z46+原始模型!AG46+原始模型!AH46)</f>
        <v>5624.8519999999999</v>
      </c>
      <c r="C46">
        <f>原始模型!AJ46*0.157+0.176*原始模型!AB46+0.178*原始模型!AD46+0.18*原始模型!AF46+0.181+原始模型!AI46</f>
        <v>6090.2550000000001</v>
      </c>
    </row>
    <row r="47" spans="1:3" x14ac:dyDescent="0.25">
      <c r="A47">
        <f>原始模型!F47*0.254+原始模型!G47*0.256+原始模型!H47*0.257+原始模型!U47*0.251</f>
        <v>34881.346000000005</v>
      </c>
      <c r="B47">
        <f>0.044*原始模型!AD47+0.045*(原始模型!I47+原始模型!M47+原始模型!W47+原始模型!AA47)+0.047*(原始模型!J47+原始模型!K47+原始模型!N47+原始模型!O47+原始模型!P47+原始模型!S47+原始模型!T47+原始模型!V47+原始模型!X47+原始模型!Y47+原始模型!Z47+原始模型!AG47+原始模型!AH47)</f>
        <v>5523.482</v>
      </c>
      <c r="C47">
        <f>原始模型!AJ47*0.157+0.176*原始模型!AB47+0.178*原始模型!AD47+0.18*原始模型!AF47+0.181+原始模型!AI47</f>
        <v>6265.5540000000001</v>
      </c>
    </row>
    <row r="48" spans="1:3" x14ac:dyDescent="0.25">
      <c r="A48">
        <f>原始模型!F48*0.254+原始模型!G48*0.256+原始模型!H48*0.257+原始模型!U48*0.251</f>
        <v>15901.805000000002</v>
      </c>
      <c r="B48">
        <f>0.044*原始模型!AD48+0.045*(原始模型!I48+原始模型!M48+原始模型!W48+原始模型!AA48)+0.047*(原始模型!J48+原始模型!K48+原始模型!N48+原始模型!O48+原始模型!P48+原始模型!S48+原始模型!T48+原始模型!V48+原始模型!X48+原始模型!Y48+原始模型!Z48+原始模型!AG48+原始模型!AH48)</f>
        <v>3679.0950000000003</v>
      </c>
      <c r="C48">
        <f>原始模型!AJ48*0.157+0.176*原始模型!AB48+0.178*原始模型!AD48+0.18*原始模型!AF48+0.181+原始模型!AI48</f>
        <v>4347.4369999999999</v>
      </c>
    </row>
    <row r="49" spans="1:3" x14ac:dyDescent="0.25">
      <c r="A49">
        <f>原始模型!F49*0.254+原始模型!G49*0.256+原始模型!H49*0.257+原始模型!U49*0.251</f>
        <v>15677.431999999999</v>
      </c>
      <c r="B49">
        <f>0.044*原始模型!AD49+0.045*(原始模型!I49+原始模型!M49+原始模型!W49+原始模型!AA49)+0.047*(原始模型!J49+原始模型!K49+原始模型!N49+原始模型!O49+原始模型!P49+原始模型!S49+原始模型!T49+原始模型!V49+原始模型!X49+原始模型!Y49+原始模型!Z49+原始模型!AG49+原始模型!AH49)</f>
        <v>3823.4589999999998</v>
      </c>
      <c r="C49">
        <f>原始模型!AJ49*0.157+0.176*原始模型!AB49+0.178*原始模型!AD49+0.18*原始模型!AF49+0.181+原始模型!AI49</f>
        <v>4776.3639999999996</v>
      </c>
    </row>
    <row r="50" spans="1:3" x14ac:dyDescent="0.25">
      <c r="A50">
        <f>原始模型!F50*0.254+原始模型!G50*0.256+原始模型!H50*0.257+原始模型!U50*0.251</f>
        <v>14458.032999999999</v>
      </c>
      <c r="B50">
        <f>0.044*原始模型!AD50+0.045*(原始模型!I50+原始模型!M50+原始模型!W50+原始模型!AA50)+0.047*(原始模型!J50+原始模型!K50+原始模型!N50+原始模型!O50+原始模型!P50+原始模型!S50+原始模型!T50+原始模型!V50+原始模型!X50+原始模型!Y50+原始模型!Z50+原始模型!AG50+原始模型!AH50)</f>
        <v>3815.99</v>
      </c>
      <c r="C50">
        <f>原始模型!AJ50*0.157+0.176*原始模型!AB50+0.178*原始模型!AD50+0.18*原始模型!AF50+0.181+原始模型!AI50</f>
        <v>4937.0339999999997</v>
      </c>
    </row>
    <row r="51" spans="1:3" x14ac:dyDescent="0.25">
      <c r="A51">
        <f>原始模型!F51*0.254+原始模型!G51*0.256+原始模型!H51*0.257+原始模型!U51*0.251</f>
        <v>16680.882000000001</v>
      </c>
      <c r="B51">
        <f>0.044*原始模型!AD51+0.045*(原始模型!I51+原始模型!M51+原始模型!W51+原始模型!AA51)+0.047*(原始模型!J51+原始模型!K51+原始模型!N51+原始模型!O51+原始模型!P51+原始模型!S51+原始模型!T51+原始模型!V51+原始模型!X51+原始模型!Y51+原始模型!Z51+原始模型!AG51+原始模型!AH51)</f>
        <v>3414.2840000000001</v>
      </c>
      <c r="C51">
        <f>原始模型!AJ51*0.157+0.176*原始模型!AB51+0.178*原始模型!AD51+0.18*原始模型!AF51+0.181+原始模型!AI51</f>
        <v>3878.752</v>
      </c>
    </row>
    <row r="52" spans="1:3" x14ac:dyDescent="0.25">
      <c r="A52">
        <f>原始模型!F52*0.254+原始模型!G52*0.256+原始模型!H52*0.257+原始模型!U52*0.251</f>
        <v>17808.605</v>
      </c>
      <c r="B52">
        <f>0.044*原始模型!AD52+0.045*(原始模型!I52+原始模型!M52+原始模型!W52+原始模型!AA52)+0.047*(原始模型!J52+原始模型!K52+原始模型!N52+原始模型!O52+原始模型!P52+原始模型!S52+原始模型!T52+原始模型!V52+原始模型!X52+原始模型!Y52+原始模型!Z52+原始模型!AG52+原始模型!AH52)</f>
        <v>4030.9050000000002</v>
      </c>
      <c r="C52">
        <f>原始模型!AJ52*0.157+0.176*原始模型!AB52+0.178*原始模型!AD52+0.18*原始模型!AF52+0.181+原始模型!AI52</f>
        <v>4506.2070000000003</v>
      </c>
    </row>
    <row r="53" spans="1:3" x14ac:dyDescent="0.25">
      <c r="A53">
        <f>原始模型!F53*0.254+原始模型!G53*0.256+原始模型!H53*0.257+原始模型!U53*0.251</f>
        <v>20791.598000000002</v>
      </c>
      <c r="B53">
        <f>0.044*原始模型!AD53+0.045*(原始模型!I53+原始模型!M53+原始模型!W53+原始模型!AA53)+0.047*(原始模型!J53+原始模型!K53+原始模型!N53+原始模型!O53+原始模型!P53+原始模型!S53+原始模型!T53+原始模型!V53+原始模型!X53+原始模型!Y53+原始模型!Z53+原始模型!AG53+原始模型!AH53)</f>
        <v>4291.348</v>
      </c>
      <c r="C53">
        <f>原始模型!AJ53*0.157+0.176*原始模型!AB53+0.178*原始模型!AD53+0.18*原始模型!AF53+0.181+原始模型!AI53</f>
        <v>4767.8240000000005</v>
      </c>
    </row>
    <row r="54" spans="1:3" x14ac:dyDescent="0.25">
      <c r="A54">
        <f>原始模型!F54*0.254+原始模型!G54*0.256+原始模型!H54*0.257+原始模型!U54*0.251</f>
        <v>17444.667000000001</v>
      </c>
      <c r="B54">
        <f>0.044*原始模型!AD54+0.045*(原始模型!I54+原始模型!M54+原始模型!W54+原始模型!AA54)+0.047*(原始模型!J54+原始模型!K54+原始模型!N54+原始模型!O54+原始模型!P54+原始模型!S54+原始模型!T54+原始模型!V54+原始模型!X54+原始模型!Y54+原始模型!Z54+原始模型!AG54+原始模型!AH54)</f>
        <v>3929.3119999999999</v>
      </c>
      <c r="C54">
        <f>原始模型!AJ54*0.157+0.176*原始模型!AB54+0.178*原始模型!AD54+0.18*原始模型!AF54+0.181+原始模型!AI54</f>
        <v>4819.241</v>
      </c>
    </row>
    <row r="55" spans="1:3" x14ac:dyDescent="0.25">
      <c r="A55">
        <f>原始模型!F55*0.254+原始模型!G55*0.256+原始模型!H55*0.257+原始模型!U55*0.251</f>
        <v>17635.711000000003</v>
      </c>
      <c r="B55">
        <f>0.044*原始模型!AD55+0.045*(原始模型!I55+原始模型!M55+原始模型!W55+原始模型!AA55)+0.047*(原始模型!J55+原始模型!K55+原始模型!N55+原始模型!O55+原始模型!P55+原始模型!S55+原始模型!T55+原始模型!V55+原始模型!X55+原始模型!Y55+原始模型!Z55+原始模型!AG55+原始模型!AH55)</f>
        <v>4117.1639999999998</v>
      </c>
      <c r="C55">
        <f>原始模型!AJ55*0.157+0.176*原始模型!AB55+0.178*原始模型!AD55+0.18*原始模型!AF55+0.181+原始模型!AI55</f>
        <v>5165.5479999999998</v>
      </c>
    </row>
    <row r="56" spans="1:3" x14ac:dyDescent="0.25">
      <c r="A56">
        <f>原始模型!F56*0.254+原始模型!G56*0.256+原始模型!H56*0.257+原始模型!U56*0.251</f>
        <v>24285.929000000004</v>
      </c>
      <c r="B56">
        <f>0.044*原始模型!AD56+0.045*(原始模型!I56+原始模型!M56+原始模型!W56+原始模型!AA56)+0.047*(原始模型!J56+原始模型!K56+原始模型!N56+原始模型!O56+原始模型!P56+原始模型!S56+原始模型!T56+原始模型!V56+原始模型!X56+原始模型!Y56+原始模型!Z56+原始模型!AG56+原始模型!AH56)</f>
        <v>5015.1059999999998</v>
      </c>
      <c r="C56">
        <f>原始模型!AJ56*0.157+0.176*原始模型!AB56+0.178*原始模型!AD56+0.18*原始模型!AF56+0.181+原始模型!AI56</f>
        <v>5706.09</v>
      </c>
    </row>
    <row r="57" spans="1:3" x14ac:dyDescent="0.25">
      <c r="A57">
        <f>原始模型!F57*0.254+原始模型!G57*0.256+原始模型!H57*0.257+原始模型!U57*0.251</f>
        <v>36752.871000000006</v>
      </c>
      <c r="B57">
        <f>0.044*原始模型!AD57+0.045*(原始模型!I57+原始模型!M57+原始模型!W57+原始模型!AA57)+0.047*(原始模型!J57+原始模型!K57+原始模型!N57+原始模型!O57+原始模型!P57+原始模型!S57+原始模型!T57+原始模型!V57+原始模型!X57+原始模型!Y57+原始模型!Z57+原始模型!AG57+原始模型!AH57)</f>
        <v>6433.5249999999996</v>
      </c>
      <c r="C57">
        <f>原始模型!AJ57*0.157+0.176*原始模型!AB57+0.178*原始模型!AD57+0.18*原始模型!AF57+0.181+原始模型!AI57</f>
        <v>6447.8369999999995</v>
      </c>
    </row>
    <row r="58" spans="1:3" x14ac:dyDescent="0.25">
      <c r="A58">
        <f>原始模型!F58*0.254+原始模型!G58*0.256+原始模型!H58*0.257+原始模型!U58*0.251</f>
        <v>36902.655999999995</v>
      </c>
      <c r="B58">
        <f>0.044*原始模型!AD58+0.045*(原始模型!I58+原始模型!M58+原始模型!W58+原始模型!AA58)+0.047*(原始模型!J58+原始模型!K58+原始模型!N58+原始模型!O58+原始模型!P58+原始模型!S58+原始模型!T58+原始模型!V58+原始模型!X58+原始模型!Y58+原始模型!Z58+原始模型!AG58+原始模型!AH58)</f>
        <v>6407.4369999999999</v>
      </c>
      <c r="C58">
        <f>原始模型!AJ58*0.157+0.176*原始模型!AB58+0.178*原始模型!AD58+0.18*原始模型!AF58+0.181+原始模型!AI58</f>
        <v>6748.58</v>
      </c>
    </row>
    <row r="59" spans="1:3" x14ac:dyDescent="0.25">
      <c r="A59">
        <f>原始模型!F59*0.254+原始模型!G59*0.256+原始模型!H59*0.257+原始模型!U59*0.251</f>
        <v>36458.824999999997</v>
      </c>
      <c r="B59">
        <f>0.044*原始模型!AD59+0.045*(原始模型!I59+原始模型!M59+原始模型!W59+原始模型!AA59)+0.047*(原始模型!J59+原始模型!K59+原始模型!N59+原始模型!O59+原始模型!P59+原始模型!S59+原始模型!T59+原始模型!V59+原始模型!X59+原始模型!Y59+原始模型!Z59+原始模型!AG59+原始模型!AH59)</f>
        <v>6021.2330000000002</v>
      </c>
      <c r="C59">
        <f>原始模型!AJ59*0.157+0.176*原始模型!AB59+0.178*原始模型!AD59+0.18*原始模型!AF59+0.181+原始模型!AI59</f>
        <v>6487.7639999999992</v>
      </c>
    </row>
    <row r="60" spans="1:3" x14ac:dyDescent="0.25">
      <c r="A60">
        <f>原始模型!F60*0.254+原始模型!G60*0.256+原始模型!H60*0.257+原始模型!U60*0.251</f>
        <v>22655.916000000001</v>
      </c>
      <c r="B60">
        <f>0.044*原始模型!AD60+0.045*(原始模型!I60+原始模型!M60+原始模型!W60+原始模型!AA60)+0.047*(原始模型!J60+原始模型!K60+原始模型!N60+原始模型!O60+原始模型!P60+原始模型!S60+原始模型!T60+原始模型!V60+原始模型!X60+原始模型!Y60+原始模型!Z60+原始模型!AG60+原始模型!AH60)</f>
        <v>5138.7979999999998</v>
      </c>
      <c r="C60">
        <f>原始模型!AJ60*0.157+0.176*原始模型!AB60+0.178*原始模型!AD60+0.18*原始模型!AF60+0.181+原始模型!AI60</f>
        <v>6097.0749999999998</v>
      </c>
    </row>
    <row r="61" spans="1:3" x14ac:dyDescent="0.25">
      <c r="A61">
        <f>原始模型!F61*0.254+原始模型!G61*0.256+原始模型!H61*0.257+原始模型!U61*0.251</f>
        <v>23819.933999999997</v>
      </c>
      <c r="B61">
        <f>0.044*原始模型!AD61+0.045*(原始模型!I61+原始模型!M61+原始模型!W61+原始模型!AA61)+0.047*(原始模型!J61+原始模型!K61+原始模型!N61+原始模型!O61+原始模型!P61+原始模型!S61+原始模型!T61+原始模型!V61+原始模型!X61+原始模型!Y61+原始模型!Z61+原始模型!AG61+原始模型!AH61)</f>
        <v>5226.2079999999996</v>
      </c>
      <c r="C61">
        <f>原始模型!AJ61*0.157+0.176*原始模型!AB61+0.178*原始模型!AD61+0.18*原始模型!AF61+0.181+原始模型!AI61</f>
        <v>6256.8510000000006</v>
      </c>
    </row>
    <row r="62" spans="1:3" x14ac:dyDescent="0.25">
      <c r="A62">
        <f>原始模型!F62*0.254+原始模型!G62*0.256+原始模型!H62*0.257+原始模型!U62*0.251</f>
        <v>23429.010000000002</v>
      </c>
      <c r="B62">
        <f>0.044*原始模型!AD62+0.045*(原始模型!I62+原始模型!M62+原始模型!W62+原始模型!AA62)+0.047*(原始模型!J62+原始模型!K62+原始模型!N62+原始模型!O62+原始模型!P62+原始模型!S62+原始模型!T62+原始模型!V62+原始模型!X62+原始模型!Y62+原始模型!Z62+原始模型!AG62+原始模型!AH62)</f>
        <v>5068.1710000000003</v>
      </c>
      <c r="C62">
        <f>原始模型!AJ62*0.157+0.176*原始模型!AB62+0.178*原始模型!AD62+0.18*原始模型!AF62+0.181+原始模型!AI62</f>
        <v>5699.7510000000002</v>
      </c>
    </row>
    <row r="63" spans="1:3" x14ac:dyDescent="0.25">
      <c r="A63">
        <f>原始模型!F63*0.254+原始模型!G63*0.256+原始模型!H63*0.257+原始模型!U63*0.251</f>
        <v>30968.391999999996</v>
      </c>
      <c r="B63">
        <f>0.044*原始模型!AD63+0.045*(原始模型!I63+原始模型!M63+原始模型!W63+原始模型!AA63)+0.047*(原始模型!J63+原始模型!K63+原始模型!N63+原始模型!O63+原始模型!P63+原始模型!S63+原始模型!T63+原始模型!V63+原始模型!X63+原始模型!Y63+原始模型!Z63+原始模型!AG63+原始模型!AH63)</f>
        <v>5403.0709999999999</v>
      </c>
      <c r="C63">
        <f>原始模型!AJ63*0.157+0.176*原始模型!AB63+0.178*原始模型!AD63+0.18*原始模型!AF63+0.181+原始模型!AI63</f>
        <v>5603.732</v>
      </c>
    </row>
    <row r="64" spans="1:3" x14ac:dyDescent="0.25">
      <c r="A64">
        <f>原始模型!F64*0.254+原始模型!G64*0.256+原始模型!H64*0.257+原始模型!U64*0.251</f>
        <v>27426.617000000002</v>
      </c>
      <c r="B64">
        <f>0.044*原始模型!AD64+0.045*(原始模型!I64+原始模型!M64+原始模型!W64+原始模型!AA64)+0.047*(原始模型!J64+原始模型!K64+原始模型!N64+原始模型!O64+原始模型!P64+原始模型!S64+原始模型!T64+原始模型!V64+原始模型!X64+原始模型!Y64+原始模型!Z64+原始模型!AG64+原始模型!AH64)</f>
        <v>5702.9170000000004</v>
      </c>
      <c r="C64">
        <f>原始模型!AJ64*0.157+0.176*原始模型!AB64+0.178*原始模型!AD64+0.18*原始模型!AF64+0.181+原始模型!AI64</f>
        <v>6120.8760000000002</v>
      </c>
    </row>
    <row r="65" spans="1:3" x14ac:dyDescent="0.25">
      <c r="A65">
        <f>原始模型!F65*0.254+原始模型!G65*0.256+原始模型!H65*0.257+原始模型!U65*0.251</f>
        <v>33318.712</v>
      </c>
      <c r="B65">
        <f>0.044*原始模型!AD65+0.045*(原始模型!I65+原始模型!M65+原始模型!W65+原始模型!AA65)+0.047*(原始模型!J65+原始模型!K65+原始模型!N65+原始模型!O65+原始模型!P65+原始模型!S65+原始模型!T65+原始模型!V65+原始模型!X65+原始模型!Y65+原始模型!Z65+原始模型!AG65+原始模型!AH65)</f>
        <v>6060.4160000000002</v>
      </c>
      <c r="C65">
        <f>原始模型!AJ65*0.157+0.176*原始模型!AB65+0.178*原始模型!AD65+0.18*原始模型!AF65+0.181+原始模型!AI65</f>
        <v>6139.8289999999997</v>
      </c>
    </row>
    <row r="66" spans="1:3" x14ac:dyDescent="0.25">
      <c r="A66">
        <f>原始模型!F66*0.254+原始模型!G66*0.256+原始模型!H66*0.257+原始模型!U66*0.251</f>
        <v>30351.811999999998</v>
      </c>
      <c r="B66">
        <f>0.044*原始模型!AD66+0.045*(原始模型!I66+原始模型!M66+原始模型!W66+原始模型!AA66)+0.047*(原始模型!J66+原始模型!K66+原始模型!N66+原始模型!O66+原始模型!P66+原始模型!S66+原始模型!T66+原始模型!V66+原始模型!X66+原始模型!Y66+原始模型!Z66+原始模型!AG66+原始模型!AH66)</f>
        <v>6391.1</v>
      </c>
      <c r="C66">
        <f>原始模型!AJ66*0.157+0.176*原始模型!AB66+0.178*原始模型!AD66+0.18*原始模型!AF66+0.181+原始模型!AI66</f>
        <v>6445.192</v>
      </c>
    </row>
    <row r="67" spans="1:3" x14ac:dyDescent="0.25">
      <c r="A67">
        <f>原始模型!F67*0.254+原始模型!G67*0.256+原始模型!H67*0.257+原始模型!U67*0.251</f>
        <v>33675.008999999998</v>
      </c>
      <c r="B67">
        <f>0.044*原始模型!AD67+0.045*(原始模型!I67+原始模型!M67+原始模型!W67+原始模型!AA67)+0.047*(原始模型!J67+原始模型!K67+原始模型!N67+原始模型!O67+原始模型!P67+原始模型!S67+原始模型!T67+原始模型!V67+原始模型!X67+原始模型!Y67+原始模型!Z67+原始模型!AG67+原始模型!AH67)</f>
        <v>6822.8519999999999</v>
      </c>
      <c r="C67">
        <f>原始模型!AJ67*0.157+0.176*原始模型!AB67+0.178*原始模型!AD67+0.18*原始模型!AF67+0.181+原始模型!AI67</f>
        <v>6922.0169999999998</v>
      </c>
    </row>
    <row r="68" spans="1:3" x14ac:dyDescent="0.25">
      <c r="A68">
        <f>原始模型!F68*0.254+原始模型!G68*0.256+原始模型!H68*0.257+原始模型!U68*0.251</f>
        <v>42611.402000000002</v>
      </c>
      <c r="B68">
        <f>0.044*原始模型!AD68+0.045*(原始模型!I68+原始模型!M68+原始模型!W68+原始模型!AA68)+0.047*(原始模型!J68+原始模型!K68+原始模型!N68+原始模型!O68+原始模型!P68+原始模型!S68+原始模型!T68+原始模型!V68+原始模型!X68+原始模型!Y68+原始模型!Z68+原始模型!AG68+原始模型!AH68)</f>
        <v>8465.0609999999997</v>
      </c>
      <c r="C68">
        <f>原始模型!AJ68*0.157+0.176*原始模型!AB68+0.178*原始模型!AD68+0.18*原始模型!AF68+0.181+原始模型!AI68</f>
        <v>7831.1820000000007</v>
      </c>
    </row>
    <row r="69" spans="1:3" x14ac:dyDescent="0.25">
      <c r="A69">
        <f>原始模型!F69*0.254+原始模型!G69*0.256+原始模型!H69*0.257+原始模型!U69*0.251</f>
        <v>43026.539000000004</v>
      </c>
      <c r="B69">
        <f>0.044*原始模型!AD69+0.045*(原始模型!I69+原始模型!M69+原始模型!W69+原始模型!AA69)+0.047*(原始模型!J69+原始模型!K69+原始模型!N69+原始模型!O69+原始模型!P69+原始模型!S69+原始模型!T69+原始模型!V69+原始模型!X69+原始模型!Y69+原始模型!Z69+原始模型!AG69+原始模型!AH69)</f>
        <v>7810.7620000000006</v>
      </c>
      <c r="C69">
        <f>原始模型!AJ69*0.157+0.176*原始模型!AB69+0.178*原始模型!AD69+0.18*原始模型!AF69+0.181+原始模型!AI69</f>
        <v>6928.232</v>
      </c>
    </row>
    <row r="70" spans="1:3" x14ac:dyDescent="0.25">
      <c r="A70">
        <f>原始模型!F70*0.254+原始模型!G70*0.256+原始模型!H70*0.257+原始模型!U70*0.251</f>
        <v>33967.349000000002</v>
      </c>
      <c r="B70">
        <f>0.044*原始模型!AD70+0.045*(原始模型!I70+原始模型!M70+原始模型!W70+原始模型!AA70)+0.047*(原始模型!J70+原始模型!K70+原始模型!N70+原始模型!O70+原始模型!P70+原始模型!S70+原始模型!T70+原始模型!V70+原始模型!X70+原始模型!Y70+原始模型!Z70+原始模型!AG70+原始模型!AH70)</f>
        <v>6345.5640000000003</v>
      </c>
      <c r="C70">
        <f>原始模型!AJ70*0.157+0.176*原始模型!AB70+0.178*原始模型!AD70+0.18*原始模型!AF70+0.181+原始模型!AI70</f>
        <v>6179.5740000000005</v>
      </c>
    </row>
    <row r="71" spans="1:3" x14ac:dyDescent="0.25">
      <c r="A71">
        <f>原始模型!F71*0.254+原始模型!G71*0.256+原始模型!H71*0.257+原始模型!U71*0.251</f>
        <v>33095.048000000003</v>
      </c>
      <c r="B71">
        <f>0.044*原始模型!AD71+0.045*(原始模型!I71+原始模型!M71+原始模型!W71+原始模型!AA71)+0.047*(原始模型!J71+原始模型!K71+原始模型!N71+原始模型!O71+原始模型!P71+原始模型!S71+原始模型!T71+原始模型!V71+原始模型!X71+原始模型!Y71+原始模型!Z71+原始模型!AG71+原始模型!AH71)</f>
        <v>5908.5129999999999</v>
      </c>
      <c r="C71">
        <f>原始模型!AJ71*0.157+0.176*原始模型!AB71+0.178*原始模型!AD71+0.18*原始模型!AF71+0.181+原始模型!AI71</f>
        <v>5868.8689999999997</v>
      </c>
    </row>
    <row r="72" spans="1:3" x14ac:dyDescent="0.25">
      <c r="A72">
        <f>原始模型!F72*0.254+原始模型!G72*0.256+原始模型!H72*0.257+原始模型!U72*0.251</f>
        <v>19724.168000000001</v>
      </c>
      <c r="B72">
        <f>0.044*原始模型!AD72+0.045*(原始模型!I72+原始模型!M72+原始模型!W72+原始模型!AA72)+0.047*(原始模型!J72+原始模型!K72+原始模型!N72+原始模型!O72+原始模型!P72+原始模型!S72+原始模型!T72+原始模型!V72+原始模型!X72+原始模型!Y72+原始模型!Z72+原始模型!AG72+原始模型!AH72)</f>
        <v>4496.0140000000001</v>
      </c>
      <c r="C72">
        <f>原始模型!AJ72*0.157+0.176*原始模型!AB72+0.178*原始模型!AD72+0.18*原始模型!AF72+0.181+原始模型!AI72</f>
        <v>5107.5230000000001</v>
      </c>
    </row>
    <row r="73" spans="1:3" x14ac:dyDescent="0.25">
      <c r="A73">
        <f>原始模型!F73*0.254+原始模型!G73*0.256+原始模型!H73*0.257+原始模型!U73*0.251</f>
        <v>22569.79</v>
      </c>
      <c r="B73">
        <f>0.044*原始模型!AD73+0.045*(原始模型!I73+原始模型!M73+原始模型!W73+原始模型!AA73)+0.047*(原始模型!J73+原始模型!K73+原始模型!N73+原始模型!O73+原始模型!P73+原始模型!S73+原始模型!T73+原始模型!V73+原始模型!X73+原始模型!Y73+原始模型!Z73+原始模型!AG73+原始模型!AH73)</f>
        <v>5037.9230000000007</v>
      </c>
      <c r="C73">
        <f>原始模型!AJ73*0.157+0.176*原始模型!AB73+0.178*原始模型!AD73+0.18*原始模型!AF73+0.181+原始模型!AI73</f>
        <v>5599.6949999999997</v>
      </c>
    </row>
    <row r="74" spans="1:3" x14ac:dyDescent="0.25">
      <c r="A74">
        <f>原始模型!F74*0.254+原始模型!G74*0.256+原始模型!H74*0.257+原始模型!U74*0.251</f>
        <v>28648.798999999999</v>
      </c>
      <c r="B74">
        <f>0.044*原始模型!AD74+0.045*(原始模型!I74+原始模型!M74+原始模型!W74+原始模型!AA74)+0.047*(原始模型!J74+原始模型!K74+原始模型!N74+原始模型!O74+原始模型!P74+原始模型!S74+原始模型!T74+原始模型!V74+原始模型!X74+原始模型!Y74+原始模型!Z74+原始模型!AG74+原始模型!AH74)</f>
        <v>5918.9710000000005</v>
      </c>
      <c r="C74">
        <f>原始模型!AJ74*0.157+0.176*原始模型!AB74+0.178*原始模型!AD74+0.18*原始模型!AF74+0.181+原始模型!AI74</f>
        <v>5416.79</v>
      </c>
    </row>
    <row r="75" spans="1:3" x14ac:dyDescent="0.25">
      <c r="A75">
        <f>原始模型!F75*0.254+原始模型!G75*0.256+原始模型!H75*0.257+原始模型!U75*0.251</f>
        <v>24554.123</v>
      </c>
      <c r="B75">
        <f>0.044*原始模型!AD75+0.045*(原始模型!I75+原始模型!M75+原始模型!W75+原始模型!AA75)+0.047*(原始模型!J75+原始模型!K75+原始模型!N75+原始模型!O75+原始模型!P75+原始模型!S75+原始模型!T75+原始模型!V75+原始模型!X75+原始模型!Y75+原始模型!Z75+原始模型!AG75+原始模型!AH75)</f>
        <v>5286.5910000000003</v>
      </c>
      <c r="C75">
        <f>原始模型!AJ75*0.157+0.176*原始模型!AB75+0.178*原始模型!AD75+0.18*原始模型!AF75+0.181+原始模型!AI75</f>
        <v>5034.9030000000002</v>
      </c>
    </row>
    <row r="76" spans="1:3" x14ac:dyDescent="0.25">
      <c r="A76">
        <f>原始模型!F76*0.254+原始模型!G76*0.256+原始模型!H76*0.257+原始模型!U76*0.251</f>
        <v>25108.009000000002</v>
      </c>
      <c r="B76">
        <f>0.044*原始模型!AD76+0.045*(原始模型!I76+原始模型!M76+原始模型!W76+原始模型!AA76)+0.047*(原始模型!J76+原始模型!K76+原始模型!N76+原始模型!O76+原始模型!P76+原始模型!S76+原始模型!T76+原始模型!V76+原始模型!X76+原始模型!Y76+原始模型!Z76+原始模型!AG76+原始模型!AH76)</f>
        <v>5740.1399999999994</v>
      </c>
      <c r="C76">
        <f>原始模型!AJ76*0.157+0.176*原始模型!AB76+0.178*原始模型!AD76+0.18*原始模型!AF76+0.181+原始模型!AI76</f>
        <v>5457.6049999999996</v>
      </c>
    </row>
    <row r="77" spans="1:3" x14ac:dyDescent="0.25">
      <c r="A77">
        <f>原始模型!F77*0.254+原始模型!G77*0.256+原始模型!H77*0.257+原始模型!U77*0.251</f>
        <v>31979.052999999996</v>
      </c>
      <c r="B77">
        <f>0.044*原始模型!AD77+0.045*(原始模型!I77+原始模型!M77+原始模型!W77+原始模型!AA77)+0.047*(原始模型!J77+原始模型!K77+原始模型!N77+原始模型!O77+原始模型!P77+原始模型!S77+原始模型!T77+原始模型!V77+原始模型!X77+原始模型!Y77+原始模型!Z77+原始模型!AG77+原始模型!AH77)</f>
        <v>5696.2330000000002</v>
      </c>
      <c r="C77">
        <f>原始模型!AJ77*0.157+0.176*原始模型!AB77+0.178*原始模型!AD77+0.18*原始模型!AF77+0.181+原始模型!AI77</f>
        <v>5493.9120000000003</v>
      </c>
    </row>
    <row r="78" spans="1:3" x14ac:dyDescent="0.25">
      <c r="A78">
        <f>原始模型!F78*0.254+原始模型!G78*0.256+原始模型!H78*0.257+原始模型!U78*0.251</f>
        <v>29771.625</v>
      </c>
      <c r="B78">
        <f>0.044*原始模型!AD78+0.045*(原始模型!I78+原始模型!M78+原始模型!W78+原始模型!AA78)+0.047*(原始模型!J78+原始模型!K78+原始模型!N78+原始模型!O78+原始模型!P78+原始模型!S78+原始模型!T78+原始模型!V78+原始模型!X78+原始模型!Y78+原始模型!Z78+原始模型!AG78+原始模型!AH78)</f>
        <v>6157.1819999999998</v>
      </c>
      <c r="C78">
        <f>原始模型!AJ78*0.157+0.176*原始模型!AB78+0.178*原始模型!AD78+0.18*原始模型!AF78+0.181+原始模型!AI78</f>
        <v>5879.0020000000004</v>
      </c>
    </row>
    <row r="79" spans="1:3" x14ac:dyDescent="0.25">
      <c r="A79">
        <f>原始模型!F79*0.254+原始模型!G79*0.256+原始模型!H79*0.257+原始模型!U79*0.251</f>
        <v>28842.780999999999</v>
      </c>
      <c r="B79">
        <f>0.044*原始模型!AD79+0.045*(原始模型!I79+原始模型!M79+原始模型!W79+原始模型!AA79)+0.047*(原始模型!J79+原始模型!K79+原始模型!N79+原始模型!O79+原始模型!P79+原始模型!S79+原始模型!T79+原始模型!V79+原始模型!X79+原始模型!Y79+原始模型!Z79+原始模型!AG79+原始模型!AH79)</f>
        <v>7317.0829999999996</v>
      </c>
      <c r="C79">
        <f>原始模型!AJ79*0.157+0.176*原始模型!AB79+0.178*原始模型!AD79+0.18*原始模型!AF79+0.181+原始模型!AI79</f>
        <v>6903.3189999999995</v>
      </c>
    </row>
    <row r="80" spans="1:3" x14ac:dyDescent="0.25">
      <c r="A80">
        <f>原始模型!F80*0.254+原始模型!G80*0.256+原始模型!H80*0.257+原始模型!U80*0.251</f>
        <v>39654.131000000001</v>
      </c>
      <c r="B80">
        <f>0.044*原始模型!AD80+0.045*(原始模型!I80+原始模型!M80+原始模型!W80+原始模型!AA80)+0.047*(原始模型!J80+原始模型!K80+原始模型!N80+原始模型!O80+原始模型!P80+原始模型!S80+原始模型!T80+原始模型!V80+原始模型!X80+原始模型!Y80+原始模型!Z80+原始模型!AG80+原始模型!AH80)</f>
        <v>9066.7139999999999</v>
      </c>
      <c r="C80">
        <f>原始模型!AJ80*0.157+0.176*原始模型!AB80+0.178*原始模型!AD80+0.18*原始模型!AF80+0.181+原始模型!AI80</f>
        <v>7936.34</v>
      </c>
    </row>
    <row r="81" spans="1:3" x14ac:dyDescent="0.25">
      <c r="A81">
        <f>原始模型!F81*0.254+原始模型!G81*0.256+原始模型!H81*0.257+原始模型!U81*0.251</f>
        <v>39205.148999999998</v>
      </c>
      <c r="B81">
        <f>0.044*原始模型!AD81+0.045*(原始模型!I81+原始模型!M81+原始模型!W81+原始模型!AA81)+0.047*(原始模型!J81+原始模型!K81+原始模型!N81+原始模型!O81+原始模型!P81+原始模型!S81+原始模型!T81+原始模型!V81+原始模型!X81+原始模型!Y81+原始模型!Z81+原始模型!AG81+原始模型!AH81)</f>
        <v>7971.2669999999998</v>
      </c>
      <c r="C81">
        <f>原始模型!AJ81*0.157+0.176*原始模型!AB81+0.178*原始模型!AD81+0.18*原始模型!AF81+0.181+原始模型!AI81</f>
        <v>6830.8339999999998</v>
      </c>
    </row>
    <row r="82" spans="1:3" x14ac:dyDescent="0.25">
      <c r="A82">
        <f>原始模型!F82*0.254+原始模型!G82*0.256+原始模型!H82*0.257+原始模型!U82*0.251</f>
        <v>34079.741000000002</v>
      </c>
      <c r="B82">
        <f>0.044*原始模型!AD82+0.045*(原始模型!I82+原始模型!M82+原始模型!W82+原始模型!AA82)+0.047*(原始模型!J82+原始模型!K82+原始模型!N82+原始模型!O82+原始模型!P82+原始模型!S82+原始模型!T82+原始模型!V82+原始模型!X82+原始模型!Y82+原始模型!Z82+原始模型!AG82+原始模型!AH82)</f>
        <v>6672.9490000000005</v>
      </c>
      <c r="C82">
        <f>原始模型!AJ82*0.157+0.176*原始模型!AB82+0.178*原始模型!AD82+0.18*原始模型!AF82+0.181+原始模型!AI82</f>
        <v>6544.5290000000005</v>
      </c>
    </row>
    <row r="83" spans="1:3" x14ac:dyDescent="0.25">
      <c r="A83">
        <f>原始模型!F83*0.254+原始模型!G83*0.256+原始模型!H83*0.257+原始模型!U83*0.251</f>
        <v>34716.317999999999</v>
      </c>
      <c r="B83">
        <f>0.044*原始模型!AD83+0.045*(原始模型!I83+原始模型!M83+原始模型!W83+原始模型!AA83)+0.047*(原始模型!J83+原始模型!K83+原始模型!N83+原始模型!O83+原始模型!P83+原始模型!S83+原始模型!T83+原始模型!V83+原始模型!X83+原始模型!Y83+原始模型!Z83+原始模型!AG83+原始模型!AH83)</f>
        <v>6581.9989999999998</v>
      </c>
      <c r="C83">
        <f>原始模型!AJ83*0.157+0.176*原始模型!AB83+0.178*原始模型!AD83+0.18*原始模型!AF83+0.181+原始模型!AI83</f>
        <v>6364.1329999999998</v>
      </c>
    </row>
    <row r="84" spans="1:3" x14ac:dyDescent="0.25">
      <c r="A84">
        <f>原始模型!F84*0.254+原始模型!G84*0.256+原始模型!H84*0.257+原始模型!U84*0.251</f>
        <v>23530.588000000003</v>
      </c>
      <c r="B84">
        <f>0.044*原始模型!AD84+0.045*(原始模型!I84+原始模型!M84+原始模型!W84+原始模型!AA84)+0.047*(原始模型!J84+原始模型!K84+原始模型!N84+原始模型!O84+原始模型!P84+原始模型!S84+原始模型!T84+原始模型!V84+原始模型!X84+原始模型!Y84+原始模型!Z84+原始模型!AG84+原始模型!AH84)</f>
        <v>5645.0540000000001</v>
      </c>
      <c r="C84">
        <f>原始模型!AJ84*0.157+0.176*原始模型!AB84+0.178*原始模型!AD84+0.18*原始模型!AF84+0.181+原始模型!AI84</f>
        <v>7581.1839999999993</v>
      </c>
    </row>
    <row r="85" spans="1:3" x14ac:dyDescent="0.25">
      <c r="A85">
        <f>原始模型!F85*0.254+原始模型!G85*0.256+原始模型!H85*0.257+原始模型!U85*0.251</f>
        <v>24107.465</v>
      </c>
      <c r="B85">
        <f>0.044*原始模型!AD85+0.045*(原始模型!I85+原始模型!M85+原始模型!W85+原始模型!AA85)+0.047*(原始模型!J85+原始模型!K85+原始模型!N85+原始模型!O85+原始模型!P85+原始模型!S85+原始模型!T85+原始模型!V85+原始模型!X85+原始模型!Y85+原始模型!Z85+原始模型!AG85+原始模型!AH85)</f>
        <v>5611.7759999999998</v>
      </c>
      <c r="C85">
        <f>原始模型!AJ85*0.157+0.176*原始模型!AB85+0.178*原始模型!AD85+0.18*原始模型!AF85+0.181+原始模型!AI85</f>
        <v>7318.2510000000002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原始模型</vt:lpstr>
      <vt:lpstr>优化模型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郭星宇</dc:creator>
  <cp:lastModifiedBy>郭星宇</cp:lastModifiedBy>
  <dcterms:created xsi:type="dcterms:W3CDTF">2019-01-18T07:46:52Z</dcterms:created>
  <dcterms:modified xsi:type="dcterms:W3CDTF">2019-03-11T06:50:41Z</dcterms:modified>
</cp:coreProperties>
</file>