
<file path=[Content_Types].xml><?xml version="1.0" encoding="utf-8"?>
<Types xmlns="http://schemas.openxmlformats.org/package/2006/content-types">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3325" windowHeight="9840" tabRatio="852" activeTab="3"/>
  </bookViews>
  <sheets>
    <sheet name="封面" sheetId="1" r:id="rId1"/>
    <sheet name="申明" sheetId="12" r:id="rId2"/>
    <sheet name="更改记录" sheetId="5" r:id="rId3"/>
    <sheet name="RK3588 平板场景功耗-安卓" sheetId="24" r:id="rId4"/>
    <sheet name="RK3588 NVR 极限场景功耗-Linux" sheetId="25" r:id="rId5"/>
    <sheet name="RK3588核心模块极限功耗参考" sheetId="26" r:id="rId6"/>
    <sheet name="芯片热特性" sheetId="16" r:id="rId7"/>
  </sheets>
  <definedNames>
    <definedName name="_xlnm.Print_Area" localSheetId="0">封面!$A$1:$C$29</definedName>
  </definedNames>
  <calcPr calcId="144525" concurrentCalc="0"/>
</workbook>
</file>

<file path=xl/sharedStrings.xml><?xml version="1.0" encoding="utf-8"?>
<sst xmlns="http://schemas.openxmlformats.org/spreadsheetml/2006/main" count="180" uniqueCount="110">
  <si>
    <t>RK3588</t>
  </si>
  <si>
    <t>Power Consumption Test Report</t>
  </si>
  <si>
    <t>Revision:   V1.0</t>
  </si>
  <si>
    <t>Date:      2021/12/30</t>
  </si>
  <si>
    <t>Status:     Official Release</t>
  </si>
  <si>
    <t>Rockchip Confidential</t>
  </si>
  <si>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</si>
  <si>
    <t>Revision History</t>
  </si>
  <si>
    <t>Revision Record</t>
  </si>
  <si>
    <t>Revision</t>
  </si>
  <si>
    <t>Description</t>
  </si>
  <si>
    <t>Editor</t>
  </si>
  <si>
    <t xml:space="preserve">Release Date </t>
  </si>
  <si>
    <t>V1.0</t>
  </si>
  <si>
    <t>First edition</t>
  </si>
  <si>
    <t>Wayne</t>
  </si>
  <si>
    <r>
      <rPr>
        <b/>
        <sz val="18"/>
        <color rgb="FFFF0000"/>
        <rFont val="Arial"/>
        <charset val="134"/>
      </rPr>
      <t xml:space="preserve">RK3588S
</t>
    </r>
    <r>
      <rPr>
        <b/>
        <sz val="18"/>
        <color rgb="FFFF0000"/>
        <rFont val="宋体"/>
        <charset val="134"/>
      </rPr>
      <t>安卓平板</t>
    </r>
    <r>
      <rPr>
        <b/>
        <sz val="18"/>
        <color rgb="FFFF0000"/>
        <rFont val="Arial"/>
        <charset val="134"/>
      </rPr>
      <t xml:space="preserve">
</t>
    </r>
    <r>
      <rPr>
        <b/>
        <sz val="18"/>
        <color rgb="FFFF0000"/>
        <rFont val="宋体"/>
        <charset val="134"/>
      </rPr>
      <t>场景功耗</t>
    </r>
    <r>
      <rPr>
        <b/>
        <sz val="18"/>
        <color rgb="FFFF0000"/>
        <rFont val="Arial"/>
        <charset val="134"/>
      </rPr>
      <t xml:space="preserve"> </t>
    </r>
  </si>
  <si>
    <t>主板：</t>
  </si>
  <si>
    <t>RK3588S_RK806_2_TABLET</t>
  </si>
  <si>
    <t>RK3588S平板样机各应用场景下，整机功耗数据参考
注意: 以下数据为内部研发板上的测试数据，仅供设计参考，不代表芯片的最终能力。功耗与产品实际应用场景强相关，如需深度优化，可与技术支持人员进一步探讨。</t>
  </si>
  <si>
    <t>环境：</t>
  </si>
  <si>
    <t>室温23摄氏度，整机，无后盖，无散热片</t>
  </si>
  <si>
    <t>配置：</t>
  </si>
  <si>
    <t>8GB LPDDR4X+32GB EMMC</t>
  </si>
  <si>
    <t>场景</t>
  </si>
  <si>
    <r>
      <rPr>
        <b/>
        <sz val="16"/>
        <rFont val="宋体"/>
        <charset val="134"/>
      </rPr>
      <t>测试条件</t>
    </r>
    <r>
      <rPr>
        <b/>
        <sz val="16"/>
        <rFont val="Droid Sans Fallback"/>
        <charset val="134"/>
      </rPr>
      <t xml:space="preserve"> </t>
    </r>
  </si>
  <si>
    <r>
      <rPr>
        <b/>
        <sz val="16"/>
        <color rgb="FFFF0000"/>
        <rFont val="宋体"/>
        <charset val="134"/>
      </rPr>
      <t xml:space="preserve">整机
</t>
    </r>
    <r>
      <rPr>
        <b/>
        <sz val="16"/>
        <rFont val="宋体"/>
        <charset val="134"/>
      </rPr>
      <t>功耗参考
（mW）</t>
    </r>
  </si>
  <si>
    <t>SOC结温
（℃）</t>
  </si>
  <si>
    <r>
      <rPr>
        <b/>
        <sz val="11"/>
        <color theme="1"/>
        <rFont val="Times New Roman"/>
        <charset val="134"/>
      </rPr>
      <t>VCC5V0_SYS(</t>
    </r>
    <r>
      <rPr>
        <b/>
        <sz val="11"/>
        <color rgb="FFFF0000"/>
        <rFont val="宋体"/>
        <charset val="134"/>
      </rPr>
      <t>去屏</t>
    </r>
    <r>
      <rPr>
        <b/>
        <sz val="11"/>
        <color theme="1"/>
        <rFont val="Times New Roman"/>
        <charset val="134"/>
      </rPr>
      <t>)</t>
    </r>
  </si>
  <si>
    <t>VDD_CPU_BIG0_S0</t>
  </si>
  <si>
    <t>VDD_CPU_BIG0_MEM_S0</t>
  </si>
  <si>
    <t>VDD_CPU_BIG1_S0</t>
  </si>
  <si>
    <t>VDD_CPU_BIG1_MEM_S0</t>
  </si>
  <si>
    <t>VDD_CPU_LIT_S0</t>
  </si>
  <si>
    <t>VDD_CPU_LIT_MEM_S0</t>
  </si>
  <si>
    <t>VDD_DDR_S0</t>
  </si>
  <si>
    <t>VDDQ_DDR_S0</t>
  </si>
  <si>
    <t>VCC_3V3_S0</t>
  </si>
  <si>
    <t>VCC_1V8_S0</t>
  </si>
  <si>
    <t>AVDD1V8_DDR_PLL_S0</t>
  </si>
  <si>
    <t>VDD_1V8_PLL_S0</t>
  </si>
  <si>
    <t>VDD_0V75_PLL_S0</t>
  </si>
  <si>
    <t>VDD_DDR_PLL_S0</t>
  </si>
  <si>
    <t>AVDD_0V85_S0</t>
  </si>
  <si>
    <t>VDD_LOG_S0</t>
  </si>
  <si>
    <t>VDD_GPU_S0</t>
  </si>
  <si>
    <t>VDD_GPU_MEM_S0</t>
  </si>
  <si>
    <t>VDD2_DDR_S3</t>
  </si>
  <si>
    <t>AVCC_1V8_S0</t>
  </si>
  <si>
    <t>VDD1_1V8_DDR_S3</t>
  </si>
  <si>
    <t>VCC_3V3_S3</t>
  </si>
  <si>
    <t>VDD_0V75_S3</t>
  </si>
  <si>
    <t>AVDD_0V75_S0</t>
  </si>
  <si>
    <t>VDD_0V85_S0</t>
  </si>
  <si>
    <t>电压
(V)</t>
  </si>
  <si>
    <t>平均电流
(mA)</t>
  </si>
  <si>
    <t>场景1</t>
  </si>
  <si>
    <t>静态桌面</t>
  </si>
  <si>
    <t>场景2</t>
  </si>
  <si>
    <t>4K视频30fps</t>
  </si>
  <si>
    <t>场景3</t>
  </si>
  <si>
    <t>捕鱼之海底捞3</t>
  </si>
  <si>
    <t>场景4</t>
  </si>
  <si>
    <t>激流快艇2</t>
  </si>
  <si>
    <t>场景5</t>
  </si>
  <si>
    <t>一级待机</t>
  </si>
  <si>
    <t>场景6</t>
  </si>
  <si>
    <t>二级待机</t>
  </si>
  <si>
    <t xml:space="preserve"> NVR极限场景功耗</t>
  </si>
  <si>
    <t>环境:室温23℃；
散热情况：裸板，无散热片，NVR极限场景下芯片结温105℃；
测试方法：开发板工作稳定后，运行15分钟记录；
运行场景：3*4KP30+1*1080P60显示；
         解码36*4=144路D1；
         AI：3路周界，每路12帧；
         emulate_load：25个线程；
         CPU总负载95%以上；
注意: 以下数据为内部研发板上的测试数据，仅供设计参考，不代表芯片的最终能力。功耗与产品实际应用场景强相关，如需深度优化，可与技术支持人员进一步探讨；
测试数据中有些电源因与外设合并供电，不好拆分，仅做估算。</t>
  </si>
  <si>
    <t>Power Level</t>
  </si>
  <si>
    <t>Voltage（V）</t>
  </si>
  <si>
    <t>Avg current(mA)</t>
  </si>
  <si>
    <t>Avg power consumption(mW)</t>
  </si>
  <si>
    <t>估算SOC功耗</t>
  </si>
  <si>
    <t>备注</t>
  </si>
  <si>
    <t>VCC12V_DCIN</t>
  </si>
  <si>
    <t>VCC4V0_SYS</t>
  </si>
  <si>
    <t>VDD_NPU_S0</t>
  </si>
  <si>
    <t>VDD_VDENC_S0</t>
  </si>
  <si>
    <t>VCC_2V0_PLDO_S3</t>
  </si>
  <si>
    <t>VCCA_1V8_S0</t>
  </si>
  <si>
    <t>VDDA_1V2_S0</t>
  </si>
  <si>
    <t>LPDDR4x颗粒</t>
  </si>
  <si>
    <t>VCC_1V1_NLDO_S3</t>
  </si>
  <si>
    <t>VDDA_0V75_S0</t>
  </si>
  <si>
    <t>VDDA_0V85_S0</t>
  </si>
  <si>
    <t>VDD_0V75_S0</t>
  </si>
  <si>
    <t>VDDA_DDR_PLL_S0</t>
  </si>
  <si>
    <t>VCCA_3V3_S0</t>
  </si>
  <si>
    <t>按10%估算</t>
  </si>
  <si>
    <t>VCC_1V8_S3</t>
  </si>
  <si>
    <t>按50%估算</t>
  </si>
  <si>
    <t>包CC芯片</t>
  </si>
  <si>
    <t>VCCIO_SD_S0</t>
  </si>
  <si>
    <t>VCCA1V8_PLDO6_S3</t>
  </si>
  <si>
    <t>SOC极限功耗：</t>
  </si>
  <si>
    <r>
      <rPr>
        <b/>
        <sz val="16"/>
        <color rgb="FFFF0000"/>
        <rFont val="Arial"/>
        <charset val="134"/>
      </rPr>
      <t>RK3588</t>
    </r>
    <r>
      <rPr>
        <b/>
        <sz val="16"/>
        <color rgb="FFFF0000"/>
        <rFont val="宋体"/>
        <charset val="134"/>
      </rPr>
      <t>核心模块极限电流参考</t>
    </r>
  </si>
  <si>
    <r>
      <rPr>
        <sz val="14"/>
        <rFont val="宋体"/>
        <charset val="134"/>
        <scheme val="minor"/>
      </rPr>
      <t xml:space="preserve">
</t>
    </r>
    <r>
      <rPr>
        <sz val="12"/>
        <color rgb="FFFF0000"/>
        <rFont val="宋体"/>
        <charset val="134"/>
        <scheme val="minor"/>
      </rPr>
      <t xml:space="preserve">环境:室温23℃；
散热情况：裸板，无散热片；
测试方法：开发板工作稳定后，运行15分钟记录；
运行场景：不同模块在运行各自极限场景下测试所得，仅供参考；
注意: 以下数据为内部研发板上的测试数据，仅供设计参考，不代表芯片的最终能力。功耗与产品实际应用场景强相关，如需深度优化，可与技术支持人员进一步探讨；
</t>
    </r>
  </si>
  <si>
    <t>核心模块
极限电流</t>
  </si>
  <si>
    <t>电源网络</t>
  </si>
  <si>
    <t>电压
（V）</t>
  </si>
  <si>
    <t>峰值电流
（A）</t>
  </si>
  <si>
    <t>峰值功率
(W)</t>
  </si>
  <si>
    <t>散热设计建议：</t>
  </si>
  <si>
    <r>
      <rPr>
        <sz val="14"/>
        <rFont val="Arial"/>
        <charset val="134"/>
      </rPr>
      <t>1</t>
    </r>
    <r>
      <rPr>
        <sz val="14"/>
        <rFont val="宋体"/>
        <charset val="134"/>
      </rPr>
      <t>、</t>
    </r>
    <r>
      <rPr>
        <sz val="14"/>
        <rFont val="Arial"/>
        <charset val="134"/>
      </rPr>
      <t>RK3588</t>
    </r>
    <r>
      <rPr>
        <sz val="14"/>
        <rFont val="宋体"/>
        <charset val="134"/>
      </rPr>
      <t>为</t>
    </r>
    <r>
      <rPr>
        <sz val="14"/>
        <rFont val="Arial"/>
        <charset val="134"/>
      </rPr>
      <t>FCBGA 23*23</t>
    </r>
    <r>
      <rPr>
        <sz val="14"/>
        <rFont val="宋体"/>
        <charset val="134"/>
      </rPr>
      <t>封装，且自带散热片，热阻更低，散热更好。</t>
    </r>
  </si>
  <si>
    <r>
      <rPr>
        <sz val="14"/>
        <rFont val="Arial"/>
        <charset val="134"/>
      </rPr>
      <t>2</t>
    </r>
    <r>
      <rPr>
        <sz val="14"/>
        <rFont val="宋体"/>
        <charset val="134"/>
      </rPr>
      <t>、散热设计一般按平均功耗考虑，不考虑极短时间（</t>
    </r>
    <r>
      <rPr>
        <sz val="14"/>
        <rFont val="Arial"/>
        <charset val="134"/>
      </rPr>
      <t>ms</t>
    </r>
    <r>
      <rPr>
        <sz val="14"/>
        <rFont val="宋体"/>
        <charset val="134"/>
      </rPr>
      <t>级）内的峰值功率</t>
    </r>
  </si>
  <si>
    <r>
      <rPr>
        <sz val="14"/>
        <rFont val="Arial"/>
        <charset val="134"/>
      </rPr>
      <t>3</t>
    </r>
    <r>
      <rPr>
        <sz val="14"/>
        <rFont val="宋体"/>
        <charset val="134"/>
      </rPr>
      <t>、</t>
    </r>
    <r>
      <rPr>
        <sz val="14"/>
        <rFont val="Arial"/>
        <charset val="134"/>
      </rPr>
      <t>RK3588</t>
    </r>
    <r>
      <rPr>
        <sz val="14"/>
        <rFont val="宋体"/>
        <charset val="134"/>
      </rPr>
      <t>芯片极限</t>
    </r>
    <r>
      <rPr>
        <sz val="14"/>
        <rFont val="Arial"/>
        <charset val="134"/>
      </rPr>
      <t>Thermal Design Power(TDP)</t>
    </r>
    <r>
      <rPr>
        <sz val="14"/>
        <rFont val="宋体"/>
        <charset val="134"/>
      </rPr>
      <t>热功率按</t>
    </r>
    <r>
      <rPr>
        <sz val="14"/>
        <rFont val="Arial"/>
        <charset val="134"/>
      </rPr>
      <t>15W</t>
    </r>
    <r>
      <rPr>
        <sz val="14"/>
        <rFont val="宋体"/>
        <charset val="134"/>
      </rPr>
      <t>考虑（需构造特殊场景，不考虑实际调用时的带宽冲突）；建议结构空间及成本合适的情况下，可按</t>
    </r>
    <r>
      <rPr>
        <sz val="14"/>
        <rFont val="Arial"/>
        <charset val="134"/>
      </rPr>
      <t>15W TDP</t>
    </r>
    <r>
      <rPr>
        <sz val="14"/>
        <rFont val="宋体"/>
        <charset val="134"/>
      </rPr>
      <t>进行足量的散热设计。</t>
    </r>
  </si>
  <si>
    <r>
      <rPr>
        <sz val="14"/>
        <rFont val="Arial"/>
        <charset val="134"/>
      </rPr>
      <t>4</t>
    </r>
    <r>
      <rPr>
        <sz val="14"/>
        <rFont val="宋体"/>
        <charset val="134"/>
      </rPr>
      <t>、有限制的产品，客户可按实际应用环境及场景考虑散热设计，如带后端</t>
    </r>
    <r>
      <rPr>
        <sz val="14"/>
        <rFont val="Arial"/>
        <charset val="134"/>
      </rPr>
      <t>AI</t>
    </r>
    <r>
      <rPr>
        <sz val="14"/>
        <rFont val="宋体"/>
        <charset val="134"/>
      </rPr>
      <t>处理的</t>
    </r>
    <r>
      <rPr>
        <sz val="14"/>
        <rFont val="Arial"/>
        <charset val="134"/>
      </rPr>
      <t>NVR</t>
    </r>
    <r>
      <rPr>
        <sz val="14"/>
        <rFont val="宋体"/>
        <charset val="134"/>
      </rPr>
      <t>产品按</t>
    </r>
    <r>
      <rPr>
        <sz val="14"/>
        <rFont val="Arial"/>
        <charset val="134"/>
      </rPr>
      <t>&gt;=12W</t>
    </r>
    <r>
      <rPr>
        <sz val="14"/>
        <rFont val="宋体"/>
        <charset val="134"/>
      </rPr>
      <t>考虑，具体看客户取舍。</t>
    </r>
  </si>
  <si>
    <r>
      <rPr>
        <sz val="14"/>
        <rFont val="Arial"/>
        <charset val="134"/>
      </rPr>
      <t>5</t>
    </r>
    <r>
      <rPr>
        <sz val="14"/>
        <rFont val="宋体"/>
        <charset val="134"/>
      </rPr>
      <t>、标准的</t>
    </r>
    <r>
      <rPr>
        <sz val="14"/>
        <rFont val="Arial"/>
        <charset val="134"/>
      </rPr>
      <t>SDK</t>
    </r>
    <r>
      <rPr>
        <sz val="14"/>
        <rFont val="宋体"/>
        <charset val="134"/>
      </rPr>
      <t>软件带热管理策略，温度较高时会做降频降压处理，以保证芯片结温不超过承受极限。所以如果散热较差，会影响产品性能。</t>
    </r>
  </si>
</sst>
</file>

<file path=xl/styles.xml><?xml version="1.0" encoding="utf-8"?>
<styleSheet xmlns="http://schemas.openxmlformats.org/spreadsheetml/2006/main">
  <numFmts count="12">
    <numFmt numFmtId="43" formatCode="_ * #,##0.00_ ;_ * \-#,##0.00_ ;_ * &quot;-&quot;??_ ;_ @_ "/>
    <numFmt numFmtId="176" formatCode="[$-F400]h:mm:ss\ AM/PM"/>
    <numFmt numFmtId="177" formatCode="0.000_ "/>
    <numFmt numFmtId="178" formatCode="0.000\V"/>
    <numFmt numFmtId="44" formatCode="_ &quot;￥&quot;* #,##0.00_ ;_ &quot;￥&quot;* \-#,##0.00_ ;_ &quot;￥&quot;* &quot;-&quot;??_ ;_ @_ "/>
    <numFmt numFmtId="42" formatCode="_ &quot;￥&quot;* #,##0_ ;_ &quot;￥&quot;* \-#,##0_ ;_ &quot;￥&quot;* &quot;-&quot;_ ;_ @_ "/>
    <numFmt numFmtId="41" formatCode="_ * #,##0_ ;_ * \-#,##0_ ;_ * &quot;-&quot;_ ;_ @_ "/>
    <numFmt numFmtId="179" formatCode="0.00_ "/>
    <numFmt numFmtId="180" formatCode="[&gt;=100]0.0\m\A;[&lt;100]0.000\m\A;"/>
    <numFmt numFmtId="181" formatCode="[&gt;=100]0.00\m\A;[&lt;100]0.00\m\A;"/>
    <numFmt numFmtId="182" formatCode="0.000&quot;mW&quot;"/>
    <numFmt numFmtId="183" formatCode="0.0_ "/>
  </numFmts>
  <fonts count="88">
    <font>
      <sz val="10"/>
      <name val="Arial"/>
      <charset val="134"/>
    </font>
    <font>
      <b/>
      <sz val="14"/>
      <color rgb="FFFF0000"/>
      <name val="宋体"/>
      <charset val="134"/>
    </font>
    <font>
      <b/>
      <sz val="14"/>
      <color rgb="FFFF0000"/>
      <name val="Arial"/>
      <charset val="134"/>
    </font>
    <font>
      <sz val="14"/>
      <name val="Arial"/>
      <charset val="134"/>
    </font>
    <font>
      <sz val="12"/>
      <name val="宋体"/>
      <charset val="134"/>
    </font>
    <font>
      <b/>
      <sz val="16"/>
      <color rgb="FFFF0000"/>
      <name val="Arial"/>
      <charset val="134"/>
    </font>
    <font>
      <sz val="14"/>
      <name val="宋体"/>
      <charset val="134"/>
      <scheme val="minor"/>
    </font>
    <font>
      <b/>
      <sz val="18"/>
      <color rgb="FFFF0000"/>
      <name val="宋体"/>
      <charset val="134"/>
      <scheme val="minor"/>
    </font>
    <font>
      <b/>
      <sz val="12"/>
      <color indexed="8"/>
      <name val="宋体"/>
      <charset val="134"/>
      <scheme val="major"/>
    </font>
    <font>
      <b/>
      <sz val="12"/>
      <name val="宋体"/>
      <charset val="134"/>
    </font>
    <font>
      <sz val="11"/>
      <color theme="1"/>
      <name val="宋体"/>
      <charset val="134"/>
      <scheme val="major"/>
    </font>
    <font>
      <sz val="11"/>
      <color indexed="8"/>
      <name val="宋体"/>
      <charset val="134"/>
      <scheme val="major"/>
    </font>
    <font>
      <sz val="11"/>
      <color theme="1"/>
      <name val="宋体"/>
      <charset val="134"/>
      <scheme val="minor"/>
    </font>
    <font>
      <b/>
      <sz val="14"/>
      <color indexed="8"/>
      <name val="宋体"/>
      <charset val="134"/>
    </font>
    <font>
      <b/>
      <sz val="11"/>
      <color indexed="8"/>
      <name val="宋体"/>
      <charset val="134"/>
    </font>
    <font>
      <b/>
      <sz val="9"/>
      <color indexed="8"/>
      <name val="宋体"/>
      <charset val="134"/>
    </font>
    <font>
      <sz val="10"/>
      <color indexed="8"/>
      <name val="宋体"/>
      <charset val="134"/>
    </font>
    <font>
      <b/>
      <sz val="10"/>
      <color indexed="8"/>
      <name val="宋体"/>
      <charset val="134"/>
    </font>
    <font>
      <b/>
      <sz val="11"/>
      <color theme="1"/>
      <name val="宋体"/>
      <charset val="134"/>
      <scheme val="minor"/>
    </font>
    <font>
      <b/>
      <sz val="18"/>
      <color rgb="FFFF0000"/>
      <name val="Arial"/>
      <charset val="134"/>
    </font>
    <font>
      <b/>
      <sz val="16"/>
      <name val="宋体"/>
      <charset val="134"/>
      <scheme val="minor"/>
    </font>
    <font>
      <sz val="16"/>
      <name val="宋体"/>
      <charset val="134"/>
      <scheme val="minor"/>
    </font>
    <font>
      <b/>
      <sz val="22"/>
      <color rgb="FFFF0000"/>
      <name val="宋体"/>
      <charset val="134"/>
      <scheme val="minor"/>
    </font>
    <font>
      <b/>
      <sz val="16"/>
      <name val="宋体"/>
      <charset val="134"/>
    </font>
    <font>
      <b/>
      <sz val="16"/>
      <name val="Droid Sans Fallback"/>
      <charset val="134"/>
    </font>
    <font>
      <b/>
      <sz val="11"/>
      <color theme="1"/>
      <name val="Times New Roman"/>
      <charset val="134"/>
    </font>
    <font>
      <sz val="11"/>
      <color theme="1"/>
      <name val="Times New Roman"/>
      <charset val="134"/>
    </font>
    <font>
      <b/>
      <sz val="16"/>
      <name val="Arial"/>
      <charset val="134"/>
    </font>
    <font>
      <sz val="12"/>
      <name val="宋体"/>
      <charset val="134"/>
      <scheme val="minor"/>
    </font>
    <font>
      <sz val="12"/>
      <color rgb="FF000000"/>
      <name val="宋体"/>
      <charset val="134"/>
      <scheme val="minor"/>
    </font>
    <font>
      <b/>
      <sz val="14"/>
      <name val="宋体"/>
      <charset val="134"/>
    </font>
    <font>
      <sz val="14"/>
      <name val="Times New Roman"/>
      <charset val="134"/>
    </font>
    <font>
      <sz val="14"/>
      <color theme="1"/>
      <name val="Times New Roman"/>
      <charset val="134"/>
    </font>
    <font>
      <sz val="10"/>
      <name val="宋体"/>
      <charset val="134"/>
      <scheme val="major"/>
    </font>
    <font>
      <b/>
      <sz val="16"/>
      <color rgb="FF0071C5"/>
      <name val="宋体"/>
      <charset val="134"/>
      <scheme val="major"/>
    </font>
    <font>
      <b/>
      <sz val="11"/>
      <name val="宋体"/>
      <charset val="134"/>
      <scheme val="major"/>
    </font>
    <font>
      <b/>
      <sz val="10"/>
      <color rgb="FF0071C5"/>
      <name val="宋体"/>
      <charset val="134"/>
      <scheme val="major"/>
    </font>
    <font>
      <sz val="9"/>
      <name val="宋体"/>
      <charset val="134"/>
      <scheme val="major"/>
    </font>
    <font>
      <sz val="10"/>
      <name val="微软雅黑"/>
      <charset val="134"/>
    </font>
    <font>
      <sz val="10"/>
      <name val="Times New Roman"/>
      <charset val="134"/>
    </font>
    <font>
      <b/>
      <sz val="24"/>
      <color indexed="48"/>
      <name val="Times New Roman"/>
      <charset val="134"/>
    </font>
    <font>
      <b/>
      <sz val="12"/>
      <color rgb="FF3366FF"/>
      <name val="Times New Roman"/>
      <charset val="134"/>
    </font>
    <font>
      <b/>
      <i/>
      <sz val="14"/>
      <color rgb="FF0066FF"/>
      <name val="Times New Roman"/>
      <charset val="134"/>
    </font>
    <font>
      <b/>
      <i/>
      <sz val="12"/>
      <color indexed="10"/>
      <name val="微软雅黑"/>
      <charset val="134"/>
    </font>
    <font>
      <sz val="11"/>
      <color theme="1"/>
      <name val="宋体"/>
      <charset val="0"/>
      <scheme val="minor"/>
    </font>
    <font>
      <sz val="11"/>
      <color indexed="8"/>
      <name val="Calibri"/>
      <charset val="134"/>
    </font>
    <font>
      <sz val="11"/>
      <color theme="0"/>
      <name val="宋体"/>
      <charset val="0"/>
      <scheme val="minor"/>
    </font>
    <font>
      <b/>
      <sz val="15"/>
      <color theme="3"/>
      <name val="宋体"/>
      <charset val="134"/>
      <scheme val="minor"/>
    </font>
    <font>
      <u/>
      <sz val="11"/>
      <color rgb="FF0000FF"/>
      <name val="宋体"/>
      <charset val="0"/>
      <scheme val="minor"/>
    </font>
    <font>
      <i/>
      <sz val="11"/>
      <color rgb="FF7F7F7F"/>
      <name val="宋体"/>
      <charset val="0"/>
      <scheme val="minor"/>
    </font>
    <font>
      <sz val="11"/>
      <color rgb="FF006100"/>
      <name val="宋体"/>
      <charset val="0"/>
      <scheme val="minor"/>
    </font>
    <font>
      <sz val="11"/>
      <color rgb="FF3F3F76"/>
      <name val="宋体"/>
      <charset val="0"/>
      <scheme val="minor"/>
    </font>
    <font>
      <b/>
      <sz val="18"/>
      <color theme="3"/>
      <name val="宋体"/>
      <charset val="134"/>
      <scheme val="minor"/>
    </font>
    <font>
      <sz val="11"/>
      <color indexed="9"/>
      <name val="Calibri"/>
      <charset val="134"/>
    </font>
    <font>
      <b/>
      <sz val="11"/>
      <color theme="1"/>
      <name val="宋体"/>
      <charset val="0"/>
      <scheme val="minor"/>
    </font>
    <font>
      <b/>
      <sz val="11"/>
      <color rgb="FFFA7D00"/>
      <name val="宋体"/>
      <charset val="0"/>
      <scheme val="minor"/>
    </font>
    <font>
      <sz val="11"/>
      <color indexed="62"/>
      <name val="Calibri"/>
      <charset val="134"/>
    </font>
    <font>
      <b/>
      <sz val="11"/>
      <color rgb="FF3F3F3F"/>
      <name val="宋体"/>
      <charset val="0"/>
      <scheme val="minor"/>
    </font>
    <font>
      <sz val="11"/>
      <color rgb="FF9C0006"/>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1"/>
      <color rgb="FFFFFFFF"/>
      <name val="宋体"/>
      <charset val="0"/>
      <scheme val="minor"/>
    </font>
    <font>
      <b/>
      <sz val="11"/>
      <color indexed="56"/>
      <name val="Calibri"/>
      <charset val="134"/>
    </font>
    <font>
      <sz val="11"/>
      <color indexed="10"/>
      <name val="Calibri"/>
      <charset val="134"/>
    </font>
    <font>
      <sz val="11"/>
      <color indexed="60"/>
      <name val="Calibri"/>
      <charset val="134"/>
    </font>
    <font>
      <b/>
      <sz val="11"/>
      <color indexed="52"/>
      <name val="Calibri"/>
      <charset val="134"/>
    </font>
    <font>
      <b/>
      <sz val="11"/>
      <color indexed="9"/>
      <name val="Calibri"/>
      <charset val="134"/>
    </font>
    <font>
      <i/>
      <sz val="11"/>
      <color indexed="23"/>
      <name val="Calibri"/>
      <charset val="134"/>
    </font>
    <font>
      <b/>
      <sz val="10"/>
      <name val="Arial"/>
      <charset val="134"/>
    </font>
    <font>
      <sz val="11"/>
      <color indexed="17"/>
      <name val="Calibri"/>
      <charset val="134"/>
    </font>
    <font>
      <b/>
      <sz val="15"/>
      <color indexed="56"/>
      <name val="Calibri"/>
      <charset val="134"/>
    </font>
    <font>
      <b/>
      <sz val="13"/>
      <color indexed="56"/>
      <name val="Calibri"/>
      <charset val="134"/>
    </font>
    <font>
      <sz val="11"/>
      <color indexed="52"/>
      <name val="Calibri"/>
      <charset val="134"/>
    </font>
    <font>
      <sz val="11"/>
      <color rgb="FF000000"/>
      <name val="Droid Sans Fallback"/>
      <charset val="134"/>
    </font>
    <font>
      <b/>
      <sz val="18"/>
      <color indexed="56"/>
      <name val="Cambria"/>
      <charset val="134"/>
    </font>
    <font>
      <b/>
      <sz val="11"/>
      <color indexed="63"/>
      <name val="Calibri"/>
      <charset val="134"/>
    </font>
    <font>
      <b/>
      <sz val="11"/>
      <color indexed="8"/>
      <name val="Calibri"/>
      <charset val="134"/>
    </font>
    <font>
      <u/>
      <sz val="11"/>
      <color theme="10"/>
      <name val="宋体"/>
      <charset val="134"/>
      <scheme val="minor"/>
    </font>
    <font>
      <sz val="12"/>
      <color indexed="8"/>
      <name val="新細明體"/>
      <charset val="134"/>
    </font>
    <font>
      <sz val="14"/>
      <name val="宋体"/>
      <charset val="134"/>
    </font>
    <font>
      <b/>
      <sz val="16"/>
      <color rgb="FFFF0000"/>
      <name val="宋体"/>
      <charset val="134"/>
    </font>
    <font>
      <sz val="12"/>
      <color rgb="FFFF0000"/>
      <name val="宋体"/>
      <charset val="134"/>
      <scheme val="minor"/>
    </font>
    <font>
      <b/>
      <sz val="18"/>
      <color rgb="FFFF0000"/>
      <name val="宋体"/>
      <charset val="134"/>
    </font>
    <font>
      <b/>
      <sz val="11"/>
      <color rgb="FFFF0000"/>
      <name val="宋体"/>
      <charset val="134"/>
    </font>
  </fonts>
  <fills count="65">
    <fill>
      <patternFill patternType="none"/>
    </fill>
    <fill>
      <patternFill patternType="gray125"/>
    </fill>
    <fill>
      <patternFill patternType="solid">
        <fgColor theme="9" tint="0.599993896298105"/>
        <bgColor indexed="64"/>
      </patternFill>
    </fill>
    <fill>
      <patternFill patternType="solid">
        <fgColor theme="9" tint="0.799951170384838"/>
        <bgColor indexed="64"/>
      </patternFill>
    </fill>
    <fill>
      <patternFill patternType="solid">
        <fgColor theme="3" tint="0.8"/>
        <bgColor indexed="64"/>
      </patternFill>
    </fill>
    <fill>
      <patternFill patternType="solid">
        <fgColor theme="0" tint="-0.15"/>
        <bgColor indexed="64"/>
      </patternFill>
    </fill>
    <fill>
      <patternFill patternType="solid">
        <fgColor theme="2" tint="-0.1"/>
        <bgColor indexed="64"/>
      </patternFill>
    </fill>
    <fill>
      <patternFill patternType="solid">
        <fgColor theme="8" tint="0.8"/>
        <bgColor indexed="64"/>
      </patternFill>
    </fill>
    <fill>
      <patternFill patternType="solid">
        <fgColor theme="8" tint="0.6"/>
        <bgColor indexed="64"/>
      </patternFill>
    </fill>
    <fill>
      <patternFill patternType="solid">
        <fgColor theme="8" tint="0.4"/>
        <bgColor indexed="64"/>
      </patternFill>
    </fill>
    <fill>
      <patternFill patternType="solid">
        <fgColor theme="3" tint="0.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indexed="9"/>
        <bgColor indexed="64"/>
      </patternFill>
    </fill>
    <fill>
      <patternFill patternType="solid">
        <fgColor theme="0"/>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indexed="51"/>
        <bgColor indexed="64"/>
      </patternFill>
    </fill>
    <fill>
      <patternFill patternType="solid">
        <fgColor rgb="FFC6EFCE"/>
        <bgColor indexed="64"/>
      </patternFill>
    </fill>
    <fill>
      <patternFill patternType="solid">
        <fgColor rgb="FFFFCC99"/>
        <bgColor indexed="64"/>
      </patternFill>
    </fill>
    <fill>
      <patternFill patternType="solid">
        <fgColor indexed="46"/>
        <bgColor indexed="64"/>
      </patternFill>
    </fill>
    <fill>
      <patternFill patternType="solid">
        <fgColor indexed="44"/>
        <bgColor indexed="64"/>
      </patternFill>
    </fill>
    <fill>
      <patternFill patternType="solid">
        <fgColor theme="8" tint="0.399975585192419"/>
        <bgColor indexed="64"/>
      </patternFill>
    </fill>
    <fill>
      <patternFill patternType="solid">
        <fgColor indexed="53"/>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indexed="47"/>
        <bgColor indexed="64"/>
      </patternFill>
    </fill>
    <fill>
      <patternFill patternType="solid">
        <fgColor theme="9" tint="0.399975585192419"/>
        <bgColor indexed="64"/>
      </patternFill>
    </fill>
    <fill>
      <patternFill patternType="solid">
        <fgColor rgb="FFFFC7CE"/>
        <bgColor indexed="64"/>
      </patternFill>
    </fill>
    <fill>
      <patternFill patternType="solid">
        <fgColor indexed="27"/>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indexed="57"/>
        <bgColor indexed="64"/>
      </patternFill>
    </fill>
    <fill>
      <patternFill patternType="solid">
        <fgColor rgb="FFFFEB9C"/>
        <bgColor indexed="64"/>
      </patternFill>
    </fill>
    <fill>
      <patternFill patternType="solid">
        <fgColor theme="8"/>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theme="4" tint="0.799981688894314"/>
        <bgColor indexed="64"/>
      </patternFill>
    </fill>
    <fill>
      <patternFill patternType="solid">
        <fgColor indexed="45"/>
        <bgColor indexed="64"/>
      </patternFill>
    </fill>
    <fill>
      <patternFill patternType="solid">
        <fgColor indexed="11"/>
        <bgColor indexed="64"/>
      </patternFill>
    </fill>
    <fill>
      <patternFill patternType="solid">
        <fgColor indexed="42"/>
        <bgColor indexed="64"/>
      </patternFill>
    </fill>
    <fill>
      <patternFill patternType="solid">
        <fgColor theme="7"/>
        <bgColor indexed="64"/>
      </patternFill>
    </fill>
    <fill>
      <patternFill patternType="solid">
        <fgColor theme="7" tint="0.799981688894314"/>
        <bgColor indexed="64"/>
      </patternFill>
    </fill>
    <fill>
      <patternFill patternType="solid">
        <fgColor indexed="29"/>
        <bgColor indexed="64"/>
      </patternFill>
    </fill>
    <fill>
      <patternFill patternType="solid">
        <fgColor indexed="30"/>
        <bgColor indexed="64"/>
      </patternFill>
    </fill>
    <fill>
      <patternFill patternType="solid">
        <fgColor indexed="31"/>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5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right/>
      <top style="thin">
        <color auto="1"/>
      </top>
      <bottom/>
      <diagonal/>
    </border>
    <border>
      <left style="medium">
        <color auto="1"/>
      </left>
      <right style="thin">
        <color auto="1"/>
      </right>
      <top/>
      <bottom/>
      <diagonal/>
    </border>
    <border>
      <left style="thin">
        <color auto="1"/>
      </left>
      <right/>
      <top style="thin">
        <color auto="1"/>
      </top>
      <bottom/>
      <diagonal/>
    </border>
    <border>
      <left/>
      <right style="thin">
        <color auto="1"/>
      </right>
      <top/>
      <bottom/>
      <diagonal/>
    </border>
    <border>
      <left/>
      <right/>
      <top/>
      <bottom style="thin">
        <color indexed="8"/>
      </bottom>
      <diagonal/>
    </border>
    <border>
      <left/>
      <right/>
      <top style="thin">
        <color auto="1"/>
      </top>
      <bottom style="thin">
        <color indexed="8"/>
      </bottom>
      <diagonal/>
    </border>
    <border>
      <left style="thin">
        <color auto="1"/>
      </left>
      <right style="thin">
        <color auto="1"/>
      </right>
      <top/>
      <bottom/>
      <diagonal/>
    </border>
    <border>
      <left style="medium">
        <color auto="1"/>
      </left>
      <right style="thin">
        <color auto="1"/>
      </right>
      <top/>
      <bottom style="medium">
        <color auto="1"/>
      </bottom>
      <diagonal/>
    </border>
    <border>
      <left/>
      <right style="thin">
        <color auto="1"/>
      </right>
      <top/>
      <bottom style="medium">
        <color auto="1"/>
      </bottom>
      <diagonal/>
    </border>
    <border>
      <left/>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38">
    <xf numFmtId="176" fontId="0" fillId="0" borderId="0">
      <alignment vertical="center"/>
    </xf>
    <xf numFmtId="42" fontId="12" fillId="0" borderId="0" applyFont="0" applyFill="0" applyBorder="0" applyAlignment="0" applyProtection="0">
      <alignment vertical="center"/>
    </xf>
    <xf numFmtId="0" fontId="44" fillId="17" borderId="0" applyNumberFormat="0" applyBorder="0" applyAlignment="0" applyProtection="0">
      <alignment vertical="center"/>
    </xf>
    <xf numFmtId="176" fontId="45" fillId="0" borderId="0">
      <alignment vertical="center"/>
    </xf>
    <xf numFmtId="0" fontId="51" fillId="20" borderId="4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176" fontId="0" fillId="0" borderId="0">
      <alignment vertical="center"/>
    </xf>
    <xf numFmtId="0" fontId="45" fillId="21" borderId="0" applyNumberFormat="0" applyBorder="0" applyAlignment="0" applyProtection="0">
      <alignment vertical="center"/>
    </xf>
    <xf numFmtId="0" fontId="44" fillId="27" borderId="0" applyNumberFormat="0" applyBorder="0" applyAlignment="0" applyProtection="0">
      <alignment vertical="center"/>
    </xf>
    <xf numFmtId="0" fontId="58" fillId="33" borderId="0" applyNumberFormat="0" applyBorder="0" applyAlignment="0" applyProtection="0">
      <alignment vertical="center"/>
    </xf>
    <xf numFmtId="43" fontId="12" fillId="0" borderId="0" applyFont="0" applyFill="0" applyBorder="0" applyAlignment="0" applyProtection="0">
      <alignment vertical="center"/>
    </xf>
    <xf numFmtId="0" fontId="46" fillId="38" borderId="0" applyNumberFormat="0" applyBorder="0" applyAlignment="0" applyProtection="0">
      <alignment vertical="center"/>
    </xf>
    <xf numFmtId="0" fontId="48" fillId="0" borderId="0" applyNumberFormat="0" applyFill="0" applyBorder="0" applyAlignment="0" applyProtection="0">
      <alignment vertical="center"/>
    </xf>
    <xf numFmtId="9" fontId="12" fillId="0" borderId="0" applyFont="0" applyFill="0" applyBorder="0" applyAlignment="0" applyProtection="0">
      <alignment vertical="center"/>
    </xf>
    <xf numFmtId="0" fontId="60" fillId="0" borderId="0" applyNumberFormat="0" applyFill="0" applyBorder="0" applyAlignment="0" applyProtection="0">
      <alignment vertical="center"/>
    </xf>
    <xf numFmtId="0" fontId="45" fillId="18" borderId="0" applyNumberFormat="0" applyBorder="0" applyAlignment="0" applyProtection="0">
      <alignment vertical="center"/>
    </xf>
    <xf numFmtId="0" fontId="12" fillId="39" borderId="48" applyNumberFormat="0" applyFont="0" applyAlignment="0" applyProtection="0">
      <alignment vertical="center"/>
    </xf>
    <xf numFmtId="0" fontId="46" fillId="43"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7" fillId="0" borderId="42" applyNumberFormat="0" applyFill="0" applyAlignment="0" applyProtection="0">
      <alignment vertical="center"/>
    </xf>
    <xf numFmtId="0" fontId="59" fillId="0" borderId="42" applyNumberFormat="0" applyFill="0" applyAlignment="0" applyProtection="0">
      <alignment vertical="center"/>
    </xf>
    <xf numFmtId="0" fontId="46" fillId="16" borderId="0" applyNumberFormat="0" applyBorder="0" applyAlignment="0" applyProtection="0">
      <alignment vertical="center"/>
    </xf>
    <xf numFmtId="0" fontId="63" fillId="0" borderId="49" applyNumberFormat="0" applyFill="0" applyAlignment="0" applyProtection="0">
      <alignment vertical="center"/>
    </xf>
    <xf numFmtId="0" fontId="46" fillId="44" borderId="0" applyNumberFormat="0" applyBorder="0" applyAlignment="0" applyProtection="0">
      <alignment vertical="center"/>
    </xf>
    <xf numFmtId="0" fontId="57" fillId="26" borderId="46" applyNumberFormat="0" applyAlignment="0" applyProtection="0">
      <alignment vertical="center"/>
    </xf>
    <xf numFmtId="0" fontId="55" fillId="26" borderId="43" applyNumberFormat="0" applyAlignment="0" applyProtection="0">
      <alignment vertical="center"/>
    </xf>
    <xf numFmtId="0" fontId="56" fillId="31" borderId="45" applyNumberFormat="0" applyAlignment="0" applyProtection="0">
      <alignment vertical="center"/>
    </xf>
    <xf numFmtId="0" fontId="65" fillId="45" borderId="50" applyNumberFormat="0" applyAlignment="0" applyProtection="0">
      <alignment vertical="center"/>
    </xf>
    <xf numFmtId="0" fontId="44" fillId="11" borderId="0" applyNumberFormat="0" applyBorder="0" applyAlignment="0" applyProtection="0">
      <alignment vertical="center"/>
    </xf>
    <xf numFmtId="0" fontId="46" fillId="25" borderId="0" applyNumberFormat="0" applyBorder="0" applyAlignment="0" applyProtection="0">
      <alignment vertical="center"/>
    </xf>
    <xf numFmtId="0" fontId="61" fillId="0" borderId="47" applyNumberFormat="0" applyFill="0" applyAlignment="0" applyProtection="0">
      <alignment vertical="center"/>
    </xf>
    <xf numFmtId="0" fontId="54" fillId="0" borderId="44" applyNumberFormat="0" applyFill="0" applyAlignment="0" applyProtection="0">
      <alignment vertical="center"/>
    </xf>
    <xf numFmtId="176" fontId="45" fillId="0" borderId="0">
      <alignment vertical="center"/>
    </xf>
    <xf numFmtId="0" fontId="50" fillId="19" borderId="0" applyNumberFormat="0" applyBorder="0" applyAlignment="0" applyProtection="0">
      <alignment vertical="center"/>
    </xf>
    <xf numFmtId="0" fontId="62" fillId="41" borderId="0" applyNumberFormat="0" applyBorder="0" applyAlignment="0" applyProtection="0">
      <alignment vertical="center"/>
    </xf>
    <xf numFmtId="176" fontId="45" fillId="0" borderId="0">
      <alignment vertical="center"/>
    </xf>
    <xf numFmtId="0" fontId="66" fillId="0" borderId="51" applyNumberFormat="0" applyFill="0" applyAlignment="0" applyProtection="0">
      <alignment vertical="center"/>
    </xf>
    <xf numFmtId="0" fontId="44" fillId="37" borderId="0" applyNumberFormat="0" applyBorder="0" applyAlignment="0" applyProtection="0">
      <alignment vertical="center"/>
    </xf>
    <xf numFmtId="176" fontId="45" fillId="0" borderId="0">
      <alignment vertical="center"/>
    </xf>
    <xf numFmtId="0" fontId="46" fillId="46" borderId="0" applyNumberFormat="0" applyBorder="0" applyAlignment="0" applyProtection="0">
      <alignment vertical="center"/>
    </xf>
    <xf numFmtId="0" fontId="44" fillId="47" borderId="0" applyNumberFormat="0" applyBorder="0" applyAlignment="0" applyProtection="0">
      <alignment vertical="center"/>
    </xf>
    <xf numFmtId="0" fontId="45" fillId="48" borderId="0" applyNumberFormat="0" applyBorder="0" applyAlignment="0" applyProtection="0">
      <alignment vertical="center"/>
    </xf>
    <xf numFmtId="0" fontId="44" fillId="36" borderId="0" applyNumberFormat="0" applyBorder="0" applyAlignment="0" applyProtection="0">
      <alignment vertical="center"/>
    </xf>
    <xf numFmtId="0" fontId="44" fillId="30" borderId="0" applyNumberFormat="0" applyBorder="0" applyAlignment="0" applyProtection="0">
      <alignment vertical="center"/>
    </xf>
    <xf numFmtId="0" fontId="45" fillId="50" borderId="0" applyNumberFormat="0" applyBorder="0" applyAlignment="0" applyProtection="0">
      <alignment vertical="center"/>
    </xf>
    <xf numFmtId="0" fontId="44" fillId="15" borderId="0" applyNumberFormat="0" applyBorder="0" applyAlignment="0" applyProtection="0">
      <alignment vertical="center"/>
    </xf>
    <xf numFmtId="0" fontId="46" fillId="29" borderId="0" applyNumberFormat="0" applyBorder="0" applyAlignment="0" applyProtection="0">
      <alignment vertical="center"/>
    </xf>
    <xf numFmtId="0" fontId="46" fillId="51" borderId="0" applyNumberFormat="0" applyBorder="0" applyAlignment="0" applyProtection="0">
      <alignment vertical="center"/>
    </xf>
    <xf numFmtId="0" fontId="44" fillId="52" borderId="0" applyNumberFormat="0" applyBorder="0" applyAlignment="0" applyProtection="0">
      <alignment vertical="center"/>
    </xf>
    <xf numFmtId="176" fontId="45" fillId="0" borderId="0">
      <alignment vertical="center"/>
    </xf>
    <xf numFmtId="0" fontId="45" fillId="34" borderId="0" applyNumberFormat="0" applyBorder="0" applyAlignment="0" applyProtection="0">
      <alignment vertical="center"/>
    </xf>
    <xf numFmtId="0" fontId="53" fillId="54" borderId="0" applyNumberFormat="0" applyBorder="0" applyAlignment="0" applyProtection="0">
      <alignment vertical="center"/>
    </xf>
    <xf numFmtId="0" fontId="44" fillId="28" borderId="0" applyNumberFormat="0" applyBorder="0" applyAlignment="0" applyProtection="0">
      <alignment vertical="center"/>
    </xf>
    <xf numFmtId="0" fontId="46" fillId="42" borderId="0" applyNumberFormat="0" applyBorder="0" applyAlignment="0" applyProtection="0">
      <alignment vertical="center"/>
    </xf>
    <xf numFmtId="0" fontId="53" fillId="53" borderId="0" applyNumberFormat="0" applyBorder="0" applyAlignment="0" applyProtection="0">
      <alignment vertical="center"/>
    </xf>
    <xf numFmtId="0" fontId="4" fillId="0" borderId="0"/>
    <xf numFmtId="0" fontId="44" fillId="12" borderId="0" applyNumberFormat="0" applyBorder="0" applyAlignment="0" applyProtection="0">
      <alignment vertical="center"/>
    </xf>
    <xf numFmtId="0" fontId="46" fillId="23" borderId="0" applyNumberFormat="0" applyBorder="0" applyAlignment="0" applyProtection="0">
      <alignment vertical="center"/>
    </xf>
    <xf numFmtId="0" fontId="46" fillId="35" borderId="0" applyNumberFormat="0" applyBorder="0" applyAlignment="0" applyProtection="0">
      <alignment vertical="center"/>
    </xf>
    <xf numFmtId="0" fontId="44" fillId="2" borderId="0" applyNumberFormat="0" applyBorder="0" applyAlignment="0" applyProtection="0">
      <alignment vertical="center"/>
    </xf>
    <xf numFmtId="0" fontId="46" fillId="32" borderId="0" applyNumberFormat="0" applyBorder="0" applyAlignment="0" applyProtection="0">
      <alignment vertical="center"/>
    </xf>
    <xf numFmtId="0" fontId="45" fillId="31" borderId="0" applyNumberFormat="0" applyBorder="0" applyAlignment="0" applyProtection="0">
      <alignment vertical="center"/>
    </xf>
    <xf numFmtId="0" fontId="53" fillId="49" borderId="0" applyNumberFormat="0" applyBorder="0" applyAlignment="0" applyProtection="0">
      <alignment vertical="center"/>
    </xf>
    <xf numFmtId="0" fontId="12" fillId="0" borderId="0"/>
    <xf numFmtId="0" fontId="45" fillId="55" borderId="0" applyNumberFormat="0" applyBorder="0" applyAlignment="0" applyProtection="0">
      <alignment vertical="center"/>
    </xf>
    <xf numFmtId="0" fontId="45" fillId="22" borderId="0" applyNumberFormat="0" applyBorder="0" applyAlignment="0" applyProtection="0">
      <alignment vertical="center"/>
    </xf>
    <xf numFmtId="0" fontId="45" fillId="53" borderId="0" applyNumberFormat="0" applyBorder="0" applyAlignment="0" applyProtection="0">
      <alignment vertical="center"/>
    </xf>
    <xf numFmtId="0" fontId="45" fillId="49"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53" fillId="56" borderId="0" applyNumberFormat="0" applyBorder="0" applyAlignment="0" applyProtection="0">
      <alignment vertical="center"/>
    </xf>
    <xf numFmtId="0" fontId="4" fillId="0" borderId="0">
      <alignment vertical="center"/>
    </xf>
    <xf numFmtId="0" fontId="53" fillId="57" borderId="0" applyNumberFormat="0" applyBorder="0" applyAlignment="0" applyProtection="0">
      <alignment vertical="center"/>
    </xf>
    <xf numFmtId="0" fontId="53" fillId="58" borderId="0" applyNumberFormat="0" applyBorder="0" applyAlignment="0" applyProtection="0">
      <alignment vertical="center"/>
    </xf>
    <xf numFmtId="0" fontId="53" fillId="59" borderId="0" applyNumberFormat="0" applyBorder="0" applyAlignment="0" applyProtection="0">
      <alignment vertical="center"/>
    </xf>
    <xf numFmtId="0" fontId="53" fillId="60" borderId="0" applyNumberFormat="0" applyBorder="0" applyAlignment="0" applyProtection="0">
      <alignment vertical="center"/>
    </xf>
    <xf numFmtId="0" fontId="53" fillId="40" borderId="0" applyNumberFormat="0" applyBorder="0" applyAlignment="0" applyProtection="0">
      <alignment vertical="center"/>
    </xf>
    <xf numFmtId="0" fontId="53" fillId="56" borderId="0" applyNumberFormat="0" applyBorder="0" applyAlignment="0" applyProtection="0">
      <alignment vertical="center"/>
    </xf>
    <xf numFmtId="0" fontId="53" fillId="57" borderId="0" applyNumberFormat="0" applyBorder="0" applyAlignment="0" applyProtection="0">
      <alignment vertical="center"/>
    </xf>
    <xf numFmtId="0" fontId="53" fillId="24" borderId="0" applyNumberFormat="0" applyBorder="0" applyAlignment="0" applyProtection="0">
      <alignment vertical="center"/>
    </xf>
    <xf numFmtId="0" fontId="68" fillId="53" borderId="0" applyNumberFormat="0" applyBorder="0" applyAlignment="0" applyProtection="0">
      <alignment vertical="center"/>
    </xf>
    <xf numFmtId="0" fontId="69" fillId="61" borderId="45" applyNumberFormat="0" applyAlignment="0" applyProtection="0">
      <alignment vertical="center"/>
    </xf>
    <xf numFmtId="0" fontId="70" fillId="62" borderId="52" applyNumberFormat="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50" borderId="0" applyNumberFormat="0" applyBorder="0" applyAlignment="0" applyProtection="0">
      <alignment vertical="center"/>
    </xf>
    <xf numFmtId="0" fontId="74" fillId="0" borderId="53" applyNumberFormat="0" applyFill="0" applyAlignment="0" applyProtection="0">
      <alignment vertical="center"/>
    </xf>
    <xf numFmtId="176" fontId="45" fillId="0" borderId="0">
      <alignment vertical="center"/>
    </xf>
    <xf numFmtId="0" fontId="75" fillId="0" borderId="54" applyNumberFormat="0" applyFill="0" applyAlignment="0" applyProtection="0">
      <alignment vertical="center"/>
    </xf>
    <xf numFmtId="176" fontId="45" fillId="0" borderId="0">
      <alignment vertical="center"/>
    </xf>
    <xf numFmtId="0" fontId="66" fillId="0" borderId="0" applyNumberFormat="0" applyFill="0" applyBorder="0" applyAlignment="0" applyProtection="0">
      <alignment vertical="center"/>
    </xf>
    <xf numFmtId="0" fontId="76" fillId="0" borderId="55" applyNumberFormat="0" applyFill="0" applyAlignment="0" applyProtection="0">
      <alignment vertical="center"/>
    </xf>
    <xf numFmtId="0" fontId="68" fillId="63" borderId="0" applyNumberFormat="0" applyBorder="0" applyAlignment="0" applyProtection="0">
      <alignment vertical="center"/>
    </xf>
    <xf numFmtId="176" fontId="45" fillId="0" borderId="0">
      <alignment vertical="center"/>
    </xf>
    <xf numFmtId="176" fontId="0" fillId="0" borderId="0">
      <alignment vertical="center"/>
    </xf>
    <xf numFmtId="176" fontId="0"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0" fillId="0" borderId="0">
      <alignment vertical="center"/>
    </xf>
    <xf numFmtId="176" fontId="0" fillId="0" borderId="0">
      <alignment vertical="center"/>
    </xf>
    <xf numFmtId="176" fontId="45" fillId="0" borderId="0">
      <alignment vertical="center"/>
    </xf>
    <xf numFmtId="176" fontId="45" fillId="0" borderId="0">
      <alignment vertical="center"/>
    </xf>
    <xf numFmtId="0" fontId="0" fillId="64" borderId="56" applyNumberFormat="0" applyFont="0" applyAlignment="0" applyProtection="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45" fillId="0" borderId="0">
      <alignment vertical="center"/>
    </xf>
    <xf numFmtId="176" fontId="0" fillId="0" borderId="0">
      <alignment vertical="center"/>
    </xf>
    <xf numFmtId="176" fontId="45" fillId="0" borderId="0">
      <alignment vertical="center"/>
    </xf>
    <xf numFmtId="176" fontId="45" fillId="0" borderId="0">
      <alignment vertical="center"/>
    </xf>
    <xf numFmtId="176" fontId="45" fillId="0" borderId="0">
      <alignment vertical="center"/>
    </xf>
    <xf numFmtId="176" fontId="0" fillId="0" borderId="0">
      <alignment vertical="center"/>
    </xf>
    <xf numFmtId="176" fontId="0" fillId="0" borderId="0">
      <alignment vertical="center"/>
    </xf>
    <xf numFmtId="176" fontId="0" fillId="0" borderId="0">
      <alignment vertical="center"/>
    </xf>
    <xf numFmtId="0" fontId="0" fillId="0" borderId="0">
      <alignment vertical="center"/>
    </xf>
    <xf numFmtId="0" fontId="79" fillId="61" borderId="57" applyNumberFormat="0" applyAlignment="0" applyProtection="0">
      <alignment vertical="center"/>
    </xf>
    <xf numFmtId="9" fontId="0" fillId="0" borderId="0" applyFont="0" applyFill="0" applyBorder="0" applyAlignment="0" applyProtection="0">
      <alignment vertical="center"/>
    </xf>
    <xf numFmtId="0" fontId="78" fillId="0" borderId="0" applyNumberFormat="0" applyFill="0" applyBorder="0" applyAlignment="0" applyProtection="0">
      <alignment vertical="center"/>
    </xf>
    <xf numFmtId="0" fontId="12" fillId="0" borderId="0">
      <alignment vertical="center"/>
    </xf>
    <xf numFmtId="0" fontId="80" fillId="0" borderId="58" applyNumberFormat="0" applyFill="0" applyAlignment="0" applyProtection="0">
      <alignment vertical="center"/>
    </xf>
    <xf numFmtId="0" fontId="67" fillId="0" borderId="0" applyNumberFormat="0" applyFill="0" applyBorder="0" applyAlignment="0" applyProtection="0">
      <alignment vertical="center"/>
    </xf>
    <xf numFmtId="0" fontId="77" fillId="0" borderId="0">
      <alignment vertical="center"/>
    </xf>
    <xf numFmtId="0" fontId="4" fillId="0" borderId="0">
      <alignment vertical="center"/>
    </xf>
    <xf numFmtId="0" fontId="81" fillId="0" borderId="0" applyNumberFormat="0" applyFill="0" applyBorder="0" applyAlignment="0" applyProtection="0">
      <alignment vertical="center"/>
    </xf>
    <xf numFmtId="0" fontId="82" fillId="0" borderId="0">
      <alignment vertical="center"/>
    </xf>
  </cellStyleXfs>
  <cellXfs count="157">
    <xf numFmtId="176" fontId="0" fillId="0" borderId="0" xfId="0" applyAlignment="1"/>
    <xf numFmtId="176" fontId="1" fillId="0" borderId="1" xfId="0" applyFont="1" applyBorder="1" applyAlignment="1">
      <alignment horizontal="left"/>
    </xf>
    <xf numFmtId="176" fontId="2" fillId="0" borderId="2" xfId="0" applyFont="1" applyBorder="1" applyAlignment="1">
      <alignment horizontal="left"/>
    </xf>
    <xf numFmtId="176" fontId="3" fillId="0" borderId="1" xfId="0" applyFont="1" applyBorder="1" applyAlignment="1">
      <alignment horizontal="left"/>
    </xf>
    <xf numFmtId="176" fontId="3" fillId="0" borderId="2" xfId="0" applyFont="1" applyBorder="1" applyAlignment="1">
      <alignment horizontal="left"/>
    </xf>
    <xf numFmtId="0" fontId="4" fillId="0" borderId="0" xfId="75" applyFill="1" applyBorder="1" applyAlignment="1">
      <alignment horizontal="center" vertical="center"/>
    </xf>
    <xf numFmtId="176" fontId="2" fillId="0" borderId="3" xfId="0" applyFont="1" applyBorder="1" applyAlignment="1">
      <alignment horizontal="left"/>
    </xf>
    <xf numFmtId="176" fontId="3" fillId="0" borderId="3" xfId="0" applyFont="1" applyBorder="1" applyAlignment="1">
      <alignment horizontal="left"/>
    </xf>
    <xf numFmtId="176" fontId="5" fillId="0" borderId="4" xfId="0" applyFont="1" applyBorder="1" applyAlignment="1">
      <alignment horizontal="center" vertical="center"/>
    </xf>
    <xf numFmtId="176" fontId="5" fillId="0" borderId="5" xfId="0" applyFont="1" applyBorder="1" applyAlignment="1">
      <alignment horizontal="center" vertical="center"/>
    </xf>
    <xf numFmtId="176" fontId="5" fillId="0" borderId="6" xfId="0" applyFont="1" applyBorder="1" applyAlignment="1">
      <alignment horizontal="center" vertical="center"/>
    </xf>
    <xf numFmtId="176" fontId="6" fillId="0" borderId="7" xfId="0" applyFont="1" applyBorder="1" applyAlignment="1">
      <alignment horizontal="left" vertical="center" wrapText="1"/>
    </xf>
    <xf numFmtId="176" fontId="7" fillId="0" borderId="8" xfId="0" applyFont="1" applyBorder="1" applyAlignment="1">
      <alignment horizontal="left" vertical="center" wrapText="1"/>
    </xf>
    <xf numFmtId="176" fontId="7" fillId="0" borderId="9" xfId="0" applyFont="1" applyBorder="1" applyAlignment="1">
      <alignment horizontal="left" vertical="center" wrapText="1"/>
    </xf>
    <xf numFmtId="176" fontId="8" fillId="2" borderId="10" xfId="0" applyFont="1" applyFill="1" applyBorder="1" applyAlignment="1">
      <alignment horizontal="center" vertical="center" wrapText="1"/>
    </xf>
    <xf numFmtId="176" fontId="8" fillId="3" borderId="11" xfId="0" applyFont="1" applyFill="1" applyBorder="1" applyAlignment="1">
      <alignment horizontal="center" vertical="center"/>
    </xf>
    <xf numFmtId="176" fontId="8" fillId="3" borderId="11" xfId="0" applyFont="1" applyFill="1" applyBorder="1" applyAlignment="1">
      <alignment horizontal="center" vertical="center" wrapText="1"/>
    </xf>
    <xf numFmtId="176" fontId="9" fillId="3" borderId="12" xfId="0" applyFont="1" applyFill="1" applyBorder="1" applyAlignment="1">
      <alignment horizontal="center" vertical="center" wrapText="1"/>
    </xf>
    <xf numFmtId="176" fontId="8" fillId="2" borderId="10" xfId="0" applyFont="1" applyFill="1" applyBorder="1" applyAlignment="1">
      <alignment horizontal="center" vertical="center"/>
    </xf>
    <xf numFmtId="176" fontId="10" fillId="0" borderId="11" xfId="0" applyFont="1" applyFill="1" applyBorder="1" applyAlignment="1">
      <alignment horizontal="center" vertical="center"/>
    </xf>
    <xf numFmtId="177" fontId="10" fillId="0" borderId="11" xfId="0" applyNumberFormat="1" applyFont="1" applyFill="1" applyBorder="1" applyAlignment="1">
      <alignment horizontal="center" vertical="center"/>
    </xf>
    <xf numFmtId="179" fontId="11" fillId="0" borderId="11" xfId="0" applyNumberFormat="1" applyFont="1" applyFill="1" applyBorder="1" applyAlignment="1">
      <alignment horizontal="center" vertical="center"/>
    </xf>
    <xf numFmtId="179" fontId="11" fillId="0" borderId="12" xfId="0" applyNumberFormat="1" applyFont="1" applyFill="1" applyBorder="1" applyAlignment="1">
      <alignment horizontal="center" vertical="center"/>
    </xf>
    <xf numFmtId="176" fontId="8" fillId="2" borderId="13" xfId="0" applyFont="1" applyFill="1" applyBorder="1" applyAlignment="1">
      <alignment horizontal="center" vertical="center"/>
    </xf>
    <xf numFmtId="176" fontId="10" fillId="0" borderId="14" xfId="0" applyFont="1" applyFill="1" applyBorder="1" applyAlignment="1">
      <alignment horizontal="center" vertical="center"/>
    </xf>
    <xf numFmtId="177" fontId="10" fillId="0" borderId="14" xfId="0" applyNumberFormat="1" applyFont="1" applyFill="1" applyBorder="1" applyAlignment="1">
      <alignment horizontal="center" vertical="center"/>
    </xf>
    <xf numFmtId="179" fontId="11" fillId="0" borderId="14" xfId="0" applyNumberFormat="1" applyFont="1" applyFill="1" applyBorder="1" applyAlignment="1">
      <alignment horizontal="center" vertical="center"/>
    </xf>
    <xf numFmtId="179" fontId="11" fillId="0" borderId="15" xfId="0" applyNumberFormat="1" applyFont="1" applyFill="1" applyBorder="1" applyAlignment="1">
      <alignment horizontal="center" vertical="center"/>
    </xf>
    <xf numFmtId="0" fontId="12" fillId="0" borderId="0" xfId="0" applyNumberFormat="1" applyFont="1" applyFill="1" applyAlignment="1"/>
    <xf numFmtId="0" fontId="12" fillId="0" borderId="0" xfId="0" applyNumberFormat="1" applyFont="1" applyFill="1" applyAlignment="1">
      <alignment horizontal="center"/>
    </xf>
    <xf numFmtId="0" fontId="13" fillId="4" borderId="16" xfId="0" applyNumberFormat="1" applyFont="1" applyFill="1" applyBorder="1" applyAlignment="1">
      <alignment horizontal="center" vertical="center"/>
    </xf>
    <xf numFmtId="0" fontId="13" fillId="4" borderId="17" xfId="0" applyNumberFormat="1" applyFont="1" applyFill="1" applyBorder="1" applyAlignment="1">
      <alignment horizontal="center" vertical="center"/>
    </xf>
    <xf numFmtId="0" fontId="14" fillId="4" borderId="4" xfId="0" applyNumberFormat="1" applyFont="1" applyFill="1" applyBorder="1" applyAlignment="1">
      <alignment horizontal="left" vertical="center" wrapText="1"/>
    </xf>
    <xf numFmtId="0" fontId="14" fillId="4" borderId="5" xfId="0" applyNumberFormat="1" applyFont="1" applyFill="1" applyBorder="1" applyAlignment="1">
      <alignment horizontal="left" vertical="center" wrapText="1"/>
    </xf>
    <xf numFmtId="0" fontId="15" fillId="5" borderId="18" xfId="0" applyNumberFormat="1" applyFont="1" applyFill="1" applyBorder="1" applyAlignment="1">
      <alignment horizontal="left" vertical="center"/>
    </xf>
    <xf numFmtId="0" fontId="15" fillId="5" borderId="19" xfId="0" applyNumberFormat="1" applyFont="1" applyFill="1" applyBorder="1" applyAlignment="1">
      <alignment horizontal="left" vertical="center"/>
    </xf>
    <xf numFmtId="180" fontId="16" fillId="5" borderId="19" xfId="0" applyNumberFormat="1" applyFont="1" applyFill="1" applyBorder="1" applyAlignment="1">
      <alignment horizontal="center" vertical="center"/>
    </xf>
    <xf numFmtId="0" fontId="15" fillId="5" borderId="20" xfId="0" applyNumberFormat="1" applyFont="1" applyFill="1" applyBorder="1" applyAlignment="1">
      <alignment horizontal="left" vertical="center"/>
    </xf>
    <xf numFmtId="0" fontId="15" fillId="6" borderId="11" xfId="0" applyNumberFormat="1" applyFont="1" applyFill="1" applyBorder="1" applyAlignment="1">
      <alignment horizontal="left" vertical="center"/>
    </xf>
    <xf numFmtId="0" fontId="15" fillId="7" borderId="11" xfId="0" applyNumberFormat="1" applyFont="1" applyFill="1" applyBorder="1" applyAlignment="1">
      <alignment horizontal="left" vertical="center"/>
    </xf>
    <xf numFmtId="0" fontId="15" fillId="8" borderId="11" xfId="0" applyNumberFormat="1" applyFont="1" applyFill="1" applyBorder="1" applyAlignment="1">
      <alignment horizontal="left" vertical="center"/>
    </xf>
    <xf numFmtId="0" fontId="17" fillId="9" borderId="11" xfId="0" applyNumberFormat="1" applyFont="1" applyFill="1" applyBorder="1" applyAlignment="1">
      <alignment horizontal="left" vertical="center"/>
    </xf>
    <xf numFmtId="0" fontId="17" fillId="10" borderId="11" xfId="0" applyNumberFormat="1" applyFont="1" applyFill="1" applyBorder="1" applyAlignment="1">
      <alignment horizontal="left" vertical="center"/>
    </xf>
    <xf numFmtId="0" fontId="17" fillId="5" borderId="11" xfId="0" applyNumberFormat="1" applyFont="1" applyFill="1" applyBorder="1" applyAlignment="1">
      <alignment horizontal="center" vertical="center"/>
    </xf>
    <xf numFmtId="0" fontId="17" fillId="5" borderId="20" xfId="0" applyNumberFormat="1" applyFont="1" applyFill="1" applyBorder="1" applyAlignment="1">
      <alignment horizontal="left" vertical="center"/>
    </xf>
    <xf numFmtId="0" fontId="17" fillId="5" borderId="21" xfId="0" applyNumberFormat="1" applyFont="1" applyFill="1" applyBorder="1" applyAlignment="1">
      <alignment horizontal="left" vertical="center"/>
    </xf>
    <xf numFmtId="178" fontId="16" fillId="5" borderId="11" xfId="0" applyNumberFormat="1" applyFont="1" applyFill="1" applyBorder="1" applyAlignment="1">
      <alignment horizontal="center" vertical="center"/>
    </xf>
    <xf numFmtId="0" fontId="17" fillId="5" borderId="22" xfId="0" applyNumberFormat="1" applyFont="1" applyFill="1" applyBorder="1" applyAlignment="1">
      <alignment horizontal="left" vertical="center"/>
    </xf>
    <xf numFmtId="0" fontId="17" fillId="6" borderId="23" xfId="0" applyNumberFormat="1" applyFont="1" applyFill="1" applyBorder="1" applyAlignment="1">
      <alignment horizontal="left" vertical="center"/>
    </xf>
    <xf numFmtId="0" fontId="17" fillId="6" borderId="2" xfId="0" applyNumberFormat="1" applyFont="1" applyFill="1" applyBorder="1" applyAlignment="1">
      <alignment horizontal="left" vertical="center"/>
    </xf>
    <xf numFmtId="178" fontId="16" fillId="6" borderId="11" xfId="0" applyNumberFormat="1" applyFont="1" applyFill="1" applyBorder="1" applyAlignment="1">
      <alignment horizontal="center" vertical="center"/>
    </xf>
    <xf numFmtId="0" fontId="17" fillId="6" borderId="24" xfId="0" applyNumberFormat="1" applyFont="1" applyFill="1" applyBorder="1" applyAlignment="1">
      <alignment horizontal="left" vertical="center"/>
    </xf>
    <xf numFmtId="0" fontId="17" fillId="7" borderId="25" xfId="0" applyNumberFormat="1" applyFont="1" applyFill="1" applyBorder="1" applyAlignment="1">
      <alignment horizontal="left" vertical="center"/>
    </xf>
    <xf numFmtId="0" fontId="16" fillId="7" borderId="26" xfId="0" applyNumberFormat="1" applyFont="1" applyFill="1" applyBorder="1" applyAlignment="1">
      <alignment horizontal="left" vertical="center"/>
    </xf>
    <xf numFmtId="0" fontId="17" fillId="7" borderId="26" xfId="0" applyNumberFormat="1" applyFont="1" applyFill="1" applyBorder="1" applyAlignment="1">
      <alignment horizontal="left" vertical="center"/>
    </xf>
    <xf numFmtId="178" fontId="16" fillId="7" borderId="11" xfId="0" applyNumberFormat="1" applyFont="1" applyFill="1" applyBorder="1" applyAlignment="1">
      <alignment horizontal="center" vertical="center"/>
    </xf>
    <xf numFmtId="0" fontId="17" fillId="6" borderId="0" xfId="0" applyNumberFormat="1" applyFont="1" applyFill="1" applyBorder="1" applyAlignment="1">
      <alignment horizontal="left" vertical="center"/>
    </xf>
    <xf numFmtId="0" fontId="17" fillId="7" borderId="23" xfId="0" applyNumberFormat="1" applyFont="1" applyFill="1" applyBorder="1" applyAlignment="1">
      <alignment horizontal="left" vertical="center"/>
    </xf>
    <xf numFmtId="0" fontId="17" fillId="7" borderId="27" xfId="0" applyNumberFormat="1" applyFont="1" applyFill="1" applyBorder="1" applyAlignment="1">
      <alignment horizontal="left" vertical="center"/>
    </xf>
    <xf numFmtId="0" fontId="17" fillId="8" borderId="21" xfId="0" applyNumberFormat="1" applyFont="1" applyFill="1" applyBorder="1" applyAlignment="1">
      <alignment horizontal="left" vertical="center"/>
    </xf>
    <xf numFmtId="178" fontId="16" fillId="8" borderId="11" xfId="0" applyNumberFormat="1" applyFont="1" applyFill="1" applyBorder="1" applyAlignment="1">
      <alignment horizontal="center" vertical="center"/>
    </xf>
    <xf numFmtId="0" fontId="17" fillId="7" borderId="0" xfId="0" applyNumberFormat="1" applyFont="1" applyFill="1" applyBorder="1" applyAlignment="1">
      <alignment horizontal="left" vertical="center"/>
    </xf>
    <xf numFmtId="0" fontId="17" fillId="8" borderId="23" xfId="0" applyNumberFormat="1" applyFont="1" applyFill="1" applyBorder="1" applyAlignment="1">
      <alignment horizontal="left" vertical="center"/>
    </xf>
    <xf numFmtId="0" fontId="17" fillId="7" borderId="21" xfId="0" applyNumberFormat="1" applyFont="1" applyFill="1" applyBorder="1" applyAlignment="1">
      <alignment horizontal="left" vertical="center"/>
    </xf>
    <xf numFmtId="0" fontId="17" fillId="5" borderId="28" xfId="0" applyNumberFormat="1" applyFont="1" applyFill="1" applyBorder="1" applyAlignment="1">
      <alignment horizontal="left" vertical="center"/>
    </xf>
    <xf numFmtId="0" fontId="17" fillId="6" borderId="29" xfId="0" applyNumberFormat="1" applyFont="1" applyFill="1" applyBorder="1" applyAlignment="1">
      <alignment horizontal="left" vertical="center"/>
    </xf>
    <xf numFmtId="0" fontId="17" fillId="7" borderId="30" xfId="0" applyNumberFormat="1" applyFont="1" applyFill="1" applyBorder="1" applyAlignment="1">
      <alignment horizontal="left" vertical="center"/>
    </xf>
    <xf numFmtId="0" fontId="16" fillId="7" borderId="30" xfId="0" applyNumberFormat="1" applyFont="1" applyFill="1" applyBorder="1" applyAlignment="1">
      <alignment horizontal="left" vertical="center"/>
    </xf>
    <xf numFmtId="178" fontId="16" fillId="7" borderId="14" xfId="0" applyNumberFormat="1" applyFont="1" applyFill="1" applyBorder="1" applyAlignment="1">
      <alignment horizontal="center" vertical="center"/>
    </xf>
    <xf numFmtId="0" fontId="13" fillId="4" borderId="31" xfId="0" applyNumberFormat="1" applyFont="1" applyFill="1" applyBorder="1" applyAlignment="1">
      <alignment horizontal="center" vertical="center"/>
    </xf>
    <xf numFmtId="0" fontId="14" fillId="4" borderId="6" xfId="0" applyNumberFormat="1" applyFont="1" applyFill="1" applyBorder="1" applyAlignment="1">
      <alignment horizontal="left" vertical="center" wrapText="1"/>
    </xf>
    <xf numFmtId="180" fontId="16" fillId="5" borderId="32" xfId="0" applyNumberFormat="1" applyFont="1" applyFill="1" applyBorder="1" applyAlignment="1">
      <alignment horizontal="center" vertical="center"/>
    </xf>
    <xf numFmtId="0" fontId="17" fillId="5" borderId="11" xfId="0" applyNumberFormat="1" applyFont="1" applyFill="1" applyBorder="1" applyAlignment="1">
      <alignment horizontal="center" vertical="center" wrapText="1"/>
    </xf>
    <xf numFmtId="0" fontId="17" fillId="5" borderId="1" xfId="0" applyNumberFormat="1" applyFont="1" applyFill="1" applyBorder="1" applyAlignment="1">
      <alignment horizontal="center" vertical="center"/>
    </xf>
    <xf numFmtId="0" fontId="17" fillId="5" borderId="12" xfId="0" applyNumberFormat="1" applyFont="1" applyFill="1" applyBorder="1" applyAlignment="1">
      <alignment horizontal="center" vertical="center"/>
    </xf>
    <xf numFmtId="181" fontId="16" fillId="5" borderId="11" xfId="0" applyNumberFormat="1" applyFont="1" applyFill="1" applyBorder="1" applyAlignment="1">
      <alignment horizontal="center" vertical="center"/>
    </xf>
    <xf numFmtId="182" fontId="16" fillId="5" borderId="11" xfId="0" applyNumberFormat="1" applyFont="1" applyFill="1" applyBorder="1" applyAlignment="1">
      <alignment horizontal="center" vertical="center"/>
    </xf>
    <xf numFmtId="181" fontId="16" fillId="6" borderId="11" xfId="0" applyNumberFormat="1" applyFont="1" applyFill="1" applyBorder="1" applyAlignment="1">
      <alignment horizontal="center" vertical="center"/>
    </xf>
    <xf numFmtId="182" fontId="16" fillId="6" borderId="11"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7" fillId="6" borderId="12" xfId="0" applyNumberFormat="1" applyFont="1" applyFill="1" applyBorder="1" applyAlignment="1">
      <alignment horizontal="center" vertical="center"/>
    </xf>
    <xf numFmtId="181" fontId="16" fillId="7" borderId="11" xfId="0" applyNumberFormat="1" applyFont="1" applyFill="1" applyBorder="1" applyAlignment="1">
      <alignment horizontal="center" vertical="center"/>
    </xf>
    <xf numFmtId="182" fontId="16" fillId="7" borderId="11" xfId="0" applyNumberFormat="1" applyFont="1" applyFill="1" applyBorder="1" applyAlignment="1">
      <alignment horizontal="center" vertical="center"/>
    </xf>
    <xf numFmtId="0" fontId="16" fillId="7" borderId="12" xfId="0" applyNumberFormat="1" applyFont="1" applyFill="1" applyBorder="1" applyAlignment="1">
      <alignment horizontal="center" vertical="center"/>
    </xf>
    <xf numFmtId="181" fontId="16" fillId="8" borderId="11" xfId="0" applyNumberFormat="1" applyFont="1" applyFill="1" applyBorder="1" applyAlignment="1">
      <alignment horizontal="center" vertical="center"/>
    </xf>
    <xf numFmtId="182" fontId="16" fillId="8" borderId="11" xfId="0" applyNumberFormat="1" applyFont="1" applyFill="1" applyBorder="1" applyAlignment="1">
      <alignment horizontal="center" vertical="center"/>
    </xf>
    <xf numFmtId="0" fontId="16" fillId="8" borderId="12" xfId="0" applyNumberFormat="1" applyFont="1" applyFill="1" applyBorder="1" applyAlignment="1">
      <alignment horizontal="center" vertical="center"/>
    </xf>
    <xf numFmtId="181" fontId="16" fillId="7" borderId="14" xfId="0" applyNumberFormat="1" applyFont="1" applyFill="1" applyBorder="1" applyAlignment="1">
      <alignment horizontal="center" vertical="center"/>
    </xf>
    <xf numFmtId="182" fontId="16" fillId="7" borderId="14" xfId="0" applyNumberFormat="1" applyFont="1" applyFill="1" applyBorder="1" applyAlignment="1">
      <alignment horizontal="center" vertical="center"/>
    </xf>
    <xf numFmtId="0" fontId="16" fillId="7" borderId="15" xfId="0" applyNumberFormat="1" applyFont="1" applyFill="1" applyBorder="1" applyAlignment="1">
      <alignment horizontal="center" vertical="center"/>
    </xf>
    <xf numFmtId="0" fontId="18" fillId="9" borderId="19" xfId="0" applyNumberFormat="1" applyFont="1" applyFill="1" applyBorder="1" applyAlignment="1">
      <alignment horizontal="center"/>
    </xf>
    <xf numFmtId="182" fontId="18" fillId="9" borderId="19" xfId="0" applyNumberFormat="1" applyFont="1" applyFill="1" applyBorder="1" applyAlignment="1">
      <alignment horizontal="center"/>
    </xf>
    <xf numFmtId="176" fontId="19" fillId="0" borderId="11" xfId="0" applyFont="1" applyFill="1" applyBorder="1" applyAlignment="1">
      <alignment horizontal="center" vertical="center" wrapText="1"/>
    </xf>
    <xf numFmtId="0" fontId="20" fillId="11" borderId="11" xfId="131" applyFont="1" applyFill="1" applyBorder="1" applyAlignment="1">
      <alignment horizontal="center" vertical="center" wrapText="1"/>
    </xf>
    <xf numFmtId="0" fontId="21" fillId="11" borderId="1" xfId="131" applyFont="1" applyFill="1" applyBorder="1" applyAlignment="1">
      <alignment horizontal="left" vertical="center" wrapText="1"/>
    </xf>
    <xf numFmtId="0" fontId="21" fillId="11" borderId="3" xfId="131" applyFont="1" applyFill="1" applyBorder="1" applyAlignment="1">
      <alignment horizontal="left" vertical="center" wrapText="1"/>
    </xf>
    <xf numFmtId="0" fontId="22" fillId="11" borderId="11" xfId="131" applyFont="1" applyFill="1" applyBorder="1" applyAlignment="1">
      <alignment horizontal="left" vertical="center" wrapText="1"/>
    </xf>
    <xf numFmtId="176" fontId="19" fillId="0" borderId="11" xfId="0" applyFont="1" applyFill="1" applyBorder="1" applyAlignment="1">
      <alignment horizontal="center" vertical="center"/>
    </xf>
    <xf numFmtId="176" fontId="23" fillId="12" borderId="11" xfId="0" applyFont="1" applyFill="1" applyBorder="1" applyAlignment="1">
      <alignment horizontal="center" vertical="center"/>
    </xf>
    <xf numFmtId="0" fontId="24" fillId="12" borderId="11" xfId="134" applyFont="1" applyFill="1" applyBorder="1" applyAlignment="1">
      <alignment horizontal="center" vertical="center"/>
    </xf>
    <xf numFmtId="0" fontId="23" fillId="12" borderId="33" xfId="134" applyFont="1" applyFill="1" applyBorder="1" applyAlignment="1">
      <alignment horizontal="center" vertical="center" wrapText="1"/>
    </xf>
    <xf numFmtId="176" fontId="23" fillId="12" borderId="11" xfId="0" applyFont="1" applyFill="1" applyBorder="1" applyAlignment="1">
      <alignment horizontal="center" vertical="center" wrapText="1"/>
    </xf>
    <xf numFmtId="0" fontId="25" fillId="0" borderId="11" xfId="0" applyNumberFormat="1" applyFont="1" applyFill="1" applyBorder="1" applyAlignment="1">
      <alignment horizontal="center" vertical="center"/>
    </xf>
    <xf numFmtId="0" fontId="26" fillId="0" borderId="11" xfId="0" applyNumberFormat="1" applyFont="1" applyFill="1" applyBorder="1" applyAlignment="1">
      <alignment horizontal="center" vertical="center"/>
    </xf>
    <xf numFmtId="176" fontId="27" fillId="12" borderId="11" xfId="0" applyFont="1" applyFill="1" applyBorder="1" applyAlignment="1">
      <alignment horizontal="center" vertical="center"/>
    </xf>
    <xf numFmtId="0" fontId="24" fillId="12" borderId="33" xfId="134" applyFont="1" applyFill="1" applyBorder="1" applyAlignment="1">
      <alignment horizontal="center" vertical="center"/>
    </xf>
    <xf numFmtId="0" fontId="24" fillId="12" borderId="19" xfId="134" applyFont="1" applyFill="1" applyBorder="1" applyAlignment="1">
      <alignment horizontal="center" vertical="center"/>
    </xf>
    <xf numFmtId="179" fontId="28" fillId="12" borderId="27" xfId="134" applyNumberFormat="1" applyFont="1" applyFill="1" applyBorder="1" applyAlignment="1">
      <alignment horizontal="center" vertical="center" wrapText="1"/>
    </xf>
    <xf numFmtId="179" fontId="29" fillId="12" borderId="27" xfId="134" applyNumberFormat="1" applyFont="1" applyFill="1" applyBorder="1" applyAlignment="1">
      <alignment horizontal="center" vertical="center" wrapText="1"/>
    </xf>
    <xf numFmtId="176" fontId="30" fillId="12" borderId="11" xfId="0" applyFont="1" applyFill="1" applyBorder="1" applyAlignment="1">
      <alignment horizontal="center" vertical="center"/>
    </xf>
    <xf numFmtId="0" fontId="4" fillId="0" borderId="11" xfId="135" applyFont="1" applyBorder="1" applyAlignment="1">
      <alignment horizontal="center" vertical="center"/>
    </xf>
    <xf numFmtId="179" fontId="31" fillId="0" borderId="11" xfId="134" applyNumberFormat="1" applyFont="1" applyFill="1" applyBorder="1" applyAlignment="1">
      <alignment horizontal="center" vertical="center"/>
    </xf>
    <xf numFmtId="183" fontId="31" fillId="0" borderId="11" xfId="134" applyNumberFormat="1" applyFont="1" applyFill="1" applyBorder="1" applyAlignment="1">
      <alignment horizontal="center" vertical="center"/>
    </xf>
    <xf numFmtId="0" fontId="32" fillId="0" borderId="11" xfId="0" applyNumberFormat="1" applyFont="1" applyFill="1" applyBorder="1" applyAlignment="1">
      <alignment horizontal="center" vertical="center"/>
    </xf>
    <xf numFmtId="0" fontId="4" fillId="0" borderId="11" xfId="135" applyFont="1" applyBorder="1" applyAlignment="1">
      <alignment horizontal="center" vertical="center" wrapText="1"/>
    </xf>
    <xf numFmtId="0" fontId="31" fillId="0" borderId="11" xfId="0" applyNumberFormat="1" applyFont="1" applyFill="1" applyBorder="1" applyAlignment="1">
      <alignment horizontal="center" vertical="center"/>
    </xf>
    <xf numFmtId="176" fontId="33" fillId="0" borderId="0" xfId="0" applyFont="1" applyAlignment="1">
      <alignment horizontal="center"/>
    </xf>
    <xf numFmtId="176" fontId="33" fillId="0" borderId="0" xfId="0" applyFont="1" applyAlignment="1"/>
    <xf numFmtId="176" fontId="34" fillId="13" borderId="11" xfId="0" applyFont="1" applyFill="1" applyBorder="1" applyAlignment="1">
      <alignment horizontal="center" vertical="center"/>
    </xf>
    <xf numFmtId="176" fontId="35" fillId="2" borderId="1" xfId="0" applyFont="1" applyFill="1" applyBorder="1" applyAlignment="1">
      <alignment horizontal="center" vertical="top"/>
    </xf>
    <xf numFmtId="176" fontId="35" fillId="2" borderId="2" xfId="0" applyFont="1" applyFill="1" applyBorder="1" applyAlignment="1">
      <alignment horizontal="center" vertical="top"/>
    </xf>
    <xf numFmtId="176" fontId="35" fillId="2" borderId="3" xfId="0" applyFont="1" applyFill="1" applyBorder="1" applyAlignment="1">
      <alignment horizontal="center" vertical="top"/>
    </xf>
    <xf numFmtId="176" fontId="36" fillId="13" borderId="1" xfId="0" applyFont="1" applyFill="1" applyBorder="1" applyAlignment="1">
      <alignment horizontal="center" vertical="center" wrapText="1"/>
    </xf>
    <xf numFmtId="176" fontId="36" fillId="13" borderId="11" xfId="0" applyFont="1" applyFill="1" applyBorder="1" applyAlignment="1">
      <alignment horizontal="center" vertical="center" wrapText="1"/>
    </xf>
    <xf numFmtId="2" fontId="37" fillId="13" borderId="1" xfId="0" applyNumberFormat="1" applyFont="1" applyFill="1" applyBorder="1" applyAlignment="1">
      <alignment horizontal="center" vertical="center" wrapText="1"/>
    </xf>
    <xf numFmtId="49" fontId="37" fillId="13" borderId="11" xfId="0" applyNumberFormat="1" applyFont="1" applyFill="1" applyBorder="1" applyAlignment="1">
      <alignment horizontal="left" vertical="center" wrapText="1"/>
    </xf>
    <xf numFmtId="49" fontId="37" fillId="13" borderId="11" xfId="0" applyNumberFormat="1" applyFont="1" applyFill="1" applyBorder="1" applyAlignment="1">
      <alignment horizontal="center" vertical="center" wrapText="1"/>
    </xf>
    <xf numFmtId="0" fontId="37" fillId="13" borderId="11" xfId="0" applyNumberFormat="1" applyFont="1" applyFill="1" applyBorder="1" applyAlignment="1">
      <alignment horizontal="center" vertical="center" wrapText="1"/>
    </xf>
    <xf numFmtId="58" fontId="37" fillId="13" borderId="11" xfId="0" applyNumberFormat="1" applyFont="1" applyFill="1" applyBorder="1" applyAlignment="1">
      <alignment horizontal="center" vertical="center" wrapText="1"/>
    </xf>
    <xf numFmtId="176" fontId="0" fillId="13" borderId="0" xfId="0" applyFill="1" applyAlignment="1" applyProtection="1"/>
    <xf numFmtId="176" fontId="0" fillId="13" borderId="0" xfId="0" applyFill="1" applyBorder="1" applyAlignment="1" applyProtection="1"/>
    <xf numFmtId="176" fontId="38" fillId="13" borderId="0" xfId="0" applyFont="1" applyFill="1" applyBorder="1" applyAlignment="1" applyProtection="1">
      <alignment horizontal="left" vertical="top" wrapText="1"/>
    </xf>
    <xf numFmtId="176" fontId="0" fillId="14" borderId="23" xfId="0" applyFill="1" applyBorder="1" applyAlignment="1"/>
    <xf numFmtId="176" fontId="0" fillId="14" borderId="21" xfId="0" applyFill="1" applyBorder="1" applyAlignment="1"/>
    <xf numFmtId="176" fontId="0" fillId="14" borderId="34" xfId="0" applyFill="1" applyBorder="1" applyAlignment="1"/>
    <xf numFmtId="176" fontId="0" fillId="14" borderId="35" xfId="0" applyFill="1" applyBorder="1" applyAlignment="1"/>
    <xf numFmtId="176" fontId="0" fillId="14" borderId="0" xfId="0" applyFill="1" applyAlignment="1"/>
    <xf numFmtId="176" fontId="0" fillId="14" borderId="24" xfId="0" applyFill="1" applyBorder="1" applyAlignment="1"/>
    <xf numFmtId="176" fontId="39" fillId="14" borderId="35" xfId="0" applyFont="1" applyFill="1" applyBorder="1" applyAlignment="1"/>
    <xf numFmtId="176" fontId="39" fillId="14" borderId="0" xfId="0" applyFont="1" applyFill="1" applyAlignment="1"/>
    <xf numFmtId="176" fontId="39" fillId="14" borderId="24" xfId="0" applyFont="1" applyFill="1" applyBorder="1" applyAlignment="1"/>
    <xf numFmtId="176" fontId="40" fillId="14" borderId="35" xfId="0" applyFont="1" applyFill="1" applyBorder="1" applyAlignment="1">
      <alignment horizontal="left" vertical="center" wrapText="1"/>
    </xf>
    <xf numFmtId="176" fontId="40" fillId="14" borderId="0" xfId="0" applyFont="1" applyFill="1" applyAlignment="1">
      <alignment horizontal="left" vertical="center"/>
    </xf>
    <xf numFmtId="176" fontId="40" fillId="14" borderId="24" xfId="0" applyFont="1" applyFill="1" applyBorder="1" applyAlignment="1">
      <alignment horizontal="left" vertical="center"/>
    </xf>
    <xf numFmtId="176" fontId="40" fillId="14" borderId="35" xfId="0" applyFont="1" applyFill="1" applyBorder="1" applyAlignment="1">
      <alignment horizontal="left" wrapText="1"/>
    </xf>
    <xf numFmtId="176" fontId="40" fillId="14" borderId="0" xfId="0" applyFont="1" applyFill="1" applyAlignment="1">
      <alignment horizontal="left"/>
    </xf>
    <xf numFmtId="176" fontId="40" fillId="14" borderId="24" xfId="0" applyFont="1" applyFill="1" applyBorder="1" applyAlignment="1">
      <alignment horizontal="left"/>
    </xf>
    <xf numFmtId="176" fontId="41" fillId="14" borderId="36" xfId="0" applyFont="1" applyFill="1" applyBorder="1" applyAlignment="1"/>
    <xf numFmtId="176" fontId="39" fillId="14" borderId="37" xfId="0" applyFont="1" applyFill="1" applyBorder="1" applyAlignment="1"/>
    <xf numFmtId="176" fontId="39" fillId="14" borderId="38" xfId="0" applyFont="1" applyFill="1" applyBorder="1" applyAlignment="1"/>
    <xf numFmtId="176" fontId="39" fillId="14" borderId="0" xfId="0" applyFont="1" applyFill="1" applyBorder="1" applyAlignment="1"/>
    <xf numFmtId="176" fontId="42" fillId="14" borderId="35" xfId="0" applyFont="1" applyFill="1" applyBorder="1" applyAlignment="1">
      <alignment horizontal="left"/>
    </xf>
    <xf numFmtId="176" fontId="42" fillId="14" borderId="0" xfId="0" applyFont="1" applyFill="1" applyAlignment="1">
      <alignment horizontal="right"/>
    </xf>
    <xf numFmtId="176" fontId="43" fillId="14" borderId="35" xfId="0" applyFont="1" applyFill="1" applyBorder="1" applyAlignment="1"/>
    <xf numFmtId="176" fontId="0" fillId="14" borderId="39" xfId="0" applyFill="1" applyBorder="1" applyAlignment="1"/>
    <xf numFmtId="176" fontId="0" fillId="14" borderId="40" xfId="0" applyFill="1" applyBorder="1" applyAlignment="1"/>
    <xf numFmtId="176" fontId="0" fillId="14" borderId="41" xfId="0" applyFill="1" applyBorder="1" applyAlignment="1"/>
  </cellXfs>
  <cellStyles count="138">
    <cellStyle name="常规" xfId="0" builtinId="0"/>
    <cellStyle name="货币[0]" xfId="1" builtinId="7"/>
    <cellStyle name="20% - 强调文字颜色 3" xfId="2" builtinId="38"/>
    <cellStyle name="Normal 3 2 2" xfId="3"/>
    <cellStyle name="输入" xfId="4" builtinId="20"/>
    <cellStyle name="货币" xfId="5" builtinId="4"/>
    <cellStyle name="千位分隔[0]" xfId="6" builtinId="6"/>
    <cellStyle name="Normal 7 2" xfId="7"/>
    <cellStyle name="20% - Accent4"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40% - Accent6"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Input" xfId="30"/>
    <cellStyle name="检查单元格" xfId="31" builtinId="23"/>
    <cellStyle name="20% - 强调文字颜色 6" xfId="32" builtinId="50"/>
    <cellStyle name="强调文字颜色 2" xfId="33" builtinId="33"/>
    <cellStyle name="链接单元格" xfId="34" builtinId="24"/>
    <cellStyle name="汇总" xfId="35" builtinId="25"/>
    <cellStyle name="Normal 2 3 2 2" xfId="36"/>
    <cellStyle name="好" xfId="37" builtinId="26"/>
    <cellStyle name="适中" xfId="38" builtinId="28"/>
    <cellStyle name="Normal 3 2 2 3" xfId="39"/>
    <cellStyle name="Heading 3" xfId="40"/>
    <cellStyle name="20% - 强调文字颜色 5" xfId="41" builtinId="46"/>
    <cellStyle name="Normal 3 2 4" xfId="42"/>
    <cellStyle name="强调文字颜色 1" xfId="43" builtinId="29"/>
    <cellStyle name="20% - 强调文字颜色 1" xfId="44" builtinId="30"/>
    <cellStyle name="20% - Accent2" xfId="45"/>
    <cellStyle name="40% - 强调文字颜色 1" xfId="46" builtinId="31"/>
    <cellStyle name="20% - 强调文字颜色 2" xfId="47" builtinId="34"/>
    <cellStyle name="20% - Accent3" xfId="48"/>
    <cellStyle name="40% - 强调文字颜色 2" xfId="49" builtinId="35"/>
    <cellStyle name="强调文字颜色 3" xfId="50" builtinId="37"/>
    <cellStyle name="强调文字颜色 4" xfId="51" builtinId="41"/>
    <cellStyle name="20% - 强调文字颜色 4" xfId="52" builtinId="42"/>
    <cellStyle name="Normal 3 2 3" xfId="53"/>
    <cellStyle name="20% - Accent5" xfId="54"/>
    <cellStyle name="60% - Accent1" xfId="55"/>
    <cellStyle name="40% - 强调文字颜色 4" xfId="56" builtinId="43"/>
    <cellStyle name="强调文字颜色 5" xfId="57" builtinId="45"/>
    <cellStyle name="60% - Accent2" xfId="58"/>
    <cellStyle name="常规 2 2" xfId="59"/>
    <cellStyle name="40% - 强调文字颜色 5" xfId="60" builtinId="47"/>
    <cellStyle name="60% - 强调文字颜色 5" xfId="61" builtinId="48"/>
    <cellStyle name="强调文字颜色 6" xfId="62" builtinId="49"/>
    <cellStyle name="40% - 强调文字颜色 6" xfId="63" builtinId="51"/>
    <cellStyle name="60% - 强调文字颜色 6" xfId="64" builtinId="52"/>
    <cellStyle name="20% - Accent6" xfId="65"/>
    <cellStyle name="60% - Accent3" xfId="66"/>
    <cellStyle name="常规 2 3" xfId="67"/>
    <cellStyle name="20% - Accent1" xfId="68"/>
    <cellStyle name="40% - Accent1" xfId="69"/>
    <cellStyle name="40% - Accent2" xfId="70"/>
    <cellStyle name="40% - Accent3" xfId="71"/>
    <cellStyle name="40% - Accent4" xfId="72"/>
    <cellStyle name="40% - Accent5" xfId="73"/>
    <cellStyle name="60% - Accent4" xfId="74"/>
    <cellStyle name="常规 2 4" xfId="75"/>
    <cellStyle name="60% - Accent5" xfId="76"/>
    <cellStyle name="60% - Accent6" xfId="77"/>
    <cellStyle name="Accent1" xfId="78"/>
    <cellStyle name="Accent2" xfId="79"/>
    <cellStyle name="Accent3" xfId="80"/>
    <cellStyle name="Accent4" xfId="81"/>
    <cellStyle name="Accent5" xfId="82"/>
    <cellStyle name="Accent6" xfId="83"/>
    <cellStyle name="Bad" xfId="84"/>
    <cellStyle name="Calculation" xfId="85"/>
    <cellStyle name="Check Cell" xfId="86"/>
    <cellStyle name="Explanatory Text" xfId="87"/>
    <cellStyle name="RowLevel_1" xfId="88"/>
    <cellStyle name="Good" xfId="89"/>
    <cellStyle name="Heading 1" xfId="90"/>
    <cellStyle name="Normal 5 3" xfId="91"/>
    <cellStyle name="Heading 2" xfId="92"/>
    <cellStyle name="Normal 3 2 2 2" xfId="93"/>
    <cellStyle name="Heading 4" xfId="94"/>
    <cellStyle name="Linked Cell" xfId="95"/>
    <cellStyle name="Neutral" xfId="96"/>
    <cellStyle name="Normal 2" xfId="97"/>
    <cellStyle name="Normal 2 2" xfId="98"/>
    <cellStyle name="Normal 2 2 2" xfId="99"/>
    <cellStyle name="Normal 2 3" xfId="100"/>
    <cellStyle name="Normal 2 3 2" xfId="101"/>
    <cellStyle name="Normal 2 3 3" xfId="102"/>
    <cellStyle name="Normal 2 4" xfId="103"/>
    <cellStyle name="Normal 2 4 2" xfId="104"/>
    <cellStyle name="Normal 2 5" xfId="105"/>
    <cellStyle name="Normal 3" xfId="106"/>
    <cellStyle name="Normal 3 2" xfId="107"/>
    <cellStyle name="Normal 3 2 2 2 2" xfId="108"/>
    <cellStyle name="Normal 3 2 3 2" xfId="109"/>
    <cellStyle name="常规 3" xfId="110"/>
    <cellStyle name="Normal 3 3" xfId="111"/>
    <cellStyle name="Normal 3 4" xfId="112"/>
    <cellStyle name="Normal 3 4 2" xfId="113"/>
    <cellStyle name="Note" xfId="114"/>
    <cellStyle name="Normal 3 4 2 2" xfId="115"/>
    <cellStyle name="Normal 3 4 3" xfId="116"/>
    <cellStyle name="Normal 3 5" xfId="117"/>
    <cellStyle name="Normal 3 5 2" xfId="118"/>
    <cellStyle name="Normal 3 6" xfId="119"/>
    <cellStyle name="Normal 4" xfId="120"/>
    <cellStyle name="Normal 5" xfId="121"/>
    <cellStyle name="Normal 5 2" xfId="122"/>
    <cellStyle name="Normal 5 2 2" xfId="123"/>
    <cellStyle name="Normal 6" xfId="124"/>
    <cellStyle name="Normal 7" xfId="125"/>
    <cellStyle name="Normal 8" xfId="126"/>
    <cellStyle name="Normal 9" xfId="127"/>
    <cellStyle name="Output" xfId="128"/>
    <cellStyle name="Percent 2" xfId="129"/>
    <cellStyle name="Title" xfId="130"/>
    <cellStyle name="常规 2" xfId="131"/>
    <cellStyle name="Total" xfId="132"/>
    <cellStyle name="Warning Text" xfId="133"/>
    <cellStyle name="常规 3 2" xfId="134"/>
    <cellStyle name="常规 4" xfId="135"/>
    <cellStyle name="超链接 2" xfId="136"/>
    <cellStyle name="一般_Sheet1" xfId="137"/>
  </cellStyles>
  <tableStyles count="0" defaultTableStyle="TableStyleMedium2"/>
  <colors>
    <mruColors>
      <color rgb="000099FF"/>
      <color rgb="00FF9999"/>
      <color rgb="003399FF"/>
      <color rgb="00FFFF66"/>
      <color rgb="0000FFCC"/>
      <color rgb="000066FF"/>
      <color rgb="0033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522757</xdr:colOff>
      <xdr:row>0</xdr:row>
      <xdr:rowOff>25212</xdr:rowOff>
    </xdr:from>
    <xdr:to>
      <xdr:col>3</xdr:col>
      <xdr:colOff>0</xdr:colOff>
      <xdr:row>3</xdr:row>
      <xdr:rowOff>123264</xdr:rowOff>
    </xdr:to>
    <xdr:pic>
      <xdr:nvPicPr>
        <xdr:cNvPr id="1151" name="图片 2" descr="rId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4485005" y="24765"/>
          <a:ext cx="1458595" cy="58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12</xdr:row>
      <xdr:rowOff>9525</xdr:rowOff>
    </xdr:from>
    <xdr:to>
      <xdr:col>16</xdr:col>
      <xdr:colOff>488315</xdr:colOff>
      <xdr:row>75</xdr:row>
      <xdr:rowOff>21590</xdr:rowOff>
    </xdr:to>
    <xdr:pic>
      <xdr:nvPicPr>
        <xdr:cNvPr id="3" name="图片 2" descr="2021-12-24_104211"/>
        <xdr:cNvPicPr>
          <a:picLocks noChangeAspect="1"/>
        </xdr:cNvPicPr>
      </xdr:nvPicPr>
      <xdr:blipFill>
        <a:blip r:embed="rId1"/>
        <a:stretch>
          <a:fillRect/>
        </a:stretch>
      </xdr:blipFill>
      <xdr:spPr>
        <a:xfrm>
          <a:off x="9525" y="4473575"/>
          <a:ext cx="15110460" cy="102133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xdr:colOff>
      <xdr:row>34</xdr:row>
      <xdr:rowOff>9525</xdr:rowOff>
    </xdr:from>
    <xdr:to>
      <xdr:col>15</xdr:col>
      <xdr:colOff>44450</xdr:colOff>
      <xdr:row>83</xdr:row>
      <xdr:rowOff>4445</xdr:rowOff>
    </xdr:to>
    <xdr:pic>
      <xdr:nvPicPr>
        <xdr:cNvPr id="3" name="图片 2" descr="2021-12-28_192347"/>
        <xdr:cNvPicPr>
          <a:picLocks noChangeAspect="1"/>
        </xdr:cNvPicPr>
      </xdr:nvPicPr>
      <xdr:blipFill>
        <a:blip r:embed="rId1"/>
        <a:stretch>
          <a:fillRect/>
        </a:stretch>
      </xdr:blipFill>
      <xdr:spPr>
        <a:xfrm>
          <a:off x="247650" y="8194675"/>
          <a:ext cx="11988800" cy="83959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14</xdr:row>
      <xdr:rowOff>133350</xdr:rowOff>
    </xdr:from>
    <xdr:to>
      <xdr:col>7</xdr:col>
      <xdr:colOff>116840</xdr:colOff>
      <xdr:row>26</xdr:row>
      <xdr:rowOff>66675</xdr:rowOff>
    </xdr:to>
    <xdr:pic>
      <xdr:nvPicPr>
        <xdr:cNvPr id="6" name="图片 5"/>
        <xdr:cNvPicPr>
          <a:picLocks noChangeAspect="1"/>
        </xdr:cNvPicPr>
      </xdr:nvPicPr>
      <xdr:blipFill>
        <a:blip r:embed="rId1"/>
        <a:stretch>
          <a:fillRect/>
        </a:stretch>
      </xdr:blipFill>
      <xdr:spPr>
        <a:xfrm>
          <a:off x="0" y="2857500"/>
          <a:ext cx="6851015" cy="1876425"/>
        </a:xfrm>
        <a:prstGeom prst="rect">
          <a:avLst/>
        </a:prstGeom>
        <a:noFill/>
        <a:ln w="9525">
          <a:noFill/>
        </a:ln>
      </xdr:spPr>
    </xdr:pic>
    <xdr:clientData/>
  </xdr:twoCellAnchor>
  <xdr:twoCellAnchor editAs="oneCell">
    <xdr:from>
      <xdr:col>0</xdr:col>
      <xdr:colOff>0</xdr:colOff>
      <xdr:row>6</xdr:row>
      <xdr:rowOff>0</xdr:rowOff>
    </xdr:from>
    <xdr:to>
      <xdr:col>1</xdr:col>
      <xdr:colOff>400050</xdr:colOff>
      <xdr:row>14</xdr:row>
      <xdr:rowOff>76200</xdr:rowOff>
    </xdr:to>
    <xdr:pic>
      <xdr:nvPicPr>
        <xdr:cNvPr id="3" name="图片 2"/>
        <xdr:cNvPicPr>
          <a:picLocks noChangeAspect="1"/>
        </xdr:cNvPicPr>
      </xdr:nvPicPr>
      <xdr:blipFill>
        <a:blip r:embed="rId2"/>
        <a:stretch>
          <a:fillRect/>
        </a:stretch>
      </xdr:blipFill>
      <xdr:spPr>
        <a:xfrm>
          <a:off x="0" y="1428750"/>
          <a:ext cx="1362075" cy="13716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66FF"/>
  </sheetPr>
  <dimension ref="A1:C29"/>
  <sheetViews>
    <sheetView zoomScale="85" zoomScaleNormal="85" workbookViewId="0">
      <selection activeCell="A16" sqref="A16"/>
    </sheetView>
  </sheetViews>
  <sheetFormatPr defaultColWidth="0" defaultRowHeight="12.75" zeroHeight="1" outlineLevelCol="2"/>
  <cols>
    <col min="1" max="3" width="29.7142857142857" customWidth="1"/>
    <col min="4" max="4" width="18" hidden="1" customWidth="1"/>
    <col min="5" max="5" width="9.14285714285714" hidden="1" customWidth="1"/>
    <col min="6" max="16384" width="9.14285714285714" hidden="1"/>
  </cols>
  <sheetData>
    <row r="1" spans="1:3">
      <c r="A1" s="132"/>
      <c r="B1" s="133"/>
      <c r="C1" s="134"/>
    </row>
    <row r="2" spans="1:3">
      <c r="A2" s="135"/>
      <c r="B2" s="136"/>
      <c r="C2" s="137"/>
    </row>
    <row r="3" spans="1:3">
      <c r="A3" s="135"/>
      <c r="B3" s="136"/>
      <c r="C3" s="137"/>
    </row>
    <row r="4" spans="1:3">
      <c r="A4" s="135"/>
      <c r="B4" s="136"/>
      <c r="C4" s="137"/>
    </row>
    <row r="5" ht="24.75" customHeight="1" spans="1:3">
      <c r="A5" s="135"/>
      <c r="B5" s="136"/>
      <c r="C5" s="137"/>
    </row>
    <row r="6" ht="24.75" customHeight="1" spans="1:3">
      <c r="A6" s="135"/>
      <c r="B6" s="136"/>
      <c r="C6" s="137"/>
    </row>
    <row r="7" ht="24.75" customHeight="1" spans="1:3">
      <c r="A7" s="135"/>
      <c r="B7" s="136"/>
      <c r="C7" s="137"/>
    </row>
    <row r="8" ht="24.75" customHeight="1" spans="1:3">
      <c r="A8" s="135"/>
      <c r="B8" s="136"/>
      <c r="C8" s="137"/>
    </row>
    <row r="9" ht="24.75" customHeight="1" spans="1:3">
      <c r="A9" s="138"/>
      <c r="B9" s="139"/>
      <c r="C9" s="140"/>
    </row>
    <row r="10" spans="1:3">
      <c r="A10" s="138"/>
      <c r="B10" s="139"/>
      <c r="C10" s="140"/>
    </row>
    <row r="11" ht="30" spans="1:3">
      <c r="A11" s="141" t="s">
        <v>0</v>
      </c>
      <c r="B11" s="142"/>
      <c r="C11" s="143"/>
    </row>
    <row r="12" ht="30" spans="1:3">
      <c r="A12" s="144" t="s">
        <v>1</v>
      </c>
      <c r="B12" s="145"/>
      <c r="C12" s="146"/>
    </row>
    <row r="13" ht="15" customHeight="1" spans="1:3">
      <c r="A13" s="147"/>
      <c r="B13" s="148"/>
      <c r="C13" s="149"/>
    </row>
    <row r="14" ht="20.1" customHeight="1" spans="1:3">
      <c r="A14" s="138"/>
      <c r="B14" s="150"/>
      <c r="C14" s="140"/>
    </row>
    <row r="15" ht="20.1" customHeight="1" spans="1:3">
      <c r="A15" s="151" t="s">
        <v>2</v>
      </c>
      <c r="B15" s="152"/>
      <c r="C15" s="140"/>
    </row>
    <row r="16" ht="20.1" customHeight="1" spans="1:3">
      <c r="A16" s="151" t="s">
        <v>3</v>
      </c>
      <c r="B16" s="152"/>
      <c r="C16" s="140"/>
    </row>
    <row r="17" ht="20.1" customHeight="1" spans="1:3">
      <c r="A17" s="151" t="s">
        <v>4</v>
      </c>
      <c r="B17" s="139"/>
      <c r="C17" s="140"/>
    </row>
    <row r="18" ht="20.1" customHeight="1" spans="1:3">
      <c r="A18" s="138"/>
      <c r="B18" s="139"/>
      <c r="C18" s="140"/>
    </row>
    <row r="19" ht="18.75" customHeight="1" spans="1:3">
      <c r="A19" s="138"/>
      <c r="B19" s="139"/>
      <c r="C19" s="140"/>
    </row>
    <row r="20" ht="18.75" customHeight="1" spans="1:3">
      <c r="A20" s="138"/>
      <c r="B20" s="139"/>
      <c r="C20" s="140"/>
    </row>
    <row r="21" ht="18.75" customHeight="1" spans="1:3">
      <c r="A21" s="135"/>
      <c r="B21" s="136"/>
      <c r="C21" s="137"/>
    </row>
    <row r="22" ht="18.75" customHeight="1" spans="1:3">
      <c r="A22" s="135"/>
      <c r="B22" s="136"/>
      <c r="C22" s="137"/>
    </row>
    <row r="23" ht="18.75" customHeight="1" spans="1:3">
      <c r="A23" s="135"/>
      <c r="B23" s="136"/>
      <c r="C23" s="137"/>
    </row>
    <row r="24" ht="18.75" customHeight="1" spans="1:3">
      <c r="A24" s="135"/>
      <c r="B24" s="136"/>
      <c r="C24" s="137"/>
    </row>
    <row r="25" ht="18.75" customHeight="1" spans="1:3">
      <c r="A25" s="135"/>
      <c r="B25" s="136"/>
      <c r="C25" s="137"/>
    </row>
    <row r="26" ht="18.75" customHeight="1" spans="1:3">
      <c r="A26" s="135"/>
      <c r="B26" s="136"/>
      <c r="C26" s="137"/>
    </row>
    <row r="27" ht="18.75" customHeight="1" spans="1:3">
      <c r="A27" s="135"/>
      <c r="B27" s="136"/>
      <c r="C27" s="137"/>
    </row>
    <row r="28" ht="18.75" customHeight="1" spans="1:3">
      <c r="A28" s="153" t="s">
        <v>5</v>
      </c>
      <c r="B28" s="136"/>
      <c r="C28" s="137"/>
    </row>
    <row r="29" ht="18.75" customHeight="1" spans="1:3">
      <c r="A29" s="154"/>
      <c r="B29" s="155"/>
      <c r="C29" s="156"/>
    </row>
  </sheetData>
  <mergeCells count="2">
    <mergeCell ref="A11:C11"/>
    <mergeCell ref="A12:C12"/>
  </mergeCells>
  <pageMargins left="0.75" right="0.75" top="1" bottom="1" header="0.509027777777778" footer="0.509027777777778"/>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zoomScale="115" zoomScaleNormal="115" topLeftCell="A10" workbookViewId="0">
      <selection activeCell="A14" sqref="A14:C29"/>
    </sheetView>
  </sheetViews>
  <sheetFormatPr defaultColWidth="0" defaultRowHeight="12.75" customHeight="1" zeroHeight="1" outlineLevelCol="2"/>
  <cols>
    <col min="1" max="2" width="27.5714285714286" customWidth="1"/>
    <col min="3" max="3" width="32.4285714285714" customWidth="1"/>
    <col min="4" max="4" width="18" hidden="1" customWidth="1"/>
    <col min="5" max="5" width="9.14285714285714" hidden="1" customWidth="1"/>
    <col min="6" max="16384" width="9.14285714285714" hidden="1"/>
  </cols>
  <sheetData>
    <row r="1" spans="1:3">
      <c r="A1" s="129"/>
      <c r="B1" s="129"/>
      <c r="C1" s="129"/>
    </row>
    <row r="2" spans="1:3">
      <c r="A2" s="129"/>
      <c r="B2" s="129"/>
      <c r="C2" s="129"/>
    </row>
    <row r="3" spans="1:3">
      <c r="A3" s="129"/>
      <c r="B3" s="129"/>
      <c r="C3" s="129"/>
    </row>
    <row r="4" spans="1:3">
      <c r="A4" s="129"/>
      <c r="B4" s="129"/>
      <c r="C4" s="129"/>
    </row>
    <row r="5" spans="1:3">
      <c r="A5" s="129"/>
      <c r="B5" s="129"/>
      <c r="C5" s="129"/>
    </row>
    <row r="6" spans="1:3">
      <c r="A6" s="129"/>
      <c r="B6" s="129"/>
      <c r="C6" s="129"/>
    </row>
    <row r="7" spans="1:3">
      <c r="A7" s="129"/>
      <c r="B7" s="129"/>
      <c r="C7" s="129"/>
    </row>
    <row r="8" spans="1:3">
      <c r="A8" s="129"/>
      <c r="B8" s="129"/>
      <c r="C8" s="129"/>
    </row>
    <row r="9" spans="1:3">
      <c r="A9" s="129"/>
      <c r="B9" s="129"/>
      <c r="C9" s="129"/>
    </row>
    <row r="10" spans="1:3">
      <c r="A10" s="129"/>
      <c r="B10" s="129"/>
      <c r="C10" s="129"/>
    </row>
    <row r="11" spans="1:3">
      <c r="A11" s="129"/>
      <c r="B11" s="129"/>
      <c r="C11" s="129"/>
    </row>
    <row r="12" spans="1:3">
      <c r="A12" s="129"/>
      <c r="B12" s="129"/>
      <c r="C12" s="129"/>
    </row>
    <row r="13" spans="1:3">
      <c r="A13" s="130"/>
      <c r="B13" s="130"/>
      <c r="C13" s="130"/>
    </row>
    <row r="14" ht="12.6" customHeight="1" spans="1:3">
      <c r="A14" s="131" t="s">
        <v>6</v>
      </c>
      <c r="B14" s="131"/>
      <c r="C14" s="131"/>
    </row>
    <row r="15" spans="1:3">
      <c r="A15" s="131"/>
      <c r="B15" s="131"/>
      <c r="C15" s="131"/>
    </row>
    <row r="16" spans="1:3">
      <c r="A16" s="131"/>
      <c r="B16" s="131"/>
      <c r="C16" s="131"/>
    </row>
    <row r="17" spans="1:3">
      <c r="A17" s="131"/>
      <c r="B17" s="131"/>
      <c r="C17" s="131"/>
    </row>
    <row r="18" spans="1:3">
      <c r="A18" s="131"/>
      <c r="B18" s="131"/>
      <c r="C18" s="131"/>
    </row>
    <row r="19" spans="1:3">
      <c r="A19" s="131"/>
      <c r="B19" s="131"/>
      <c r="C19" s="131"/>
    </row>
    <row r="20" spans="1:3">
      <c r="A20" s="131"/>
      <c r="B20" s="131"/>
      <c r="C20" s="131"/>
    </row>
    <row r="21" spans="1:3">
      <c r="A21" s="131"/>
      <c r="B21" s="131"/>
      <c r="C21" s="131"/>
    </row>
    <row r="22" spans="1:3">
      <c r="A22" s="131"/>
      <c r="B22" s="131"/>
      <c r="C22" s="131"/>
    </row>
    <row r="23" spans="1:3">
      <c r="A23" s="131"/>
      <c r="B23" s="131"/>
      <c r="C23" s="131"/>
    </row>
    <row r="24" spans="1:3">
      <c r="A24" s="131"/>
      <c r="B24" s="131"/>
      <c r="C24" s="131"/>
    </row>
    <row r="25" spans="1:3">
      <c r="A25" s="131"/>
      <c r="B25" s="131"/>
      <c r="C25" s="131"/>
    </row>
    <row r="26" spans="1:3">
      <c r="A26" s="131"/>
      <c r="B26" s="131"/>
      <c r="C26" s="131"/>
    </row>
    <row r="27" spans="1:3">
      <c r="A27" s="131"/>
      <c r="B27" s="131"/>
      <c r="C27" s="131"/>
    </row>
    <row r="28" spans="1:3">
      <c r="A28" s="131"/>
      <c r="B28" s="131"/>
      <c r="C28" s="131"/>
    </row>
    <row r="29" spans="1:3">
      <c r="A29" s="131"/>
      <c r="B29" s="131"/>
      <c r="C29" s="131"/>
    </row>
  </sheetData>
  <sheetProtection sheet="1" objects="1" scenarios="1"/>
  <mergeCells count="1">
    <mergeCell ref="A14:C2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D14"/>
  <sheetViews>
    <sheetView zoomScale="115" zoomScaleNormal="115" workbookViewId="0">
      <selection activeCell="D11" sqref="D11"/>
    </sheetView>
  </sheetViews>
  <sheetFormatPr defaultColWidth="0" defaultRowHeight="12.75" customHeight="1" outlineLevelCol="3"/>
  <cols>
    <col min="1" max="1" width="9.14285714285714" style="116" customWidth="1"/>
    <col min="2" max="2" width="27.5714285714286" style="117" customWidth="1"/>
    <col min="3" max="3" width="10.4285714285714" style="116" customWidth="1"/>
    <col min="4" max="4" width="14.2857142857143" style="116" customWidth="1"/>
    <col min="5" max="5" width="18" style="117" hidden="1" customWidth="1"/>
    <col min="6" max="6" width="9.14285714285714" style="117" hidden="1" customWidth="1"/>
    <col min="7" max="16384" width="9.14285714285714" style="117" hidden="1"/>
  </cols>
  <sheetData>
    <row r="1" ht="15" customHeight="1" spans="1:4">
      <c r="A1" s="118" t="s">
        <v>7</v>
      </c>
      <c r="B1" s="118"/>
      <c r="C1" s="118"/>
      <c r="D1" s="118"/>
    </row>
    <row r="2" ht="14.25" customHeight="1" spans="1:4">
      <c r="A2" s="118"/>
      <c r="B2" s="118"/>
      <c r="C2" s="118"/>
      <c r="D2" s="118"/>
    </row>
    <row r="3" ht="15.95" customHeight="1" spans="1:4">
      <c r="A3" s="119" t="s">
        <v>8</v>
      </c>
      <c r="B3" s="120"/>
      <c r="C3" s="120"/>
      <c r="D3" s="121"/>
    </row>
    <row r="4" ht="24" spans="1:4">
      <c r="A4" s="122" t="s">
        <v>9</v>
      </c>
      <c r="B4" s="123" t="s">
        <v>10</v>
      </c>
      <c r="C4" s="123" t="s">
        <v>11</v>
      </c>
      <c r="D4" s="123" t="s">
        <v>12</v>
      </c>
    </row>
    <row r="5" spans="1:4">
      <c r="A5" s="124" t="s">
        <v>13</v>
      </c>
      <c r="B5" s="125" t="s">
        <v>14</v>
      </c>
      <c r="C5" s="126" t="s">
        <v>15</v>
      </c>
      <c r="D5" s="127">
        <v>20211230</v>
      </c>
    </row>
    <row r="6" spans="1:4">
      <c r="A6" s="124"/>
      <c r="B6" s="125"/>
      <c r="C6" s="126"/>
      <c r="D6" s="128"/>
    </row>
    <row r="7" spans="1:4">
      <c r="A7" s="124"/>
      <c r="B7" s="125"/>
      <c r="C7" s="126"/>
      <c r="D7" s="128"/>
    </row>
    <row r="8" spans="1:4">
      <c r="A8" s="124"/>
      <c r="B8" s="125"/>
      <c r="C8" s="126"/>
      <c r="D8" s="128"/>
    </row>
    <row r="9" spans="1:4">
      <c r="A9" s="124"/>
      <c r="B9" s="125"/>
      <c r="C9" s="126"/>
      <c r="D9" s="128"/>
    </row>
    <row r="10" ht="24.75" customHeight="1" spans="1:4">
      <c r="A10" s="124"/>
      <c r="B10" s="125"/>
      <c r="C10" s="126"/>
      <c r="D10" s="128"/>
    </row>
    <row r="11" ht="24.75" customHeight="1" spans="1:4">
      <c r="A11" s="124"/>
      <c r="B11" s="125"/>
      <c r="C11" s="126"/>
      <c r="D11" s="128"/>
    </row>
    <row r="12" ht="24.75" customHeight="1" spans="1:4">
      <c r="A12" s="124"/>
      <c r="B12" s="125"/>
      <c r="C12" s="126"/>
      <c r="D12" s="128"/>
    </row>
    <row r="13" ht="24.75" customHeight="1" spans="1:4">
      <c r="A13" s="124"/>
      <c r="B13" s="125"/>
      <c r="C13" s="126"/>
      <c r="D13" s="128"/>
    </row>
    <row r="14" ht="20.1" customHeight="1" spans="1:4">
      <c r="A14" s="124"/>
      <c r="B14" s="125"/>
      <c r="C14" s="126"/>
      <c r="D14" s="128"/>
    </row>
  </sheetData>
  <mergeCells count="2">
    <mergeCell ref="A3:D3"/>
    <mergeCell ref="A1:D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6"/>
  </sheetPr>
  <dimension ref="A1:BE11"/>
  <sheetViews>
    <sheetView tabSelected="1" zoomScale="70" zoomScaleNormal="70" workbookViewId="0">
      <selection activeCell="T15" sqref="T15"/>
    </sheetView>
  </sheetViews>
  <sheetFormatPr defaultColWidth="9.14285714285714" defaultRowHeight="12.75"/>
  <cols>
    <col min="1" max="1" width="16.9047619047619" customWidth="1"/>
    <col min="2" max="2" width="18.9047619047619" customWidth="1"/>
    <col min="3" max="3" width="21.6285714285714" customWidth="1"/>
    <col min="4" max="4" width="17.3619047619048" customWidth="1"/>
    <col min="5" max="5" width="13.8190476190476" customWidth="1"/>
    <col min="6" max="6" width="11.8380952380952" customWidth="1"/>
    <col min="7" max="7" width="11.4571428571429" customWidth="1"/>
    <col min="8" max="8" width="12.647619047619" customWidth="1"/>
    <col min="9" max="9" width="11.4190476190476" customWidth="1"/>
    <col min="10" max="10" width="12.447619047619" customWidth="1"/>
    <col min="11" max="11" width="13.2571428571429" customWidth="1"/>
    <col min="12" max="12" width="11.1809523809524" customWidth="1"/>
    <col min="13" max="13" width="10.5428571428571" customWidth="1"/>
    <col min="14" max="14" width="13.6666666666667" customWidth="1"/>
    <col min="15" max="15" width="11.8285714285714" customWidth="1"/>
    <col min="16" max="16" width="10.5428571428571" customWidth="1"/>
    <col min="17" max="17" width="11.4571428571429" customWidth="1"/>
    <col min="18" max="18" width="13.4571428571429" customWidth="1"/>
    <col min="19" max="19" width="11.4285714285714" customWidth="1"/>
    <col min="20" max="21" width="11.1809523809524" customWidth="1"/>
    <col min="22" max="22" width="10.5428571428571" customWidth="1"/>
    <col min="23" max="23" width="11.6285714285714" customWidth="1"/>
    <col min="24" max="24" width="12.0380952380952" customWidth="1"/>
    <col min="25" max="26" width="10.5428571428571" customWidth="1"/>
    <col min="27" max="27" width="10.8190476190476" customWidth="1"/>
    <col min="28" max="28" width="11.8285714285714" customWidth="1"/>
    <col min="29" max="29" width="12.047619047619" customWidth="1"/>
    <col min="30" max="30" width="9.58095238095238" customWidth="1"/>
    <col min="31" max="31" width="10.5428571428571" customWidth="1"/>
    <col min="32" max="32" width="11.4571428571429" customWidth="1"/>
    <col min="33" max="33" width="10.2" customWidth="1"/>
    <col min="34" max="35" width="10.5428571428571" customWidth="1"/>
    <col min="36" max="36" width="8.36190476190476" customWidth="1"/>
    <col min="37" max="39" width="10.5428571428571" customWidth="1"/>
    <col min="40" max="40" width="10.6095238095238" customWidth="1"/>
    <col min="41" max="42" width="10.5428571428571" customWidth="1"/>
    <col min="43" max="43" width="11.2285714285714" customWidth="1"/>
    <col min="44" max="44" width="9.71428571428571"/>
    <col min="45" max="45" width="10.4" customWidth="1"/>
    <col min="46" max="46" width="9.71428571428571"/>
    <col min="47" max="47" width="11.2285714285714" customWidth="1"/>
    <col min="48" max="48" width="9.71428571428571"/>
    <col min="49" max="49" width="10.8190476190476" customWidth="1"/>
    <col min="50" max="50" width="9.71428571428571"/>
    <col min="51" max="51" width="10.8190476190476" customWidth="1"/>
    <col min="52" max="52" width="9.71428571428571"/>
    <col min="53" max="53" width="11.6285714285714" customWidth="1"/>
    <col min="54" max="54" width="9.71428571428571"/>
    <col min="55" max="55" width="11.4190476190476" customWidth="1"/>
    <col min="56" max="56" width="9.71428571428571"/>
    <col min="57" max="57" width="11.2190476190476" customWidth="1"/>
  </cols>
  <sheetData>
    <row r="1" customFormat="1" ht="47" customHeight="1" spans="1:57">
      <c r="A1" s="92" t="s">
        <v>16</v>
      </c>
      <c r="B1" s="93" t="s">
        <v>17</v>
      </c>
      <c r="C1" s="94" t="s">
        <v>18</v>
      </c>
      <c r="D1" s="95"/>
      <c r="E1" s="96" t="s">
        <v>19</v>
      </c>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row>
    <row r="2" customFormat="1" ht="42.5" customHeight="1" spans="1:57">
      <c r="A2" s="97"/>
      <c r="B2" s="93" t="s">
        <v>20</v>
      </c>
      <c r="C2" s="94" t="s">
        <v>21</v>
      </c>
      <c r="D2" s="95"/>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row>
    <row r="3" customFormat="1" ht="20.25" spans="1:57">
      <c r="A3" s="97"/>
      <c r="B3" s="93" t="s">
        <v>22</v>
      </c>
      <c r="C3" s="94" t="s">
        <v>23</v>
      </c>
      <c r="D3" s="95"/>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row>
    <row r="4" customFormat="1" ht="31" customHeight="1" spans="1:57">
      <c r="A4" s="98" t="s">
        <v>24</v>
      </c>
      <c r="B4" s="99" t="s">
        <v>25</v>
      </c>
      <c r="C4" s="99"/>
      <c r="D4" s="100" t="s">
        <v>26</v>
      </c>
      <c r="E4" s="101" t="s">
        <v>27</v>
      </c>
      <c r="F4" s="102" t="s">
        <v>28</v>
      </c>
      <c r="G4" s="102"/>
      <c r="H4" s="103" t="s">
        <v>29</v>
      </c>
      <c r="I4" s="103"/>
      <c r="J4" s="103" t="s">
        <v>30</v>
      </c>
      <c r="K4" s="103"/>
      <c r="L4" s="103" t="s">
        <v>31</v>
      </c>
      <c r="M4" s="103"/>
      <c r="N4" s="103" t="s">
        <v>32</v>
      </c>
      <c r="O4" s="103"/>
      <c r="P4" s="103" t="s">
        <v>33</v>
      </c>
      <c r="Q4" s="103"/>
      <c r="R4" s="103" t="s">
        <v>34</v>
      </c>
      <c r="S4" s="103"/>
      <c r="T4" s="103" t="s">
        <v>35</v>
      </c>
      <c r="U4" s="103"/>
      <c r="V4" s="103" t="s">
        <v>36</v>
      </c>
      <c r="W4" s="103"/>
      <c r="X4" s="103" t="s">
        <v>37</v>
      </c>
      <c r="Y4" s="103"/>
      <c r="Z4" s="103" t="s">
        <v>38</v>
      </c>
      <c r="AA4" s="103"/>
      <c r="AB4" s="103" t="s">
        <v>39</v>
      </c>
      <c r="AC4" s="103"/>
      <c r="AD4" s="103" t="s">
        <v>40</v>
      </c>
      <c r="AE4" s="103"/>
      <c r="AF4" s="103" t="s">
        <v>41</v>
      </c>
      <c r="AG4" s="103"/>
      <c r="AH4" s="103" t="s">
        <v>42</v>
      </c>
      <c r="AI4" s="103"/>
      <c r="AJ4" s="103" t="s">
        <v>43</v>
      </c>
      <c r="AK4" s="103"/>
      <c r="AL4" s="103" t="s">
        <v>44</v>
      </c>
      <c r="AM4" s="103"/>
      <c r="AN4" s="103" t="s">
        <v>45</v>
      </c>
      <c r="AO4" s="103"/>
      <c r="AP4" s="103" t="s">
        <v>46</v>
      </c>
      <c r="AQ4" s="103"/>
      <c r="AR4" s="103" t="s">
        <v>47</v>
      </c>
      <c r="AS4" s="103"/>
      <c r="AT4" s="103" t="s">
        <v>48</v>
      </c>
      <c r="AU4" s="103"/>
      <c r="AV4" s="103" t="s">
        <v>49</v>
      </c>
      <c r="AW4" s="103"/>
      <c r="AX4" s="103" t="s">
        <v>50</v>
      </c>
      <c r="AY4" s="103"/>
      <c r="AZ4" s="103" t="s">
        <v>51</v>
      </c>
      <c r="BA4" s="103"/>
      <c r="BB4" s="103" t="s">
        <v>52</v>
      </c>
      <c r="BC4" s="103"/>
      <c r="BD4" s="103" t="s">
        <v>53</v>
      </c>
      <c r="BE4" s="103"/>
    </row>
    <row r="5" customFormat="1" ht="35" customHeight="1" spans="1:57">
      <c r="A5" s="104"/>
      <c r="B5" s="105"/>
      <c r="C5" s="105"/>
      <c r="D5" s="106"/>
      <c r="E5" s="104"/>
      <c r="F5" s="107" t="s">
        <v>54</v>
      </c>
      <c r="G5" s="108" t="s">
        <v>55</v>
      </c>
      <c r="H5" s="107" t="s">
        <v>54</v>
      </c>
      <c r="I5" s="108" t="s">
        <v>55</v>
      </c>
      <c r="J5" s="107" t="s">
        <v>54</v>
      </c>
      <c r="K5" s="108" t="s">
        <v>55</v>
      </c>
      <c r="L5" s="107" t="s">
        <v>54</v>
      </c>
      <c r="M5" s="108" t="s">
        <v>55</v>
      </c>
      <c r="N5" s="107" t="s">
        <v>54</v>
      </c>
      <c r="O5" s="108" t="s">
        <v>55</v>
      </c>
      <c r="P5" s="107" t="s">
        <v>54</v>
      </c>
      <c r="Q5" s="108" t="s">
        <v>55</v>
      </c>
      <c r="R5" s="107" t="s">
        <v>54</v>
      </c>
      <c r="S5" s="108" t="s">
        <v>55</v>
      </c>
      <c r="T5" s="107" t="s">
        <v>54</v>
      </c>
      <c r="U5" s="108" t="s">
        <v>55</v>
      </c>
      <c r="V5" s="107" t="s">
        <v>54</v>
      </c>
      <c r="W5" s="108" t="s">
        <v>55</v>
      </c>
      <c r="X5" s="107" t="s">
        <v>54</v>
      </c>
      <c r="Y5" s="108" t="s">
        <v>55</v>
      </c>
      <c r="Z5" s="107" t="s">
        <v>54</v>
      </c>
      <c r="AA5" s="108" t="s">
        <v>55</v>
      </c>
      <c r="AB5" s="107" t="s">
        <v>54</v>
      </c>
      <c r="AC5" s="108" t="s">
        <v>55</v>
      </c>
      <c r="AD5" s="107" t="s">
        <v>54</v>
      </c>
      <c r="AE5" s="108" t="s">
        <v>55</v>
      </c>
      <c r="AF5" s="107" t="s">
        <v>54</v>
      </c>
      <c r="AG5" s="108" t="s">
        <v>55</v>
      </c>
      <c r="AH5" s="107" t="s">
        <v>54</v>
      </c>
      <c r="AI5" s="108" t="s">
        <v>55</v>
      </c>
      <c r="AJ5" s="107" t="s">
        <v>54</v>
      </c>
      <c r="AK5" s="108" t="s">
        <v>55</v>
      </c>
      <c r="AL5" s="107" t="s">
        <v>54</v>
      </c>
      <c r="AM5" s="108" t="s">
        <v>55</v>
      </c>
      <c r="AN5" s="107" t="s">
        <v>54</v>
      </c>
      <c r="AO5" s="108" t="s">
        <v>55</v>
      </c>
      <c r="AP5" s="107" t="s">
        <v>54</v>
      </c>
      <c r="AQ5" s="108" t="s">
        <v>55</v>
      </c>
      <c r="AR5" s="107" t="s">
        <v>54</v>
      </c>
      <c r="AS5" s="108" t="s">
        <v>55</v>
      </c>
      <c r="AT5" s="107" t="s">
        <v>54</v>
      </c>
      <c r="AU5" s="108" t="s">
        <v>55</v>
      </c>
      <c r="AV5" s="107" t="s">
        <v>54</v>
      </c>
      <c r="AW5" s="108" t="s">
        <v>55</v>
      </c>
      <c r="AX5" s="107" t="s">
        <v>54</v>
      </c>
      <c r="AY5" s="108" t="s">
        <v>55</v>
      </c>
      <c r="AZ5" s="107" t="s">
        <v>54</v>
      </c>
      <c r="BA5" s="108" t="s">
        <v>55</v>
      </c>
      <c r="BB5" s="107" t="s">
        <v>54</v>
      </c>
      <c r="BC5" s="108" t="s">
        <v>55</v>
      </c>
      <c r="BD5" s="107" t="s">
        <v>54</v>
      </c>
      <c r="BE5" s="108" t="s">
        <v>55</v>
      </c>
    </row>
    <row r="6" customFormat="1" ht="28" customHeight="1" spans="1:57">
      <c r="A6" s="109" t="s">
        <v>56</v>
      </c>
      <c r="B6" s="110" t="s">
        <v>57</v>
      </c>
      <c r="C6" s="110"/>
      <c r="D6" s="111">
        <v>651.46</v>
      </c>
      <c r="E6" s="112">
        <v>30</v>
      </c>
      <c r="F6" s="113">
        <v>4.992</v>
      </c>
      <c r="G6" s="113">
        <v>130.5</v>
      </c>
      <c r="H6" s="113">
        <v>0.749</v>
      </c>
      <c r="I6" s="113">
        <v>3.5</v>
      </c>
      <c r="J6" s="113">
        <v>0.751</v>
      </c>
      <c r="K6" s="113">
        <v>0.3</v>
      </c>
      <c r="L6" s="113">
        <v>0.747</v>
      </c>
      <c r="M6" s="113">
        <v>2.2</v>
      </c>
      <c r="N6" s="113">
        <v>0.75</v>
      </c>
      <c r="O6" s="113">
        <v>0.2</v>
      </c>
      <c r="P6" s="113">
        <v>0.757</v>
      </c>
      <c r="Q6" s="113">
        <v>26.4</v>
      </c>
      <c r="R6" s="113">
        <v>0.762</v>
      </c>
      <c r="S6" s="113">
        <v>1.5</v>
      </c>
      <c r="T6" s="113">
        <v>0.67</v>
      </c>
      <c r="U6" s="113">
        <v>136.2</v>
      </c>
      <c r="V6" s="113">
        <v>0.599</v>
      </c>
      <c r="W6" s="113">
        <v>22.9</v>
      </c>
      <c r="X6" s="113">
        <v>3.313</v>
      </c>
      <c r="Y6" s="113">
        <v>3.5</v>
      </c>
      <c r="Z6" s="113">
        <v>1.817</v>
      </c>
      <c r="AA6" s="113">
        <v>2.1</v>
      </c>
      <c r="AB6" s="113">
        <v>1.792</v>
      </c>
      <c r="AC6" s="113">
        <v>10</v>
      </c>
      <c r="AD6" s="113">
        <v>1.784</v>
      </c>
      <c r="AE6" s="113">
        <v>20.2</v>
      </c>
      <c r="AF6" s="113">
        <v>0.745</v>
      </c>
      <c r="AG6" s="113">
        <v>5</v>
      </c>
      <c r="AH6" s="113">
        <v>0.846</v>
      </c>
      <c r="AI6" s="113">
        <v>5.3</v>
      </c>
      <c r="AJ6" s="113">
        <v>0.847</v>
      </c>
      <c r="AK6" s="113">
        <v>0.1</v>
      </c>
      <c r="AL6" s="113">
        <v>0.673</v>
      </c>
      <c r="AM6" s="113">
        <v>123.6</v>
      </c>
      <c r="AN6" s="113">
        <v>0.673</v>
      </c>
      <c r="AO6" s="113">
        <v>70.2</v>
      </c>
      <c r="AP6" s="113">
        <v>0.673</v>
      </c>
      <c r="AQ6" s="113">
        <v>1.2</v>
      </c>
      <c r="AR6" s="113">
        <v>1.097</v>
      </c>
      <c r="AS6" s="113">
        <v>64</v>
      </c>
      <c r="AT6" s="113">
        <v>1.784</v>
      </c>
      <c r="AU6" s="113">
        <v>6.6</v>
      </c>
      <c r="AV6" s="113">
        <v>1.789</v>
      </c>
      <c r="AW6" s="113">
        <v>11</v>
      </c>
      <c r="AX6" s="113">
        <v>3.276</v>
      </c>
      <c r="AY6" s="113">
        <v>4.5</v>
      </c>
      <c r="AZ6" s="113">
        <v>0.746</v>
      </c>
      <c r="BA6" s="113">
        <v>3.4</v>
      </c>
      <c r="BB6" s="113">
        <v>0.744</v>
      </c>
      <c r="BC6" s="113">
        <v>35.1</v>
      </c>
      <c r="BD6" s="113">
        <v>0.845</v>
      </c>
      <c r="BE6" s="113">
        <v>8.1</v>
      </c>
    </row>
    <row r="7" customFormat="1" ht="26" customHeight="1" spans="1:57">
      <c r="A7" s="109" t="s">
        <v>58</v>
      </c>
      <c r="B7" s="114" t="s">
        <v>59</v>
      </c>
      <c r="C7" s="114"/>
      <c r="D7" s="111">
        <v>1149.2</v>
      </c>
      <c r="E7" s="112">
        <v>32</v>
      </c>
      <c r="F7" s="113">
        <v>4.99</v>
      </c>
      <c r="G7" s="113">
        <v>230.3</v>
      </c>
      <c r="H7" s="113">
        <v>0.748</v>
      </c>
      <c r="I7" s="113">
        <v>40.7</v>
      </c>
      <c r="J7" s="113">
        <v>0.748</v>
      </c>
      <c r="K7" s="113">
        <v>1.4</v>
      </c>
      <c r="L7" s="113">
        <v>0.747</v>
      </c>
      <c r="M7" s="113">
        <v>22.5</v>
      </c>
      <c r="N7" s="113">
        <v>0.749</v>
      </c>
      <c r="O7" s="113">
        <v>0.9</v>
      </c>
      <c r="P7" s="113">
        <v>0.759</v>
      </c>
      <c r="Q7" s="113">
        <v>108.5</v>
      </c>
      <c r="R7" s="113">
        <v>0.763</v>
      </c>
      <c r="S7" s="113">
        <v>3.2</v>
      </c>
      <c r="T7" s="113">
        <v>0.667</v>
      </c>
      <c r="U7" s="113">
        <v>243.2</v>
      </c>
      <c r="V7" s="113">
        <v>0.598</v>
      </c>
      <c r="W7" s="113">
        <v>72.9</v>
      </c>
      <c r="X7" s="113">
        <v>3.313</v>
      </c>
      <c r="Y7" s="113">
        <v>4.5</v>
      </c>
      <c r="Z7" s="113">
        <v>1.817</v>
      </c>
      <c r="AA7" s="113">
        <v>10.5</v>
      </c>
      <c r="AB7" s="113">
        <v>1.792</v>
      </c>
      <c r="AC7" s="113">
        <v>8.2</v>
      </c>
      <c r="AD7" s="113">
        <v>1.784</v>
      </c>
      <c r="AE7" s="113">
        <v>19.9</v>
      </c>
      <c r="AF7" s="113">
        <v>0.745</v>
      </c>
      <c r="AG7" s="113">
        <v>5</v>
      </c>
      <c r="AH7" s="113">
        <v>0.846</v>
      </c>
      <c r="AI7" s="113">
        <v>5</v>
      </c>
      <c r="AJ7" s="113">
        <v>0.846</v>
      </c>
      <c r="AK7" s="113">
        <v>0.1</v>
      </c>
      <c r="AL7" s="113">
        <v>0.673</v>
      </c>
      <c r="AM7" s="113">
        <v>161</v>
      </c>
      <c r="AN7" s="113">
        <v>0.673</v>
      </c>
      <c r="AO7" s="113">
        <v>72.9</v>
      </c>
      <c r="AP7" s="113">
        <v>0.673</v>
      </c>
      <c r="AQ7" s="113">
        <v>1.3</v>
      </c>
      <c r="AR7" s="113">
        <v>1.096</v>
      </c>
      <c r="AS7" s="113">
        <v>110</v>
      </c>
      <c r="AT7" s="113">
        <v>1.784</v>
      </c>
      <c r="AU7" s="113">
        <v>6.7</v>
      </c>
      <c r="AV7" s="113">
        <v>1.788</v>
      </c>
      <c r="AW7" s="113">
        <v>13.5</v>
      </c>
      <c r="AX7" s="113">
        <v>3.276</v>
      </c>
      <c r="AY7" s="113">
        <v>4.6</v>
      </c>
      <c r="AZ7" s="113">
        <v>0.746</v>
      </c>
      <c r="BA7" s="113">
        <v>3.4</v>
      </c>
      <c r="BB7" s="113">
        <v>0.744</v>
      </c>
      <c r="BC7" s="113">
        <v>36.3</v>
      </c>
      <c r="BD7" s="113">
        <v>0.845</v>
      </c>
      <c r="BE7" s="113">
        <v>8.3</v>
      </c>
    </row>
    <row r="8" customFormat="1" ht="26" customHeight="1" spans="1:57">
      <c r="A8" s="109" t="s">
        <v>60</v>
      </c>
      <c r="B8" s="114" t="s">
        <v>61</v>
      </c>
      <c r="C8" s="114"/>
      <c r="D8" s="111">
        <v>1121.7</v>
      </c>
      <c r="E8" s="112">
        <v>34</v>
      </c>
      <c r="F8" s="113">
        <v>4.992</v>
      </c>
      <c r="G8" s="113">
        <v>224.7</v>
      </c>
      <c r="H8" s="113">
        <v>0.748</v>
      </c>
      <c r="I8" s="113">
        <v>53.9</v>
      </c>
      <c r="J8" s="113">
        <v>0.747</v>
      </c>
      <c r="K8" s="113">
        <v>2.2</v>
      </c>
      <c r="L8" s="113">
        <v>0.747</v>
      </c>
      <c r="M8" s="113">
        <v>41.3</v>
      </c>
      <c r="N8" s="113">
        <v>0.747</v>
      </c>
      <c r="O8" s="113">
        <v>2</v>
      </c>
      <c r="P8" s="113">
        <v>0.759</v>
      </c>
      <c r="Q8" s="113">
        <v>126.5</v>
      </c>
      <c r="R8" s="113">
        <v>0.762</v>
      </c>
      <c r="S8" s="113">
        <v>3.4</v>
      </c>
      <c r="T8" s="113">
        <v>0.668</v>
      </c>
      <c r="U8" s="113">
        <v>198.4</v>
      </c>
      <c r="V8" s="113">
        <v>0.598</v>
      </c>
      <c r="W8" s="113">
        <v>41.6</v>
      </c>
      <c r="X8" s="113">
        <v>3.313</v>
      </c>
      <c r="Y8" s="113">
        <v>3.4</v>
      </c>
      <c r="Z8" s="113">
        <v>1.817</v>
      </c>
      <c r="AA8" s="113">
        <v>3.4</v>
      </c>
      <c r="AB8" s="113">
        <v>1.792</v>
      </c>
      <c r="AC8" s="113">
        <v>8.2</v>
      </c>
      <c r="AD8" s="113">
        <v>1.784</v>
      </c>
      <c r="AE8" s="113">
        <v>19.7</v>
      </c>
      <c r="AF8" s="113">
        <v>0.745</v>
      </c>
      <c r="AG8" s="113">
        <v>4.9</v>
      </c>
      <c r="AH8" s="113">
        <v>0.846</v>
      </c>
      <c r="AI8" s="113">
        <v>5</v>
      </c>
      <c r="AJ8" s="113">
        <v>0.847</v>
      </c>
      <c r="AK8" s="113">
        <v>0.1</v>
      </c>
      <c r="AL8" s="113">
        <v>0.673</v>
      </c>
      <c r="AM8" s="113">
        <v>146.2</v>
      </c>
      <c r="AN8" s="113">
        <v>0.674</v>
      </c>
      <c r="AO8" s="113">
        <v>161.7</v>
      </c>
      <c r="AP8" s="113">
        <v>0.672</v>
      </c>
      <c r="AQ8" s="113">
        <v>5.5</v>
      </c>
      <c r="AR8" s="113">
        <v>1.097</v>
      </c>
      <c r="AS8" s="113">
        <v>78.5</v>
      </c>
      <c r="AT8" s="113">
        <v>1.784</v>
      </c>
      <c r="AU8" s="113">
        <v>6.6</v>
      </c>
      <c r="AV8" s="113">
        <v>1.788</v>
      </c>
      <c r="AW8" s="113">
        <v>11.5</v>
      </c>
      <c r="AX8" s="113">
        <v>3.276</v>
      </c>
      <c r="AY8" s="113">
        <v>4.5</v>
      </c>
      <c r="AZ8" s="113">
        <v>0.746</v>
      </c>
      <c r="BA8" s="113">
        <v>3.4</v>
      </c>
      <c r="BB8" s="113">
        <v>0.744</v>
      </c>
      <c r="BC8" s="113">
        <v>35.7</v>
      </c>
      <c r="BD8" s="113">
        <v>0.845</v>
      </c>
      <c r="BE8" s="113">
        <v>8.3</v>
      </c>
    </row>
    <row r="9" customFormat="1" ht="27" customHeight="1" spans="1:57">
      <c r="A9" s="109" t="s">
        <v>62</v>
      </c>
      <c r="B9" s="114" t="s">
        <v>63</v>
      </c>
      <c r="C9" s="114"/>
      <c r="D9" s="111">
        <v>1517.26</v>
      </c>
      <c r="E9" s="112">
        <v>35</v>
      </c>
      <c r="F9" s="115">
        <v>4.991</v>
      </c>
      <c r="G9" s="115">
        <v>304</v>
      </c>
      <c r="H9" s="115">
        <v>0.748</v>
      </c>
      <c r="I9" s="115">
        <v>79.1</v>
      </c>
      <c r="J9" s="115">
        <v>0.747</v>
      </c>
      <c r="K9" s="115">
        <v>2.6</v>
      </c>
      <c r="L9" s="115">
        <v>0.747</v>
      </c>
      <c r="M9" s="115">
        <v>96.6</v>
      </c>
      <c r="N9" s="115">
        <v>0.747</v>
      </c>
      <c r="O9" s="115">
        <v>2.9</v>
      </c>
      <c r="P9" s="115">
        <v>0.76</v>
      </c>
      <c r="Q9" s="115">
        <v>142.1</v>
      </c>
      <c r="R9" s="115">
        <v>0.761</v>
      </c>
      <c r="S9" s="115">
        <v>3.6</v>
      </c>
      <c r="T9" s="115">
        <v>0.665</v>
      </c>
      <c r="U9" s="115">
        <v>361.4</v>
      </c>
      <c r="V9" s="115">
        <v>0.598</v>
      </c>
      <c r="W9" s="115">
        <v>74.2</v>
      </c>
      <c r="X9" s="115">
        <v>3.313</v>
      </c>
      <c r="Y9" s="115">
        <v>3.4</v>
      </c>
      <c r="Z9" s="115">
        <v>1.817</v>
      </c>
      <c r="AA9" s="115">
        <v>3.1</v>
      </c>
      <c r="AB9" s="115">
        <v>1.792</v>
      </c>
      <c r="AC9" s="115">
        <v>8.2</v>
      </c>
      <c r="AD9" s="115">
        <v>1.784</v>
      </c>
      <c r="AE9" s="115">
        <v>19.7</v>
      </c>
      <c r="AF9" s="115">
        <v>0.745</v>
      </c>
      <c r="AG9" s="115">
        <v>5</v>
      </c>
      <c r="AH9" s="115">
        <v>0.846</v>
      </c>
      <c r="AI9" s="115">
        <v>5.8</v>
      </c>
      <c r="AJ9" s="115">
        <v>0.847</v>
      </c>
      <c r="AK9" s="115">
        <v>0.1</v>
      </c>
      <c r="AL9" s="113">
        <v>0.673</v>
      </c>
      <c r="AM9" s="113">
        <v>143.9</v>
      </c>
      <c r="AN9" s="115">
        <v>0.674</v>
      </c>
      <c r="AO9" s="115">
        <v>282.6</v>
      </c>
      <c r="AP9" s="115">
        <v>0.672</v>
      </c>
      <c r="AQ9" s="115">
        <v>11.2</v>
      </c>
      <c r="AR9" s="115">
        <v>1.096</v>
      </c>
      <c r="AS9" s="115">
        <v>100.8</v>
      </c>
      <c r="AT9" s="115">
        <v>1.784</v>
      </c>
      <c r="AU9" s="115">
        <v>6.6</v>
      </c>
      <c r="AV9" s="115">
        <v>1.788</v>
      </c>
      <c r="AW9" s="115">
        <v>13</v>
      </c>
      <c r="AX9" s="115">
        <v>3.276</v>
      </c>
      <c r="AY9" s="115">
        <v>4.6</v>
      </c>
      <c r="AZ9" s="115">
        <v>0.746</v>
      </c>
      <c r="BA9" s="115">
        <v>3.4</v>
      </c>
      <c r="BB9" s="115">
        <v>0.744</v>
      </c>
      <c r="BC9" s="115">
        <v>37.1</v>
      </c>
      <c r="BD9" s="115">
        <v>0.845</v>
      </c>
      <c r="BE9" s="115">
        <v>8.4</v>
      </c>
    </row>
    <row r="10" customFormat="1" ht="28" customHeight="1" spans="1:57">
      <c r="A10" s="109" t="s">
        <v>64</v>
      </c>
      <c r="B10" s="110" t="s">
        <v>65</v>
      </c>
      <c r="C10" s="110"/>
      <c r="D10" s="111">
        <v>404.77</v>
      </c>
      <c r="E10" s="112">
        <v>30</v>
      </c>
      <c r="F10" s="113">
        <v>4.994</v>
      </c>
      <c r="G10" s="113">
        <v>81.1</v>
      </c>
      <c r="H10" s="113">
        <v>0.748</v>
      </c>
      <c r="I10" s="113">
        <v>3.8</v>
      </c>
      <c r="J10" s="113">
        <v>0.75</v>
      </c>
      <c r="K10" s="113">
        <v>0.4</v>
      </c>
      <c r="L10" s="113">
        <v>0.747</v>
      </c>
      <c r="M10" s="113">
        <v>1.8</v>
      </c>
      <c r="N10" s="113">
        <v>0.75</v>
      </c>
      <c r="O10" s="113">
        <v>0.2</v>
      </c>
      <c r="P10" s="113">
        <v>0.748</v>
      </c>
      <c r="Q10" s="113">
        <v>21.2</v>
      </c>
      <c r="R10" s="113">
        <v>0.751</v>
      </c>
      <c r="S10" s="113">
        <v>1.2</v>
      </c>
      <c r="T10" s="113">
        <v>0.671</v>
      </c>
      <c r="U10" s="113">
        <v>69.2</v>
      </c>
      <c r="V10" s="113">
        <v>0.599</v>
      </c>
      <c r="W10" s="113">
        <v>6.7</v>
      </c>
      <c r="X10" s="113">
        <v>3.314</v>
      </c>
      <c r="Y10" s="113">
        <v>3.5</v>
      </c>
      <c r="Z10" s="113">
        <v>1.818</v>
      </c>
      <c r="AA10" s="113">
        <v>2.1</v>
      </c>
      <c r="AB10" s="113">
        <v>1.793</v>
      </c>
      <c r="AC10" s="113">
        <v>10</v>
      </c>
      <c r="AD10" s="113">
        <v>1.784</v>
      </c>
      <c r="AE10" s="113">
        <v>20.2</v>
      </c>
      <c r="AF10" s="113">
        <v>0.745</v>
      </c>
      <c r="AG10" s="113">
        <v>5</v>
      </c>
      <c r="AH10" s="113">
        <v>0.846</v>
      </c>
      <c r="AI10" s="113">
        <v>5.3</v>
      </c>
      <c r="AJ10" s="113">
        <v>0.847</v>
      </c>
      <c r="AK10" s="113">
        <v>0.1</v>
      </c>
      <c r="AL10" s="113">
        <v>0.673</v>
      </c>
      <c r="AM10" s="113">
        <v>80.6</v>
      </c>
      <c r="AN10" s="113">
        <v>0.673</v>
      </c>
      <c r="AO10" s="113">
        <v>69.5</v>
      </c>
      <c r="AP10" s="113">
        <v>0.673</v>
      </c>
      <c r="AQ10" s="113">
        <v>1.2</v>
      </c>
      <c r="AR10" s="113">
        <v>1.098</v>
      </c>
      <c r="AS10" s="113">
        <v>5.2</v>
      </c>
      <c r="AT10" s="113">
        <v>1.784</v>
      </c>
      <c r="AU10" s="113">
        <v>2.9</v>
      </c>
      <c r="AV10" s="113">
        <v>1.789</v>
      </c>
      <c r="AW10" s="113">
        <v>1.6</v>
      </c>
      <c r="AX10" s="113">
        <v>3.275</v>
      </c>
      <c r="AY10" s="113">
        <v>4.5</v>
      </c>
      <c r="AZ10" s="113">
        <v>0.746</v>
      </c>
      <c r="BA10" s="113">
        <v>3.3</v>
      </c>
      <c r="BB10" s="113">
        <v>0.746</v>
      </c>
      <c r="BC10" s="113">
        <v>13.2</v>
      </c>
      <c r="BD10" s="113">
        <v>0.845</v>
      </c>
      <c r="BE10" s="113">
        <v>8.1</v>
      </c>
    </row>
    <row r="11" customFormat="1" ht="28" customHeight="1" spans="1:57">
      <c r="A11" s="109" t="s">
        <v>66</v>
      </c>
      <c r="B11" s="110" t="s">
        <v>67</v>
      </c>
      <c r="C11" s="110"/>
      <c r="D11" s="111">
        <f>F11*G11</f>
        <v>17.479</v>
      </c>
      <c r="E11" s="112">
        <v>23</v>
      </c>
      <c r="F11" s="113">
        <v>4.994</v>
      </c>
      <c r="G11" s="113">
        <v>3.5</v>
      </c>
      <c r="H11" s="113">
        <v>0</v>
      </c>
      <c r="I11" s="113">
        <v>0</v>
      </c>
      <c r="J11" s="113">
        <v>0</v>
      </c>
      <c r="K11" s="113">
        <v>0</v>
      </c>
      <c r="L11" s="113">
        <v>0</v>
      </c>
      <c r="M11" s="113">
        <v>0</v>
      </c>
      <c r="N11" s="113">
        <v>0</v>
      </c>
      <c r="O11" s="113">
        <v>0</v>
      </c>
      <c r="P11" s="113">
        <v>0</v>
      </c>
      <c r="Q11" s="113">
        <v>0</v>
      </c>
      <c r="R11" s="113">
        <v>0</v>
      </c>
      <c r="S11" s="113">
        <v>0</v>
      </c>
      <c r="T11" s="113">
        <v>0</v>
      </c>
      <c r="U11" s="113">
        <v>0</v>
      </c>
      <c r="V11" s="113">
        <v>0</v>
      </c>
      <c r="W11" s="113">
        <v>0</v>
      </c>
      <c r="X11" s="113">
        <v>0</v>
      </c>
      <c r="Y11" s="113">
        <v>0</v>
      </c>
      <c r="Z11" s="113">
        <v>0</v>
      </c>
      <c r="AA11" s="113">
        <v>0</v>
      </c>
      <c r="AB11" s="113">
        <v>0</v>
      </c>
      <c r="AC11" s="113">
        <v>0</v>
      </c>
      <c r="AD11" s="113">
        <v>0</v>
      </c>
      <c r="AE11" s="113">
        <v>0</v>
      </c>
      <c r="AF11" s="113">
        <v>0</v>
      </c>
      <c r="AG11" s="113">
        <v>0</v>
      </c>
      <c r="AH11" s="113">
        <v>0</v>
      </c>
      <c r="AI11" s="113">
        <v>0</v>
      </c>
      <c r="AJ11" s="113">
        <v>0</v>
      </c>
      <c r="AK11" s="113">
        <v>0</v>
      </c>
      <c r="AL11" s="113">
        <v>0</v>
      </c>
      <c r="AM11" s="113">
        <v>0.1</v>
      </c>
      <c r="AN11" s="113">
        <v>0</v>
      </c>
      <c r="AO11" s="113">
        <v>0</v>
      </c>
      <c r="AP11" s="113">
        <v>0</v>
      </c>
      <c r="AQ11" s="113">
        <v>0</v>
      </c>
      <c r="AR11" s="113">
        <v>1.098</v>
      </c>
      <c r="AS11" s="113">
        <v>3.5</v>
      </c>
      <c r="AT11" s="113">
        <v>0</v>
      </c>
      <c r="AU11" s="113">
        <v>0</v>
      </c>
      <c r="AV11" s="113">
        <v>1.789</v>
      </c>
      <c r="AW11" s="113">
        <v>0.9</v>
      </c>
      <c r="AX11" s="113">
        <v>0</v>
      </c>
      <c r="AY11" s="113">
        <v>0</v>
      </c>
      <c r="AZ11" s="113">
        <v>0.746</v>
      </c>
      <c r="BA11" s="113">
        <v>0.7</v>
      </c>
      <c r="BB11" s="113">
        <v>0</v>
      </c>
      <c r="BC11" s="113">
        <v>0</v>
      </c>
      <c r="BD11" s="113">
        <v>0</v>
      </c>
      <c r="BE11" s="113">
        <v>0</v>
      </c>
    </row>
  </sheetData>
  <mergeCells count="41">
    <mergeCell ref="C1:D1"/>
    <mergeCell ref="C2:D2"/>
    <mergeCell ref="C3:D3"/>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Q4"/>
    <mergeCell ref="AR4:AS4"/>
    <mergeCell ref="AT4:AU4"/>
    <mergeCell ref="AV4:AW4"/>
    <mergeCell ref="AX4:AY4"/>
    <mergeCell ref="AZ4:BA4"/>
    <mergeCell ref="BB4:BC4"/>
    <mergeCell ref="BD4:BE4"/>
    <mergeCell ref="B6:C6"/>
    <mergeCell ref="B7:C7"/>
    <mergeCell ref="B8:C8"/>
    <mergeCell ref="B9:C9"/>
    <mergeCell ref="B10:C10"/>
    <mergeCell ref="B11:C11"/>
    <mergeCell ref="A1:A3"/>
    <mergeCell ref="A4:A5"/>
    <mergeCell ref="D4:D5"/>
    <mergeCell ref="E4:E5"/>
    <mergeCell ref="B4:C5"/>
    <mergeCell ref="E1:BE3"/>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B1:L33"/>
  <sheetViews>
    <sheetView zoomScale="85" zoomScaleNormal="85" workbookViewId="0">
      <selection activeCell="G25" sqref="G25"/>
    </sheetView>
  </sheetViews>
  <sheetFormatPr defaultColWidth="10.2857142857143" defaultRowHeight="13.5"/>
  <cols>
    <col min="1" max="1" width="3.57142857142857" style="28" customWidth="1"/>
    <col min="2" max="3" width="3.28571428571429" style="28" customWidth="1"/>
    <col min="4" max="5" width="4.14285714285714" style="28" customWidth="1"/>
    <col min="6" max="6" width="10.2857142857143" style="28"/>
    <col min="7" max="7" width="25.8571428571429" style="28" customWidth="1"/>
    <col min="8" max="8" width="13.7142857142857" style="28" customWidth="1"/>
    <col min="9" max="9" width="19.7142857142857" style="28" customWidth="1"/>
    <col min="10" max="10" width="20.1428571428571" style="28" customWidth="1"/>
    <col min="11" max="11" width="21.8571428571429" style="29" customWidth="1"/>
    <col min="12" max="12" width="22" style="29" customWidth="1"/>
    <col min="13" max="16366" width="10.2857142857143" style="28"/>
  </cols>
  <sheetData>
    <row r="1" s="28" customFormat="1" ht="23" customHeight="1" spans="11:12">
      <c r="K1" s="29"/>
      <c r="L1" s="29"/>
    </row>
    <row r="2" s="28" customFormat="1" ht="30.75" customHeight="1" spans="2:12">
      <c r="B2" s="30" t="s">
        <v>68</v>
      </c>
      <c r="C2" s="31"/>
      <c r="D2" s="31"/>
      <c r="E2" s="31"/>
      <c r="F2" s="31"/>
      <c r="G2" s="31"/>
      <c r="H2" s="31"/>
      <c r="I2" s="31"/>
      <c r="J2" s="31"/>
      <c r="K2" s="31"/>
      <c r="L2" s="69"/>
    </row>
    <row r="3" s="28" customFormat="1" ht="156" customHeight="1" spans="2:12">
      <c r="B3" s="32" t="s">
        <v>69</v>
      </c>
      <c r="C3" s="33"/>
      <c r="D3" s="33"/>
      <c r="E3" s="33"/>
      <c r="F3" s="33"/>
      <c r="G3" s="33"/>
      <c r="H3" s="33"/>
      <c r="I3" s="33"/>
      <c r="J3" s="33"/>
      <c r="K3" s="33"/>
      <c r="L3" s="70"/>
    </row>
    <row r="4" s="28" customFormat="1" spans="2:12">
      <c r="B4" s="34" t="s">
        <v>70</v>
      </c>
      <c r="C4" s="35"/>
      <c r="D4" s="35"/>
      <c r="E4" s="35"/>
      <c r="F4" s="35"/>
      <c r="G4" s="35"/>
      <c r="H4" s="36"/>
      <c r="I4" s="36"/>
      <c r="J4" s="36"/>
      <c r="K4" s="36"/>
      <c r="L4" s="71"/>
    </row>
    <row r="5" s="28" customFormat="1" ht="29" customHeight="1" spans="2:12">
      <c r="B5" s="37">
        <v>1</v>
      </c>
      <c r="C5" s="38">
        <v>2</v>
      </c>
      <c r="D5" s="39">
        <v>3</v>
      </c>
      <c r="E5" s="40">
        <v>4</v>
      </c>
      <c r="F5" s="41">
        <v>5</v>
      </c>
      <c r="G5" s="42">
        <v>6</v>
      </c>
      <c r="H5" s="43" t="s">
        <v>71</v>
      </c>
      <c r="I5" s="43" t="s">
        <v>72</v>
      </c>
      <c r="J5" s="72" t="s">
        <v>73</v>
      </c>
      <c r="K5" s="73" t="s">
        <v>74</v>
      </c>
      <c r="L5" s="74" t="s">
        <v>75</v>
      </c>
    </row>
    <row r="6" s="28" customFormat="1" spans="2:12">
      <c r="B6" s="44" t="s">
        <v>76</v>
      </c>
      <c r="C6" s="45"/>
      <c r="D6" s="45"/>
      <c r="E6" s="45"/>
      <c r="F6" s="45"/>
      <c r="G6" s="45"/>
      <c r="H6" s="46">
        <v>11.99</v>
      </c>
      <c r="I6" s="75">
        <v>1592.6</v>
      </c>
      <c r="J6" s="76">
        <f>H6*I6</f>
        <v>19095.274</v>
      </c>
      <c r="K6" s="43"/>
      <c r="L6" s="74"/>
    </row>
    <row r="7" s="28" customFormat="1" spans="2:12">
      <c r="B7" s="47"/>
      <c r="C7" s="48" t="s">
        <v>77</v>
      </c>
      <c r="D7" s="49"/>
      <c r="E7" s="49"/>
      <c r="F7" s="49"/>
      <c r="G7" s="49"/>
      <c r="H7" s="50">
        <v>3.993</v>
      </c>
      <c r="I7" s="77">
        <v>3587.16</v>
      </c>
      <c r="J7" s="78">
        <f>I7*H7</f>
        <v>14323.52988</v>
      </c>
      <c r="K7" s="79"/>
      <c r="L7" s="80"/>
    </row>
    <row r="8" s="28" customFormat="1" spans="2:12">
      <c r="B8" s="47"/>
      <c r="C8" s="51"/>
      <c r="D8" s="52" t="s">
        <v>45</v>
      </c>
      <c r="E8" s="53"/>
      <c r="F8" s="54"/>
      <c r="G8" s="54"/>
      <c r="H8" s="55">
        <v>0.899</v>
      </c>
      <c r="I8" s="81">
        <v>1374.2</v>
      </c>
      <c r="J8" s="82">
        <f>I8*H8</f>
        <v>1235.4058</v>
      </c>
      <c r="K8" s="82">
        <f>J8</f>
        <v>1235.4058</v>
      </c>
      <c r="L8" s="83"/>
    </row>
    <row r="9" s="28" customFormat="1" spans="2:12">
      <c r="B9" s="47"/>
      <c r="C9" s="51"/>
      <c r="D9" s="54" t="s">
        <v>78</v>
      </c>
      <c r="E9" s="53"/>
      <c r="F9" s="54"/>
      <c r="G9" s="54"/>
      <c r="H9" s="55">
        <v>0.945</v>
      </c>
      <c r="I9" s="81">
        <v>571.9</v>
      </c>
      <c r="J9" s="82">
        <f>I9*H9</f>
        <v>540.4455</v>
      </c>
      <c r="K9" s="82">
        <f>J9</f>
        <v>540.4455</v>
      </c>
      <c r="L9" s="83"/>
    </row>
    <row r="10" s="28" customFormat="1" spans="2:12">
      <c r="B10" s="47"/>
      <c r="C10" s="51"/>
      <c r="D10" s="54" t="s">
        <v>44</v>
      </c>
      <c r="E10" s="53"/>
      <c r="F10" s="54"/>
      <c r="G10" s="54"/>
      <c r="H10" s="55">
        <v>0.744</v>
      </c>
      <c r="I10" s="81">
        <v>1338.7</v>
      </c>
      <c r="J10" s="82">
        <f>I10*H10</f>
        <v>995.9928</v>
      </c>
      <c r="K10" s="82">
        <f>J10</f>
        <v>995.9928</v>
      </c>
      <c r="L10" s="83"/>
    </row>
    <row r="11" s="28" customFormat="1" spans="2:12">
      <c r="B11" s="47"/>
      <c r="C11" s="51"/>
      <c r="D11" s="54" t="s">
        <v>79</v>
      </c>
      <c r="E11" s="53"/>
      <c r="F11" s="54"/>
      <c r="G11" s="54"/>
      <c r="H11" s="55">
        <v>0.743</v>
      </c>
      <c r="I11" s="81">
        <v>401</v>
      </c>
      <c r="J11" s="82">
        <f>I11*H11</f>
        <v>297.943</v>
      </c>
      <c r="K11" s="82">
        <f>J11</f>
        <v>297.943</v>
      </c>
      <c r="L11" s="83"/>
    </row>
    <row r="12" s="28" customFormat="1" spans="2:12">
      <c r="B12" s="47"/>
      <c r="C12" s="56"/>
      <c r="D12" s="57" t="s">
        <v>80</v>
      </c>
      <c r="E12" s="53"/>
      <c r="F12" s="54"/>
      <c r="G12" s="54"/>
      <c r="H12" s="55"/>
      <c r="I12" s="81"/>
      <c r="J12" s="82"/>
      <c r="K12" s="82"/>
      <c r="L12" s="83"/>
    </row>
    <row r="13" s="28" customFormat="1" spans="2:12">
      <c r="B13" s="47"/>
      <c r="C13" s="56"/>
      <c r="D13" s="58"/>
      <c r="E13" s="59" t="s">
        <v>81</v>
      </c>
      <c r="F13" s="59"/>
      <c r="G13" s="59"/>
      <c r="H13" s="60">
        <v>1.779</v>
      </c>
      <c r="I13" s="84">
        <v>144.2</v>
      </c>
      <c r="J13" s="85">
        <f>I13*H13</f>
        <v>256.5318</v>
      </c>
      <c r="K13" s="85">
        <f>J13</f>
        <v>256.5318</v>
      </c>
      <c r="L13" s="86"/>
    </row>
    <row r="14" s="28" customFormat="1" spans="2:12">
      <c r="B14" s="47"/>
      <c r="C14" s="51"/>
      <c r="D14" s="61"/>
      <c r="E14" s="62" t="s">
        <v>38</v>
      </c>
      <c r="F14" s="59"/>
      <c r="G14" s="59"/>
      <c r="H14" s="60">
        <v>1.781</v>
      </c>
      <c r="I14" s="84">
        <v>192</v>
      </c>
      <c r="J14" s="85">
        <f>I14*H14</f>
        <v>341.952</v>
      </c>
      <c r="K14" s="85">
        <f>J14</f>
        <v>341.952</v>
      </c>
      <c r="L14" s="86"/>
    </row>
    <row r="15" s="28" customFormat="1" spans="2:12">
      <c r="B15" s="47"/>
      <c r="C15" s="51"/>
      <c r="D15" s="61"/>
      <c r="E15" s="62" t="s">
        <v>82</v>
      </c>
      <c r="F15" s="59"/>
      <c r="G15" s="59"/>
      <c r="H15" s="60">
        <v>1.119</v>
      </c>
      <c r="I15" s="84">
        <v>1.4</v>
      </c>
      <c r="J15" s="85">
        <f>I15*H15</f>
        <v>1.5666</v>
      </c>
      <c r="K15" s="85">
        <f>J15</f>
        <v>1.5666</v>
      </c>
      <c r="L15" s="86"/>
    </row>
    <row r="16" s="28" customFormat="1" spans="2:12">
      <c r="B16" s="47"/>
      <c r="C16" s="51"/>
      <c r="D16" s="63" t="s">
        <v>47</v>
      </c>
      <c r="E16" s="53"/>
      <c r="F16" s="54"/>
      <c r="G16" s="54"/>
      <c r="H16" s="55">
        <v>1.08</v>
      </c>
      <c r="I16" s="81">
        <v>658</v>
      </c>
      <c r="J16" s="82">
        <f>I16*H16</f>
        <v>710.64</v>
      </c>
      <c r="K16" s="82"/>
      <c r="L16" s="83" t="s">
        <v>83</v>
      </c>
    </row>
    <row r="17" s="28" customFormat="1" spans="2:12">
      <c r="B17" s="47"/>
      <c r="C17" s="51"/>
      <c r="D17" s="63" t="s">
        <v>84</v>
      </c>
      <c r="E17" s="53"/>
      <c r="F17" s="54"/>
      <c r="G17" s="54"/>
      <c r="H17" s="55"/>
      <c r="I17" s="81"/>
      <c r="J17" s="82"/>
      <c r="K17" s="82"/>
      <c r="L17" s="83"/>
    </row>
    <row r="18" s="28" customFormat="1" spans="2:12">
      <c r="B18" s="47"/>
      <c r="C18" s="56"/>
      <c r="D18" s="58"/>
      <c r="E18" s="59" t="s">
        <v>51</v>
      </c>
      <c r="F18" s="59"/>
      <c r="G18" s="59"/>
      <c r="H18" s="60">
        <v>0.747</v>
      </c>
      <c r="I18" s="84">
        <v>10.6</v>
      </c>
      <c r="J18" s="85">
        <f>I18*H18</f>
        <v>7.9182</v>
      </c>
      <c r="K18" s="85">
        <f t="shared" ref="K18:K25" si="0">J18</f>
        <v>7.9182</v>
      </c>
      <c r="L18" s="86"/>
    </row>
    <row r="19" s="28" customFormat="1" spans="2:12">
      <c r="B19" s="47"/>
      <c r="C19" s="51"/>
      <c r="D19" s="61"/>
      <c r="E19" s="62" t="s">
        <v>85</v>
      </c>
      <c r="F19" s="59"/>
      <c r="G19" s="59"/>
      <c r="H19" s="60">
        <v>0.741</v>
      </c>
      <c r="I19" s="84">
        <v>126.4</v>
      </c>
      <c r="J19" s="85">
        <f>I19*H19</f>
        <v>93.6624</v>
      </c>
      <c r="K19" s="85">
        <f t="shared" si="0"/>
        <v>93.6624</v>
      </c>
      <c r="L19" s="86"/>
    </row>
    <row r="20" s="28" customFormat="1" spans="2:12">
      <c r="B20" s="47"/>
      <c r="C20" s="51"/>
      <c r="D20" s="61"/>
      <c r="E20" s="62" t="s">
        <v>86</v>
      </c>
      <c r="F20" s="59"/>
      <c r="G20" s="59"/>
      <c r="H20" s="60">
        <v>0.831</v>
      </c>
      <c r="I20" s="84">
        <v>327.2</v>
      </c>
      <c r="J20" s="85">
        <f>I20*H20</f>
        <v>271.9032</v>
      </c>
      <c r="K20" s="85">
        <f t="shared" si="0"/>
        <v>271.9032</v>
      </c>
      <c r="L20" s="86"/>
    </row>
    <row r="21" s="28" customFormat="1" spans="2:12">
      <c r="B21" s="47"/>
      <c r="C21" s="51"/>
      <c r="D21" s="61"/>
      <c r="E21" s="62" t="s">
        <v>87</v>
      </c>
      <c r="F21" s="59"/>
      <c r="G21" s="59"/>
      <c r="H21" s="60">
        <v>0.742</v>
      </c>
      <c r="I21" s="84">
        <v>126.1</v>
      </c>
      <c r="J21" s="85">
        <f>I21*H21</f>
        <v>93.5662</v>
      </c>
      <c r="K21" s="85">
        <f t="shared" si="0"/>
        <v>93.5662</v>
      </c>
      <c r="L21" s="86"/>
    </row>
    <row r="22" s="28" customFormat="1" spans="2:12">
      <c r="B22" s="47"/>
      <c r="C22" s="51"/>
      <c r="D22" s="61"/>
      <c r="E22" s="62" t="s">
        <v>88</v>
      </c>
      <c r="F22" s="59"/>
      <c r="G22" s="59"/>
      <c r="H22" s="60">
        <v>0.843</v>
      </c>
      <c r="I22" s="84">
        <v>12.4</v>
      </c>
      <c r="J22" s="85">
        <f>I22*H22</f>
        <v>10.4532</v>
      </c>
      <c r="K22" s="85">
        <f t="shared" si="0"/>
        <v>10.4532</v>
      </c>
      <c r="L22" s="86"/>
    </row>
    <row r="23" s="28" customFormat="1" spans="2:12">
      <c r="B23" s="47"/>
      <c r="C23" s="51"/>
      <c r="D23" s="63" t="s">
        <v>31</v>
      </c>
      <c r="E23" s="53"/>
      <c r="F23" s="54"/>
      <c r="G23" s="54"/>
      <c r="H23" s="55">
        <v>0.948</v>
      </c>
      <c r="I23" s="81">
        <v>1259.8</v>
      </c>
      <c r="J23" s="82">
        <f t="shared" ref="J23:J35" si="1">I23*H23</f>
        <v>1194.2904</v>
      </c>
      <c r="K23" s="82">
        <f t="shared" si="0"/>
        <v>1194.2904</v>
      </c>
      <c r="L23" s="83"/>
    </row>
    <row r="24" s="28" customFormat="1" spans="2:12">
      <c r="B24" s="47"/>
      <c r="C24" s="51"/>
      <c r="D24" s="63" t="s">
        <v>29</v>
      </c>
      <c r="E24" s="53"/>
      <c r="F24" s="54"/>
      <c r="G24" s="54"/>
      <c r="H24" s="55">
        <v>0.945</v>
      </c>
      <c r="I24" s="81">
        <v>1237.3</v>
      </c>
      <c r="J24" s="82">
        <f t="shared" si="1"/>
        <v>1169.2485</v>
      </c>
      <c r="K24" s="82">
        <f t="shared" si="0"/>
        <v>1169.2485</v>
      </c>
      <c r="L24" s="83"/>
    </row>
    <row r="25" s="28" customFormat="1" spans="2:12">
      <c r="B25" s="47"/>
      <c r="C25" s="51"/>
      <c r="D25" s="63" t="s">
        <v>33</v>
      </c>
      <c r="E25" s="53"/>
      <c r="F25" s="54"/>
      <c r="G25" s="54"/>
      <c r="H25" s="55">
        <v>0.948</v>
      </c>
      <c r="I25" s="81">
        <v>1825.5</v>
      </c>
      <c r="J25" s="82">
        <f t="shared" si="1"/>
        <v>1730.574</v>
      </c>
      <c r="K25" s="82">
        <f t="shared" si="0"/>
        <v>1730.574</v>
      </c>
      <c r="L25" s="83"/>
    </row>
    <row r="26" s="28" customFormat="1" spans="2:12">
      <c r="B26" s="47"/>
      <c r="C26" s="51"/>
      <c r="D26" s="63" t="s">
        <v>89</v>
      </c>
      <c r="E26" s="53"/>
      <c r="F26" s="54"/>
      <c r="G26" s="54"/>
      <c r="H26" s="55">
        <v>3.327</v>
      </c>
      <c r="I26" s="81">
        <v>119.5</v>
      </c>
      <c r="J26" s="82">
        <f t="shared" si="1"/>
        <v>397.5765</v>
      </c>
      <c r="K26" s="82">
        <f>J26*0.1</f>
        <v>39.75765</v>
      </c>
      <c r="L26" s="83" t="s">
        <v>90</v>
      </c>
    </row>
    <row r="27" s="28" customFormat="1" spans="2:12">
      <c r="B27" s="47"/>
      <c r="C27" s="51"/>
      <c r="D27" s="63" t="s">
        <v>91</v>
      </c>
      <c r="E27" s="53"/>
      <c r="F27" s="54"/>
      <c r="G27" s="54"/>
      <c r="H27" s="55">
        <v>1.825</v>
      </c>
      <c r="I27" s="81">
        <v>49.6</v>
      </c>
      <c r="J27" s="82">
        <f t="shared" si="1"/>
        <v>90.52</v>
      </c>
      <c r="K27" s="82">
        <f>J27*0.5</f>
        <v>45.26</v>
      </c>
      <c r="L27" s="83" t="s">
        <v>92</v>
      </c>
    </row>
    <row r="28" s="28" customFormat="1" spans="2:12">
      <c r="B28" s="47"/>
      <c r="C28" s="51"/>
      <c r="D28" s="63" t="s">
        <v>36</v>
      </c>
      <c r="E28" s="53"/>
      <c r="F28" s="54"/>
      <c r="G28" s="54"/>
      <c r="H28" s="55">
        <v>0.592</v>
      </c>
      <c r="I28" s="81">
        <v>232.6</v>
      </c>
      <c r="J28" s="82">
        <f t="shared" si="1"/>
        <v>137.6992</v>
      </c>
      <c r="K28" s="82">
        <f>J28*0.5</f>
        <v>68.8496</v>
      </c>
      <c r="L28" s="83" t="s">
        <v>92</v>
      </c>
    </row>
    <row r="29" s="28" customFormat="1" spans="2:12">
      <c r="B29" s="47"/>
      <c r="C29" s="51"/>
      <c r="D29" s="63" t="s">
        <v>35</v>
      </c>
      <c r="E29" s="53"/>
      <c r="F29" s="54"/>
      <c r="G29" s="54"/>
      <c r="H29" s="55">
        <v>0.798</v>
      </c>
      <c r="I29" s="81">
        <v>1935.7</v>
      </c>
      <c r="J29" s="82">
        <f t="shared" si="1"/>
        <v>1544.6886</v>
      </c>
      <c r="K29" s="82">
        <f t="shared" ref="K29:K32" si="2">J29</f>
        <v>1544.6886</v>
      </c>
      <c r="L29" s="83"/>
    </row>
    <row r="30" s="28" customFormat="1" spans="2:12">
      <c r="B30" s="47"/>
      <c r="C30" s="51"/>
      <c r="D30" s="63" t="s">
        <v>50</v>
      </c>
      <c r="E30" s="53"/>
      <c r="F30" s="54"/>
      <c r="G30" s="54"/>
      <c r="H30" s="55">
        <v>3.298</v>
      </c>
      <c r="I30" s="81">
        <v>6.2</v>
      </c>
      <c r="J30" s="82">
        <f t="shared" si="1"/>
        <v>20.4476</v>
      </c>
      <c r="K30" s="82">
        <f t="shared" si="2"/>
        <v>20.4476</v>
      </c>
      <c r="L30" s="83" t="s">
        <v>93</v>
      </c>
    </row>
    <row r="31" s="28" customFormat="1" spans="2:12">
      <c r="B31" s="47"/>
      <c r="C31" s="51"/>
      <c r="D31" s="63" t="s">
        <v>94</v>
      </c>
      <c r="E31" s="53"/>
      <c r="F31" s="54"/>
      <c r="G31" s="54"/>
      <c r="H31" s="55">
        <v>3.284</v>
      </c>
      <c r="I31" s="81">
        <v>0.1</v>
      </c>
      <c r="J31" s="82">
        <f t="shared" si="1"/>
        <v>0.3284</v>
      </c>
      <c r="K31" s="82">
        <f t="shared" si="2"/>
        <v>0.3284</v>
      </c>
      <c r="L31" s="83"/>
    </row>
    <row r="32" s="28" customFormat="1" ht="14.25" spans="2:12">
      <c r="B32" s="64"/>
      <c r="C32" s="65"/>
      <c r="D32" s="66" t="s">
        <v>95</v>
      </c>
      <c r="E32" s="67"/>
      <c r="F32" s="66"/>
      <c r="G32" s="66"/>
      <c r="H32" s="68">
        <v>1.791</v>
      </c>
      <c r="I32" s="87">
        <v>0.3</v>
      </c>
      <c r="J32" s="88">
        <f t="shared" si="1"/>
        <v>0.5373</v>
      </c>
      <c r="K32" s="88">
        <f t="shared" si="2"/>
        <v>0.5373</v>
      </c>
      <c r="L32" s="89"/>
    </row>
    <row r="33" s="28" customFormat="1" spans="10:12">
      <c r="J33" s="90" t="s">
        <v>96</v>
      </c>
      <c r="K33" s="91">
        <f>SUM(K8:K32)</f>
        <v>9961.32275</v>
      </c>
      <c r="L33" s="29"/>
    </row>
  </sheetData>
  <mergeCells count="3">
    <mergeCell ref="B2:L2"/>
    <mergeCell ref="B3:L3"/>
    <mergeCell ref="B4:G4"/>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B1:F12"/>
  <sheetViews>
    <sheetView workbookViewId="0">
      <selection activeCell="D5" sqref="D5"/>
    </sheetView>
  </sheetViews>
  <sheetFormatPr defaultColWidth="9" defaultRowHeight="12.75" outlineLevelCol="5"/>
  <cols>
    <col min="1" max="1" width="5.42857142857143" customWidth="1"/>
    <col min="2" max="2" width="17.1428571428571" customWidth="1"/>
    <col min="3" max="3" width="22.5714285714286" customWidth="1"/>
    <col min="4" max="4" width="18.5714285714286" customWidth="1"/>
    <col min="5" max="5" width="20.4285714285714" customWidth="1"/>
    <col min="6" max="6" width="21.4285714285714" customWidth="1"/>
    <col min="7" max="7" width="11.5714285714286" customWidth="1"/>
    <col min="8" max="10" width="18.8571428571429" customWidth="1"/>
    <col min="11" max="13" width="19.2857142857143" customWidth="1"/>
  </cols>
  <sheetData>
    <row r="1" ht="21" customHeight="1"/>
    <row r="2" customFormat="1" ht="33" customHeight="1" spans="2:6">
      <c r="B2" s="8" t="s">
        <v>97</v>
      </c>
      <c r="C2" s="9"/>
      <c r="D2" s="9"/>
      <c r="E2" s="9"/>
      <c r="F2" s="10"/>
    </row>
    <row r="3" customFormat="1" ht="121" customHeight="1" spans="2:6">
      <c r="B3" s="11" t="s">
        <v>98</v>
      </c>
      <c r="C3" s="12"/>
      <c r="D3" s="12"/>
      <c r="E3" s="12"/>
      <c r="F3" s="13"/>
    </row>
    <row r="4" customFormat="1" ht="28.5" spans="2:6">
      <c r="B4" s="14" t="s">
        <v>99</v>
      </c>
      <c r="C4" s="15" t="s">
        <v>100</v>
      </c>
      <c r="D4" s="16" t="s">
        <v>101</v>
      </c>
      <c r="E4" s="16" t="s">
        <v>102</v>
      </c>
      <c r="F4" s="17" t="s">
        <v>103</v>
      </c>
    </row>
    <row r="5" customFormat="1" ht="13.5" spans="2:6">
      <c r="B5" s="18"/>
      <c r="C5" s="19" t="s">
        <v>29</v>
      </c>
      <c r="D5" s="20">
        <v>0.95</v>
      </c>
      <c r="E5" s="21">
        <v>3.5</v>
      </c>
      <c r="F5" s="22">
        <f t="shared" ref="F5:F12" si="0">D5*E5</f>
        <v>3.325</v>
      </c>
    </row>
    <row r="6" customFormat="1" ht="13.5" spans="2:6">
      <c r="B6" s="18"/>
      <c r="C6" s="19" t="s">
        <v>31</v>
      </c>
      <c r="D6" s="20">
        <v>0.95</v>
      </c>
      <c r="E6" s="21">
        <v>3.5</v>
      </c>
      <c r="F6" s="22">
        <f t="shared" si="0"/>
        <v>3.325</v>
      </c>
    </row>
    <row r="7" customFormat="1" ht="13.5" spans="2:6">
      <c r="B7" s="18"/>
      <c r="C7" s="19" t="s">
        <v>33</v>
      </c>
      <c r="D7" s="20">
        <v>0.95</v>
      </c>
      <c r="E7" s="21">
        <v>3</v>
      </c>
      <c r="F7" s="22">
        <f t="shared" si="0"/>
        <v>2.85</v>
      </c>
    </row>
    <row r="8" customFormat="1" ht="13.5" spans="2:6">
      <c r="B8" s="18"/>
      <c r="C8" s="19" t="s">
        <v>44</v>
      </c>
      <c r="D8" s="20">
        <v>0.75</v>
      </c>
      <c r="E8" s="21">
        <v>2</v>
      </c>
      <c r="F8" s="22">
        <f t="shared" si="0"/>
        <v>1.5</v>
      </c>
    </row>
    <row r="9" customFormat="1" ht="13.5" spans="2:6">
      <c r="B9" s="18"/>
      <c r="C9" s="19" t="s">
        <v>45</v>
      </c>
      <c r="D9" s="20">
        <v>0.85</v>
      </c>
      <c r="E9" s="21">
        <v>6.2</v>
      </c>
      <c r="F9" s="22">
        <f t="shared" si="0"/>
        <v>5.27</v>
      </c>
    </row>
    <row r="10" customFormat="1" ht="13.5" spans="2:6">
      <c r="B10" s="18"/>
      <c r="C10" s="19" t="s">
        <v>78</v>
      </c>
      <c r="D10" s="20">
        <v>0.9</v>
      </c>
      <c r="E10" s="21">
        <v>4</v>
      </c>
      <c r="F10" s="22">
        <f t="shared" si="0"/>
        <v>3.6</v>
      </c>
    </row>
    <row r="11" customFormat="1" ht="13.5" spans="2:6">
      <c r="B11" s="18"/>
      <c r="C11" s="19" t="s">
        <v>79</v>
      </c>
      <c r="D11" s="20">
        <v>0.775</v>
      </c>
      <c r="E11" s="21">
        <v>2</v>
      </c>
      <c r="F11" s="22">
        <f t="shared" si="0"/>
        <v>1.55</v>
      </c>
    </row>
    <row r="12" customFormat="1" ht="14.25" spans="2:6">
      <c r="B12" s="23"/>
      <c r="C12" s="24" t="s">
        <v>35</v>
      </c>
      <c r="D12" s="25">
        <v>0.8</v>
      </c>
      <c r="E12" s="26">
        <v>2.5</v>
      </c>
      <c r="F12" s="27">
        <f t="shared" si="0"/>
        <v>2</v>
      </c>
    </row>
  </sheetData>
  <mergeCells count="3">
    <mergeCell ref="B2:F2"/>
    <mergeCell ref="B3:F3"/>
    <mergeCell ref="B4:B1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29"/>
  <sheetViews>
    <sheetView workbookViewId="0">
      <selection activeCell="J17" sqref="J17"/>
    </sheetView>
  </sheetViews>
  <sheetFormatPr defaultColWidth="9" defaultRowHeight="12.75"/>
  <cols>
    <col min="1" max="15" width="14.4285714285714" customWidth="1"/>
    <col min="16" max="16" width="19.7142857142857" customWidth="1"/>
    <col min="17" max="17" width="14.4285714285714" customWidth="1"/>
  </cols>
  <sheetData>
    <row r="1" ht="18.75" spans="1:16">
      <c r="A1" s="1" t="s">
        <v>104</v>
      </c>
      <c r="B1" s="2"/>
      <c r="C1" s="2"/>
      <c r="D1" s="2"/>
      <c r="E1" s="2"/>
      <c r="F1" s="2"/>
      <c r="G1" s="2"/>
      <c r="H1" s="2"/>
      <c r="I1" s="2"/>
      <c r="J1" s="2"/>
      <c r="K1" s="2"/>
      <c r="L1" s="2"/>
      <c r="M1" s="2"/>
      <c r="N1" s="2"/>
      <c r="O1" s="2"/>
      <c r="P1" s="6"/>
    </row>
    <row r="2" ht="18.75" spans="1:16">
      <c r="A2" s="3" t="s">
        <v>105</v>
      </c>
      <c r="B2" s="4"/>
      <c r="C2" s="4"/>
      <c r="D2" s="4"/>
      <c r="E2" s="4"/>
      <c r="F2" s="4"/>
      <c r="G2" s="4"/>
      <c r="H2" s="4"/>
      <c r="I2" s="4"/>
      <c r="J2" s="4"/>
      <c r="K2" s="4"/>
      <c r="L2" s="4"/>
      <c r="M2" s="4"/>
      <c r="N2" s="4"/>
      <c r="O2" s="4"/>
      <c r="P2" s="7"/>
    </row>
    <row r="3" ht="18.75" spans="1:16">
      <c r="A3" s="3" t="s">
        <v>106</v>
      </c>
      <c r="B3" s="4"/>
      <c r="C3" s="4"/>
      <c r="D3" s="4"/>
      <c r="E3" s="4"/>
      <c r="F3" s="4"/>
      <c r="G3" s="4"/>
      <c r="H3" s="4"/>
      <c r="I3" s="4"/>
      <c r="J3" s="4"/>
      <c r="K3" s="4"/>
      <c r="L3" s="4"/>
      <c r="M3" s="4"/>
      <c r="N3" s="4"/>
      <c r="O3" s="4"/>
      <c r="P3" s="7"/>
    </row>
    <row r="4" ht="18.75" spans="1:16">
      <c r="A4" s="3" t="s">
        <v>107</v>
      </c>
      <c r="B4" s="4"/>
      <c r="C4" s="4"/>
      <c r="D4" s="4"/>
      <c r="E4" s="4"/>
      <c r="F4" s="4"/>
      <c r="G4" s="4"/>
      <c r="H4" s="4"/>
      <c r="I4" s="4"/>
      <c r="J4" s="4"/>
      <c r="K4" s="4"/>
      <c r="L4" s="4"/>
      <c r="M4" s="4"/>
      <c r="N4" s="4"/>
      <c r="O4" s="4"/>
      <c r="P4" s="7"/>
    </row>
    <row r="5" ht="18.75" spans="1:16">
      <c r="A5" s="3" t="s">
        <v>108</v>
      </c>
      <c r="B5" s="4"/>
      <c r="C5" s="4"/>
      <c r="D5" s="4"/>
      <c r="E5" s="4"/>
      <c r="F5" s="4"/>
      <c r="G5" s="4"/>
      <c r="H5" s="4"/>
      <c r="I5" s="4"/>
      <c r="J5" s="4"/>
      <c r="K5" s="4"/>
      <c r="L5" s="4"/>
      <c r="M5" s="4"/>
      <c r="N5" s="4"/>
      <c r="O5" s="4"/>
      <c r="P5" s="7"/>
    </row>
    <row r="6" ht="18.75" spans="1:16">
      <c r="A6" s="3" t="s">
        <v>109</v>
      </c>
      <c r="B6" s="4"/>
      <c r="C6" s="4"/>
      <c r="D6" s="4"/>
      <c r="E6" s="4"/>
      <c r="F6" s="4"/>
      <c r="G6" s="4"/>
      <c r="H6" s="4"/>
      <c r="I6" s="4"/>
      <c r="J6" s="4"/>
      <c r="K6" s="4"/>
      <c r="L6" s="4"/>
      <c r="M6" s="4"/>
      <c r="N6" s="4"/>
      <c r="O6" s="4"/>
      <c r="P6" s="7"/>
    </row>
    <row r="29" ht="14.25" spans="8:8">
      <c r="H29" s="5"/>
    </row>
  </sheetData>
  <mergeCells count="6">
    <mergeCell ref="A1:P1"/>
    <mergeCell ref="A2:P2"/>
    <mergeCell ref="A3:P3"/>
    <mergeCell ref="A4:P4"/>
    <mergeCell ref="A5:P5"/>
    <mergeCell ref="A6:P6"/>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封面</vt:lpstr>
      <vt:lpstr>申明</vt:lpstr>
      <vt:lpstr>更改记录</vt:lpstr>
      <vt:lpstr>RK3588 平板场景功耗-安卓</vt:lpstr>
      <vt:lpstr>RK3588 NVR 极限场景功耗-Linux</vt:lpstr>
      <vt:lpstr>RK3588核心模块极限功耗参考</vt:lpstr>
      <vt:lpstr>芯片热特性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rockchip</cp:lastModifiedBy>
  <cp:revision>1</cp:revision>
  <dcterms:created xsi:type="dcterms:W3CDTF">2007-07-23T12:47:00Z</dcterms:created>
  <cp:lastPrinted>2010-05-27T23:10:00Z</cp:lastPrinted>
  <dcterms:modified xsi:type="dcterms:W3CDTF">2021-12-30T03:48:31Z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2052-11.1.0.11194</vt:lpwstr>
  </property>
  <property fmtid="{D5CDD505-2E9C-101B-9397-08002B2CF9AE}" pid="23" name="KSOReadingLayout">
    <vt:bool>false</vt:bool>
  </property>
  <property fmtid="{D5CDD505-2E9C-101B-9397-08002B2CF9AE}" pid="24" name="ICV">
    <vt:lpwstr>AB4FFE5ED0A746BFBF0D60CAB605C631</vt:lpwstr>
  </property>
</Properties>
</file>