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oDItalE16+nNJGVe+l22HqahKg=="/>
    </ext>
  </extLst>
</workbook>
</file>

<file path=xl/sharedStrings.xml><?xml version="1.0" encoding="utf-8"?>
<sst xmlns="http://schemas.openxmlformats.org/spreadsheetml/2006/main" count="19" uniqueCount="19">
  <si>
    <t>n</t>
  </si>
  <si>
    <t>max(A)</t>
  </si>
  <si>
    <t>time</t>
  </si>
  <si>
    <t>sum</t>
  </si>
  <si>
    <t>n.sum</t>
  </si>
  <si>
    <t>n/max(A)</t>
  </si>
  <si>
    <t>log(n)*0.0506443</t>
  </si>
  <si>
    <t>squared error log(n)</t>
  </si>
  <si>
    <t>sqrt(n)*0.01256722</t>
  </si>
  <si>
    <t>squared error sqrt(n)</t>
  </si>
  <si>
    <t>n*0.00019637</t>
  </si>
  <si>
    <t>squared error n</t>
  </si>
  <si>
    <t>n*log(n)*1.62812312e-05</t>
  </si>
  <si>
    <t>squared error n*log(n)</t>
  </si>
  <si>
    <t>pow(n,2)*4.43603207e-08</t>
  </si>
  <si>
    <t>squared error pow(n,2)</t>
  </si>
  <si>
    <t>pow(2,n)*0.</t>
  </si>
  <si>
    <t>squared error pow(2,n)</t>
  </si>
  <si>
    <t>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</si>
</sst>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theme="1"/>
    </font>
    <font>
      <b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/>
    </xf>
    <xf borderId="1" fillId="0" fontId="4" numFmtId="11" xfId="0" applyBorder="1" applyFont="1" applyNumberFormat="1"/>
    <xf borderId="1" fillId="0" fontId="5" numFmtId="0" xfId="0" applyAlignment="1" applyBorder="1" applyFont="1">
      <alignment readingOrder="0"/>
    </xf>
    <xf borderId="1" fillId="2" fontId="6" numFmtId="0" xfId="0" applyBorder="1" applyFill="1" applyFont="1"/>
    <xf borderId="2" fillId="2" fontId="6" numFmtId="0" xfId="0" applyBorder="1" applyFont="1"/>
    <xf borderId="1" fillId="2" fontId="7" numFmtId="0" xfId="0" applyBorder="1" applyFont="1"/>
    <xf borderId="1" fillId="3" fontId="2" numFmtId="11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7.63"/>
    <col customWidth="1" min="18" max="18" width="9.25"/>
    <col customWidth="1" min="19" max="19" width="11.13"/>
    <col customWidth="1" min="20" max="26" width="7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</row>
    <row r="2" ht="14.25" customHeight="1">
      <c r="A2" s="2">
        <v>0.0</v>
      </c>
      <c r="B2" s="1">
        <v>50.0</v>
      </c>
      <c r="C2" s="1">
        <v>14769.0</v>
      </c>
      <c r="D2" s="1">
        <v>0.287</v>
      </c>
      <c r="E2" s="1">
        <v>14563.0</v>
      </c>
      <c r="F2" s="1">
        <v>728150.0</v>
      </c>
      <c r="G2" s="1">
        <v>0.00338547</v>
      </c>
      <c r="H2" s="1">
        <f t="shared" ref="H2:H45" si="1">LOG(B2,2)*0.0506443</f>
        <v>0.285829146</v>
      </c>
      <c r="I2" s="1">
        <f t="shared" ref="I2:I45" si="2">(H2-D2)^2</f>
        <v>0.000001370899015</v>
      </c>
      <c r="J2" s="1">
        <f t="shared" ref="J2:J45" si="3">SQRT(B2)*0.01256722</f>
        <v>0.08886366483</v>
      </c>
      <c r="K2" s="1">
        <f t="shared" ref="K2:K45" si="4">(J2-D2)^2</f>
        <v>0.03925800732</v>
      </c>
      <c r="L2" s="1">
        <f t="shared" ref="L2:L45" si="5">B2*0.00019637</f>
        <v>0.0098185</v>
      </c>
      <c r="M2" s="1">
        <f t="shared" ref="M2:M45" si="6">(L2-D2)^2</f>
        <v>0.07682958394</v>
      </c>
      <c r="N2" s="1">
        <f t="shared" ref="N2:N45" si="7">B2*LOG(B2,2)*0.0000162812312</f>
        <v>0.004594446374</v>
      </c>
      <c r="O2" s="1">
        <f t="shared" ref="O2:O45" si="8">(N2-D2)^2</f>
        <v>0.07975289672</v>
      </c>
      <c r="P2" s="1">
        <f t="shared" ref="P2:P45" si="9">POWER(B2,2)*0.0000000443603207</f>
        <v>0.0001109008018</v>
      </c>
      <c r="Q2" s="1">
        <f t="shared" ref="Q2:Q45" si="10">(P2-D2)^2</f>
        <v>0.08230535524</v>
      </c>
      <c r="R2" s="4">
        <f t="shared" ref="R2:R24" si="11">power(2,B2)*0</f>
        <v>0</v>
      </c>
      <c r="S2" s="5">
        <f t="shared" ref="S2:S45" si="12">(R2-D2)^2</f>
        <v>0.082369</v>
      </c>
    </row>
    <row r="3" ht="14.25" customHeight="1">
      <c r="A3" s="2">
        <v>1.0</v>
      </c>
      <c r="B3" s="1">
        <v>50.0</v>
      </c>
      <c r="C3" s="1">
        <v>29538.0</v>
      </c>
      <c r="D3" s="1">
        <v>0.315</v>
      </c>
      <c r="E3" s="1">
        <v>29127.0</v>
      </c>
      <c r="F3" s="1">
        <v>1456350.0</v>
      </c>
      <c r="G3" s="1">
        <v>0.001692735</v>
      </c>
      <c r="H3" s="1">
        <f t="shared" si="1"/>
        <v>0.285829146</v>
      </c>
      <c r="I3" s="1">
        <f t="shared" si="2"/>
        <v>0.0008509387212</v>
      </c>
      <c r="J3" s="1">
        <f t="shared" si="3"/>
        <v>0.08886366483</v>
      </c>
      <c r="K3" s="1">
        <f t="shared" si="4"/>
        <v>0.05113764209</v>
      </c>
      <c r="L3" s="1">
        <f t="shared" si="5"/>
        <v>0.0098185</v>
      </c>
      <c r="M3" s="1">
        <f t="shared" si="6"/>
        <v>0.09313574794</v>
      </c>
      <c r="N3" s="1">
        <f t="shared" si="7"/>
        <v>0.004594446374</v>
      </c>
      <c r="O3" s="1">
        <f t="shared" si="8"/>
        <v>0.09635160772</v>
      </c>
      <c r="P3" s="1">
        <f t="shared" si="9"/>
        <v>0.0001109008018</v>
      </c>
      <c r="Q3" s="1">
        <f t="shared" si="10"/>
        <v>0.09915514479</v>
      </c>
      <c r="R3" s="4">
        <f t="shared" si="11"/>
        <v>0</v>
      </c>
      <c r="S3" s="5">
        <f t="shared" si="12"/>
        <v>0.099225</v>
      </c>
    </row>
    <row r="4" ht="14.25" customHeight="1">
      <c r="A4" s="2">
        <v>2.0</v>
      </c>
      <c r="B4" s="1">
        <v>50.0</v>
      </c>
      <c r="C4" s="1">
        <v>9953.0</v>
      </c>
      <c r="D4" s="1">
        <v>0.006</v>
      </c>
      <c r="E4" s="1">
        <v>1341.0</v>
      </c>
      <c r="F4" s="1">
        <v>67050.0</v>
      </c>
      <c r="G4" s="1">
        <v>0.005023611</v>
      </c>
      <c r="H4" s="1">
        <f t="shared" si="1"/>
        <v>0.285829146</v>
      </c>
      <c r="I4" s="1">
        <f t="shared" si="2"/>
        <v>0.07830435097</v>
      </c>
      <c r="J4" s="1">
        <f t="shared" si="3"/>
        <v>0.08886366483</v>
      </c>
      <c r="K4" s="1">
        <f t="shared" si="4"/>
        <v>0.006866386949</v>
      </c>
      <c r="L4" s="1">
        <f t="shared" si="5"/>
        <v>0.0098185</v>
      </c>
      <c r="M4" s="1">
        <f t="shared" si="6"/>
        <v>0.00001458094225</v>
      </c>
      <c r="N4" s="1">
        <f t="shared" si="7"/>
        <v>0.004594446374</v>
      </c>
      <c r="O4" s="1">
        <f t="shared" si="8"/>
        <v>0.000001975580995</v>
      </c>
      <c r="P4" s="1">
        <f t="shared" si="9"/>
        <v>0.0001109008018</v>
      </c>
      <c r="Q4" s="1">
        <f t="shared" si="10"/>
        <v>0.00003468148937</v>
      </c>
      <c r="R4" s="4">
        <f t="shared" si="11"/>
        <v>0</v>
      </c>
      <c r="S4" s="5">
        <f t="shared" si="12"/>
        <v>0.000036</v>
      </c>
    </row>
    <row r="5" ht="14.25" customHeight="1">
      <c r="A5" s="2">
        <v>3.0</v>
      </c>
      <c r="B5" s="1">
        <v>100.0</v>
      </c>
      <c r="C5" s="1">
        <v>499.0</v>
      </c>
      <c r="D5" s="1">
        <v>0.001</v>
      </c>
      <c r="E5" s="1">
        <v>513.0</v>
      </c>
      <c r="F5" s="1">
        <v>51300.0</v>
      </c>
      <c r="G5" s="1">
        <v>0.200400802</v>
      </c>
      <c r="H5" s="1">
        <f t="shared" si="1"/>
        <v>0.336473446</v>
      </c>
      <c r="I5" s="1">
        <f t="shared" si="2"/>
        <v>0.112542433</v>
      </c>
      <c r="J5" s="1">
        <f t="shared" si="3"/>
        <v>0.1256722</v>
      </c>
      <c r="K5" s="1">
        <f t="shared" si="4"/>
        <v>0.01554315745</v>
      </c>
      <c r="L5" s="1">
        <f t="shared" si="5"/>
        <v>0.019637</v>
      </c>
      <c r="M5" s="1">
        <f t="shared" si="6"/>
        <v>0.000347337769</v>
      </c>
      <c r="N5" s="1">
        <f t="shared" si="7"/>
        <v>0.01081701587</v>
      </c>
      <c r="O5" s="1">
        <f t="shared" si="8"/>
        <v>0.00009637380056</v>
      </c>
      <c r="P5" s="1">
        <f t="shared" si="9"/>
        <v>0.000443603207</v>
      </c>
      <c r="Q5" s="1">
        <f t="shared" si="10"/>
        <v>0.0000003095773913</v>
      </c>
      <c r="R5" s="4">
        <f t="shared" si="11"/>
        <v>0</v>
      </c>
      <c r="S5" s="5">
        <f t="shared" si="12"/>
        <v>0.000001</v>
      </c>
    </row>
    <row r="6" ht="14.25" customHeight="1">
      <c r="A6" s="2">
        <v>4.0</v>
      </c>
      <c r="B6" s="1">
        <v>100.0</v>
      </c>
      <c r="C6" s="1">
        <v>14913.0</v>
      </c>
      <c r="D6" s="1">
        <v>0.049</v>
      </c>
      <c r="E6" s="1">
        <v>12220.0</v>
      </c>
      <c r="F6" s="1">
        <v>1222000.0</v>
      </c>
      <c r="G6" s="1">
        <v>0.006705559</v>
      </c>
      <c r="H6" s="1">
        <f t="shared" si="1"/>
        <v>0.336473446</v>
      </c>
      <c r="I6" s="1">
        <f t="shared" si="2"/>
        <v>0.08264098217</v>
      </c>
      <c r="J6" s="1">
        <f t="shared" si="3"/>
        <v>0.1256722</v>
      </c>
      <c r="K6" s="1">
        <f t="shared" si="4"/>
        <v>0.005878626253</v>
      </c>
      <c r="L6" s="1">
        <f t="shared" si="5"/>
        <v>0.019637</v>
      </c>
      <c r="M6" s="1">
        <f t="shared" si="6"/>
        <v>0.000862185769</v>
      </c>
      <c r="N6" s="1">
        <f t="shared" si="7"/>
        <v>0.01081701587</v>
      </c>
      <c r="O6" s="1">
        <f t="shared" si="8"/>
        <v>0.001457940277</v>
      </c>
      <c r="P6" s="1">
        <f t="shared" si="9"/>
        <v>0.000443603207</v>
      </c>
      <c r="Q6" s="1">
        <f t="shared" si="10"/>
        <v>0.00235772367</v>
      </c>
      <c r="R6" s="4">
        <f t="shared" si="11"/>
        <v>0</v>
      </c>
      <c r="S6" s="5">
        <f t="shared" si="12"/>
        <v>0.002401</v>
      </c>
    </row>
    <row r="7" ht="14.25" customHeight="1">
      <c r="A7" s="2">
        <v>5.0</v>
      </c>
      <c r="B7" s="1">
        <v>100.0</v>
      </c>
      <c r="C7" s="1">
        <v>29825.0</v>
      </c>
      <c r="D7" s="1">
        <v>0.048</v>
      </c>
      <c r="E7" s="1">
        <v>24440.0</v>
      </c>
      <c r="F7" s="1">
        <v>2444000.0</v>
      </c>
      <c r="G7" s="1">
        <v>0.003352892</v>
      </c>
      <c r="H7" s="1">
        <f t="shared" si="1"/>
        <v>0.336473446</v>
      </c>
      <c r="I7" s="1">
        <f t="shared" si="2"/>
        <v>0.08321692907</v>
      </c>
      <c r="J7" s="1">
        <f t="shared" si="3"/>
        <v>0.1256722</v>
      </c>
      <c r="K7" s="1">
        <f t="shared" si="4"/>
        <v>0.006032970653</v>
      </c>
      <c r="L7" s="1">
        <f t="shared" si="5"/>
        <v>0.019637</v>
      </c>
      <c r="M7" s="1">
        <f t="shared" si="6"/>
        <v>0.000804459769</v>
      </c>
      <c r="N7" s="1">
        <f t="shared" si="7"/>
        <v>0.01081701587</v>
      </c>
      <c r="O7" s="1">
        <f t="shared" si="8"/>
        <v>0.001382574309</v>
      </c>
      <c r="P7" s="1">
        <f t="shared" si="9"/>
        <v>0.000443603207</v>
      </c>
      <c r="Q7" s="1">
        <f t="shared" si="10"/>
        <v>0.002261610876</v>
      </c>
      <c r="R7" s="4">
        <f t="shared" si="11"/>
        <v>0</v>
      </c>
      <c r="S7" s="5">
        <f t="shared" si="12"/>
        <v>0.002304</v>
      </c>
    </row>
    <row r="8" ht="14.25" customHeight="1">
      <c r="A8" s="2">
        <v>6.0</v>
      </c>
      <c r="B8" s="1">
        <v>250.0</v>
      </c>
      <c r="C8" s="1">
        <v>499.0</v>
      </c>
      <c r="D8" s="1">
        <v>0.006999999999999999</v>
      </c>
      <c r="E8" s="1">
        <v>128.0</v>
      </c>
      <c r="F8" s="1">
        <v>32000.0</v>
      </c>
      <c r="G8" s="1">
        <v>0.501002004</v>
      </c>
      <c r="H8" s="1">
        <f t="shared" si="1"/>
        <v>0.403421569</v>
      </c>
      <c r="I8" s="1">
        <f t="shared" si="2"/>
        <v>0.1571500604</v>
      </c>
      <c r="J8" s="1">
        <f t="shared" si="3"/>
        <v>0.1987051953</v>
      </c>
      <c r="K8" s="1">
        <f t="shared" si="4"/>
        <v>0.0367508819</v>
      </c>
      <c r="L8" s="1">
        <f t="shared" si="5"/>
        <v>0.0490925</v>
      </c>
      <c r="M8" s="1">
        <f t="shared" si="6"/>
        <v>0.001771778556</v>
      </c>
      <c r="N8" s="1">
        <f t="shared" si="7"/>
        <v>0.03242319391</v>
      </c>
      <c r="O8" s="1">
        <f t="shared" si="8"/>
        <v>0.0006463387884</v>
      </c>
      <c r="P8" s="1">
        <f t="shared" si="9"/>
        <v>0.002772520044</v>
      </c>
      <c r="Q8" s="1">
        <f t="shared" si="10"/>
        <v>0.00001787158678</v>
      </c>
      <c r="R8" s="4">
        <f t="shared" si="11"/>
        <v>0</v>
      </c>
      <c r="S8" s="5">
        <f t="shared" si="12"/>
        <v>0.000049</v>
      </c>
    </row>
    <row r="9" ht="14.25" customHeight="1">
      <c r="A9" s="2">
        <v>7.0</v>
      </c>
      <c r="B9" s="1">
        <v>250.0</v>
      </c>
      <c r="C9" s="1">
        <v>14913.0</v>
      </c>
      <c r="D9" s="1">
        <v>0.005</v>
      </c>
      <c r="E9" s="1">
        <v>8160.0</v>
      </c>
      <c r="F9" s="1">
        <v>2040000.0</v>
      </c>
      <c r="G9" s="1">
        <v>0.016763897</v>
      </c>
      <c r="H9" s="1">
        <f t="shared" si="1"/>
        <v>0.403421569</v>
      </c>
      <c r="I9" s="1">
        <f t="shared" si="2"/>
        <v>0.1587397467</v>
      </c>
      <c r="J9" s="1">
        <f t="shared" si="3"/>
        <v>0.1987051953</v>
      </c>
      <c r="K9" s="1">
        <f t="shared" si="4"/>
        <v>0.03752170268</v>
      </c>
      <c r="L9" s="1">
        <f t="shared" si="5"/>
        <v>0.0490925</v>
      </c>
      <c r="M9" s="1">
        <f t="shared" si="6"/>
        <v>0.001944148556</v>
      </c>
      <c r="N9" s="1">
        <f t="shared" si="7"/>
        <v>0.03242319391</v>
      </c>
      <c r="O9" s="1">
        <f t="shared" si="8"/>
        <v>0.0007520315641</v>
      </c>
      <c r="P9" s="1">
        <f t="shared" si="9"/>
        <v>0.002772520044</v>
      </c>
      <c r="Q9" s="1">
        <f t="shared" si="10"/>
        <v>0.000004961666955</v>
      </c>
      <c r="R9" s="4">
        <f t="shared" si="11"/>
        <v>0</v>
      </c>
      <c r="S9" s="5">
        <f t="shared" si="12"/>
        <v>0.000025</v>
      </c>
    </row>
    <row r="10" ht="14.25" customHeight="1">
      <c r="A10" s="2">
        <v>8.0</v>
      </c>
      <c r="B10" s="1">
        <v>250.0</v>
      </c>
      <c r="C10" s="1">
        <v>29825.0</v>
      </c>
      <c r="D10" s="1">
        <v>0.029</v>
      </c>
      <c r="E10" s="1">
        <v>16321.0</v>
      </c>
      <c r="F10" s="1">
        <v>4080250.0</v>
      </c>
      <c r="G10" s="1">
        <v>0.00838223</v>
      </c>
      <c r="H10" s="1">
        <f t="shared" si="1"/>
        <v>0.403421569</v>
      </c>
      <c r="I10" s="1">
        <f t="shared" si="2"/>
        <v>0.1401915114</v>
      </c>
      <c r="J10" s="1">
        <f t="shared" si="3"/>
        <v>0.1987051953</v>
      </c>
      <c r="K10" s="1">
        <f t="shared" si="4"/>
        <v>0.02879985331</v>
      </c>
      <c r="L10" s="1">
        <f t="shared" si="5"/>
        <v>0.0490925</v>
      </c>
      <c r="M10" s="1">
        <f t="shared" si="6"/>
        <v>0.0004037085563</v>
      </c>
      <c r="N10" s="1">
        <f t="shared" si="7"/>
        <v>0.03242319391</v>
      </c>
      <c r="O10" s="1">
        <f t="shared" si="8"/>
        <v>0.00001171825652</v>
      </c>
      <c r="P10" s="1">
        <f t="shared" si="9"/>
        <v>0.002772520044</v>
      </c>
      <c r="Q10" s="1">
        <f t="shared" si="10"/>
        <v>0.0006878807049</v>
      </c>
      <c r="R10" s="4">
        <f t="shared" si="11"/>
        <v>0</v>
      </c>
      <c r="S10" s="5">
        <f t="shared" si="12"/>
        <v>0.000841</v>
      </c>
    </row>
    <row r="11" ht="14.25" customHeight="1">
      <c r="A11" s="2">
        <v>9.0</v>
      </c>
      <c r="B11" s="1">
        <v>250.0</v>
      </c>
      <c r="C11" s="1">
        <v>9977.0</v>
      </c>
      <c r="D11" s="1">
        <v>0.004</v>
      </c>
      <c r="E11" s="1">
        <v>191.0</v>
      </c>
      <c r="F11" s="1">
        <v>47750.0</v>
      </c>
      <c r="G11" s="1">
        <v>0.025057633</v>
      </c>
      <c r="H11" s="1">
        <f t="shared" si="1"/>
        <v>0.403421569</v>
      </c>
      <c r="I11" s="1">
        <f t="shared" si="2"/>
        <v>0.1595375898</v>
      </c>
      <c r="J11" s="1">
        <f t="shared" si="3"/>
        <v>0.1987051953</v>
      </c>
      <c r="K11" s="1">
        <f t="shared" si="4"/>
        <v>0.03791011307</v>
      </c>
      <c r="L11" s="1">
        <f t="shared" si="5"/>
        <v>0.0490925</v>
      </c>
      <c r="M11" s="1">
        <f t="shared" si="6"/>
        <v>0.002033333556</v>
      </c>
      <c r="N11" s="1">
        <f t="shared" si="7"/>
        <v>0.03242319391</v>
      </c>
      <c r="O11" s="1">
        <f t="shared" si="8"/>
        <v>0.0008078779519</v>
      </c>
      <c r="P11" s="1">
        <f t="shared" si="9"/>
        <v>0.002772520044</v>
      </c>
      <c r="Q11" s="1">
        <f t="shared" si="10"/>
        <v>0.000001506707043</v>
      </c>
      <c r="R11" s="4">
        <f t="shared" si="11"/>
        <v>0</v>
      </c>
      <c r="S11" s="5">
        <f t="shared" si="12"/>
        <v>0.000016</v>
      </c>
    </row>
    <row r="12" ht="14.25" customHeight="1">
      <c r="A12" s="2">
        <v>10.0</v>
      </c>
      <c r="B12" s="1">
        <v>250.0</v>
      </c>
      <c r="C12" s="1">
        <v>997.0</v>
      </c>
      <c r="D12" s="1">
        <v>0.004</v>
      </c>
      <c r="E12" s="1">
        <v>14.0</v>
      </c>
      <c r="F12" s="1">
        <v>3500.0</v>
      </c>
      <c r="G12" s="1">
        <v>0.250752257</v>
      </c>
      <c r="H12" s="1">
        <f t="shared" si="1"/>
        <v>0.403421569</v>
      </c>
      <c r="I12" s="1">
        <f t="shared" si="2"/>
        <v>0.1595375898</v>
      </c>
      <c r="J12" s="1">
        <f t="shared" si="3"/>
        <v>0.1987051953</v>
      </c>
      <c r="K12" s="1">
        <f t="shared" si="4"/>
        <v>0.03791011307</v>
      </c>
      <c r="L12" s="1">
        <f t="shared" si="5"/>
        <v>0.0490925</v>
      </c>
      <c r="M12" s="1">
        <f t="shared" si="6"/>
        <v>0.002033333556</v>
      </c>
      <c r="N12" s="1">
        <f t="shared" si="7"/>
        <v>0.03242319391</v>
      </c>
      <c r="O12" s="1">
        <f t="shared" si="8"/>
        <v>0.0008078779519</v>
      </c>
      <c r="P12" s="1">
        <f t="shared" si="9"/>
        <v>0.002772520044</v>
      </c>
      <c r="Q12" s="1">
        <f t="shared" si="10"/>
        <v>0.000001506707043</v>
      </c>
      <c r="R12" s="4">
        <f t="shared" si="11"/>
        <v>0</v>
      </c>
      <c r="S12" s="5">
        <f t="shared" si="12"/>
        <v>0.000016</v>
      </c>
    </row>
    <row r="13" ht="14.25" customHeight="1">
      <c r="A13" s="2">
        <v>11.0</v>
      </c>
      <c r="B13" s="1">
        <v>500.0</v>
      </c>
      <c r="C13" s="1">
        <v>500.0</v>
      </c>
      <c r="D13" s="1">
        <v>0.003</v>
      </c>
      <c r="E13" s="1">
        <v>809.0</v>
      </c>
      <c r="F13" s="1">
        <v>404500.0</v>
      </c>
      <c r="G13" s="1">
        <v>1.0</v>
      </c>
      <c r="H13" s="1">
        <f t="shared" si="1"/>
        <v>0.454065869</v>
      </c>
      <c r="I13" s="1">
        <f t="shared" si="2"/>
        <v>0.2034604182</v>
      </c>
      <c r="J13" s="1">
        <f t="shared" si="3"/>
        <v>0.2810115821</v>
      </c>
      <c r="K13" s="1">
        <f t="shared" si="4"/>
        <v>0.07729043977</v>
      </c>
      <c r="L13" s="1">
        <f t="shared" si="5"/>
        <v>0.098185</v>
      </c>
      <c r="M13" s="1">
        <f t="shared" si="6"/>
        <v>0.009060184225</v>
      </c>
      <c r="N13" s="1">
        <f t="shared" si="7"/>
        <v>0.07298700341</v>
      </c>
      <c r="O13" s="1">
        <f t="shared" si="8"/>
        <v>0.004898180647</v>
      </c>
      <c r="P13" s="1">
        <f t="shared" si="9"/>
        <v>0.01109008018</v>
      </c>
      <c r="Q13" s="1">
        <f t="shared" si="10"/>
        <v>0.00006544939724</v>
      </c>
      <c r="R13" s="4">
        <f t="shared" si="11"/>
        <v>0</v>
      </c>
      <c r="S13" s="5">
        <f t="shared" si="12"/>
        <v>0.000009</v>
      </c>
    </row>
    <row r="14" ht="14.25" customHeight="1">
      <c r="A14" s="2">
        <v>12.0</v>
      </c>
      <c r="B14" s="1">
        <v>500.0</v>
      </c>
      <c r="C14" s="1">
        <v>14983.0</v>
      </c>
      <c r="D14" s="1">
        <v>0.012</v>
      </c>
      <c r="E14" s="1">
        <v>9040.0</v>
      </c>
      <c r="F14" s="1">
        <v>4520000.0</v>
      </c>
      <c r="G14" s="1">
        <v>0.033371154</v>
      </c>
      <c r="H14" s="1">
        <f t="shared" si="1"/>
        <v>0.454065869</v>
      </c>
      <c r="I14" s="1">
        <f t="shared" si="2"/>
        <v>0.1954222326</v>
      </c>
      <c r="J14" s="1">
        <f t="shared" si="3"/>
        <v>0.2810115821</v>
      </c>
      <c r="K14" s="1">
        <f t="shared" si="4"/>
        <v>0.07236723129</v>
      </c>
      <c r="L14" s="1">
        <f t="shared" si="5"/>
        <v>0.098185</v>
      </c>
      <c r="M14" s="1">
        <f t="shared" si="6"/>
        <v>0.007427854225</v>
      </c>
      <c r="N14" s="1">
        <f t="shared" si="7"/>
        <v>0.07298700341</v>
      </c>
      <c r="O14" s="1">
        <f t="shared" si="8"/>
        <v>0.003719414585</v>
      </c>
      <c r="P14" s="1">
        <f t="shared" si="9"/>
        <v>0.01109008018</v>
      </c>
      <c r="Q14" s="1">
        <f t="shared" si="10"/>
        <v>0.0000008279540879</v>
      </c>
      <c r="R14" s="4">
        <f t="shared" si="11"/>
        <v>0</v>
      </c>
      <c r="S14" s="5">
        <f t="shared" si="12"/>
        <v>0.000144</v>
      </c>
    </row>
    <row r="15" ht="14.25" customHeight="1">
      <c r="A15" s="2">
        <v>13.0</v>
      </c>
      <c r="B15" s="1">
        <v>500.0</v>
      </c>
      <c r="C15" s="1">
        <v>29965.0</v>
      </c>
      <c r="D15" s="1">
        <v>0.064</v>
      </c>
      <c r="E15" s="1">
        <v>18081.0</v>
      </c>
      <c r="F15" s="1">
        <v>9040500.0</v>
      </c>
      <c r="G15" s="1">
        <v>0.016686134</v>
      </c>
      <c r="H15" s="1">
        <f t="shared" si="1"/>
        <v>0.454065869</v>
      </c>
      <c r="I15" s="1">
        <f t="shared" si="2"/>
        <v>0.1521513822</v>
      </c>
      <c r="J15" s="1">
        <f t="shared" si="3"/>
        <v>0.2810115821</v>
      </c>
      <c r="K15" s="1">
        <f t="shared" si="4"/>
        <v>0.04709402676</v>
      </c>
      <c r="L15" s="1">
        <f t="shared" si="5"/>
        <v>0.098185</v>
      </c>
      <c r="M15" s="1">
        <f t="shared" si="6"/>
        <v>0.001168614225</v>
      </c>
      <c r="N15" s="1">
        <f t="shared" si="7"/>
        <v>0.07298700341</v>
      </c>
      <c r="O15" s="1">
        <f t="shared" si="8"/>
        <v>0.00008076623036</v>
      </c>
      <c r="P15" s="1">
        <f t="shared" si="9"/>
        <v>0.01109008018</v>
      </c>
      <c r="Q15" s="1">
        <f t="shared" si="10"/>
        <v>0.002799459616</v>
      </c>
      <c r="R15" s="4">
        <f t="shared" si="11"/>
        <v>0</v>
      </c>
      <c r="S15" s="5">
        <f t="shared" si="12"/>
        <v>0.004096</v>
      </c>
    </row>
    <row r="16" ht="14.25" customHeight="1">
      <c r="A16" s="2">
        <v>14.0</v>
      </c>
      <c r="B16" s="1">
        <v>500.0</v>
      </c>
      <c r="C16" s="1">
        <v>9977.0</v>
      </c>
      <c r="D16" s="1">
        <v>0.077</v>
      </c>
      <c r="E16" s="1">
        <v>399.0</v>
      </c>
      <c r="F16" s="1">
        <v>199500.0</v>
      </c>
      <c r="G16" s="1">
        <v>0.050115265</v>
      </c>
      <c r="H16" s="1">
        <f t="shared" si="1"/>
        <v>0.454065869</v>
      </c>
      <c r="I16" s="1">
        <f t="shared" si="2"/>
        <v>0.1421786696</v>
      </c>
      <c r="J16" s="1">
        <f t="shared" si="3"/>
        <v>0.2810115821</v>
      </c>
      <c r="K16" s="1">
        <f t="shared" si="4"/>
        <v>0.04162072562</v>
      </c>
      <c r="L16" s="1">
        <f t="shared" si="5"/>
        <v>0.098185</v>
      </c>
      <c r="M16" s="1">
        <f t="shared" si="6"/>
        <v>0.000448804225</v>
      </c>
      <c r="N16" s="1">
        <f t="shared" si="7"/>
        <v>0.07298700341</v>
      </c>
      <c r="O16" s="1">
        <f t="shared" si="8"/>
        <v>0.0000161041416</v>
      </c>
      <c r="P16" s="1">
        <f t="shared" si="9"/>
        <v>0.01109008018</v>
      </c>
      <c r="Q16" s="1">
        <f t="shared" si="10"/>
        <v>0.004344117531</v>
      </c>
      <c r="R16" s="4">
        <f t="shared" si="11"/>
        <v>0</v>
      </c>
      <c r="S16" s="5">
        <f t="shared" si="12"/>
        <v>0.005929</v>
      </c>
    </row>
    <row r="17" ht="14.25" customHeight="1">
      <c r="A17" s="2">
        <v>15.0</v>
      </c>
      <c r="B17" s="1">
        <v>750.0</v>
      </c>
      <c r="C17" s="1">
        <v>500.0</v>
      </c>
      <c r="D17" s="1">
        <v>0.006999999999999999</v>
      </c>
      <c r="E17" s="1">
        <v>30.0</v>
      </c>
      <c r="F17" s="1">
        <v>22500.0</v>
      </c>
      <c r="G17" s="1">
        <v>1.5</v>
      </c>
      <c r="H17" s="1">
        <f t="shared" si="1"/>
        <v>0.4836908854</v>
      </c>
      <c r="I17" s="1">
        <f t="shared" si="2"/>
        <v>0.2272342002</v>
      </c>
      <c r="J17" s="1">
        <f t="shared" si="3"/>
        <v>0.344167494</v>
      </c>
      <c r="K17" s="1">
        <f t="shared" si="4"/>
        <v>0.113681919</v>
      </c>
      <c r="L17" s="1">
        <f t="shared" si="5"/>
        <v>0.1472775</v>
      </c>
      <c r="M17" s="1">
        <f t="shared" si="6"/>
        <v>0.01967777701</v>
      </c>
      <c r="N17" s="1">
        <f t="shared" si="7"/>
        <v>0.1166234374</v>
      </c>
      <c r="O17" s="1">
        <f t="shared" si="8"/>
        <v>0.01201729803</v>
      </c>
      <c r="P17" s="1">
        <f t="shared" si="9"/>
        <v>0.02495268039</v>
      </c>
      <c r="Q17" s="1">
        <f t="shared" si="10"/>
        <v>0.0003222987333</v>
      </c>
      <c r="R17" s="4">
        <f t="shared" si="11"/>
        <v>0</v>
      </c>
      <c r="S17" s="5">
        <f t="shared" si="12"/>
        <v>0.000049</v>
      </c>
    </row>
    <row r="18" ht="14.25" customHeight="1">
      <c r="A18" s="2">
        <v>16.0</v>
      </c>
      <c r="B18" s="1">
        <v>750.0</v>
      </c>
      <c r="C18" s="1">
        <v>14983.0</v>
      </c>
      <c r="D18" s="1">
        <v>0.015</v>
      </c>
      <c r="E18" s="1">
        <v>9842.0</v>
      </c>
      <c r="F18" s="1">
        <v>7381500.0</v>
      </c>
      <c r="G18" s="1">
        <v>0.05005673099999999</v>
      </c>
      <c r="H18" s="1">
        <f t="shared" si="1"/>
        <v>0.4836908854</v>
      </c>
      <c r="I18" s="1">
        <f t="shared" si="2"/>
        <v>0.2196711461</v>
      </c>
      <c r="J18" s="1">
        <f t="shared" si="3"/>
        <v>0.344167494</v>
      </c>
      <c r="K18" s="1">
        <f t="shared" si="4"/>
        <v>0.1083512391</v>
      </c>
      <c r="L18" s="1">
        <f t="shared" si="5"/>
        <v>0.1472775</v>
      </c>
      <c r="M18" s="1">
        <f t="shared" si="6"/>
        <v>0.01749733701</v>
      </c>
      <c r="N18" s="1">
        <f t="shared" si="7"/>
        <v>0.1166234374</v>
      </c>
      <c r="O18" s="1">
        <f t="shared" si="8"/>
        <v>0.01032732303</v>
      </c>
      <c r="P18" s="1">
        <f t="shared" si="9"/>
        <v>0.02495268039</v>
      </c>
      <c r="Q18" s="1">
        <f t="shared" si="10"/>
        <v>0.00009905584702</v>
      </c>
      <c r="R18" s="4">
        <f t="shared" si="11"/>
        <v>0</v>
      </c>
      <c r="S18" s="5">
        <f t="shared" si="12"/>
        <v>0.000225</v>
      </c>
    </row>
    <row r="19" ht="14.25" customHeight="1">
      <c r="A19" s="2">
        <v>17.0</v>
      </c>
      <c r="B19" s="1">
        <v>750.0</v>
      </c>
      <c r="C19" s="1">
        <v>29965.0</v>
      </c>
      <c r="D19" s="1">
        <v>0.025</v>
      </c>
      <c r="E19" s="1">
        <v>19684.0</v>
      </c>
      <c r="F19" s="1">
        <v>1.4763E7</v>
      </c>
      <c r="G19" s="1">
        <v>0.025029201</v>
      </c>
      <c r="H19" s="1">
        <f t="shared" si="1"/>
        <v>0.4836908854</v>
      </c>
      <c r="I19" s="1">
        <f t="shared" si="2"/>
        <v>0.2103973284</v>
      </c>
      <c r="J19" s="1">
        <f t="shared" si="3"/>
        <v>0.344167494</v>
      </c>
      <c r="K19" s="1">
        <f t="shared" si="4"/>
        <v>0.1018678892</v>
      </c>
      <c r="L19" s="1">
        <f t="shared" si="5"/>
        <v>0.1472775</v>
      </c>
      <c r="M19" s="1">
        <f t="shared" si="6"/>
        <v>0.01495178701</v>
      </c>
      <c r="N19" s="1">
        <f t="shared" si="7"/>
        <v>0.1166234374</v>
      </c>
      <c r="O19" s="1">
        <f t="shared" si="8"/>
        <v>0.008394854283</v>
      </c>
      <c r="P19" s="1">
        <f t="shared" si="9"/>
        <v>0.02495268039</v>
      </c>
      <c r="Q19" s="1">
        <f t="shared" si="10"/>
        <v>0.000000002239145136</v>
      </c>
      <c r="R19" s="4">
        <f t="shared" si="11"/>
        <v>0</v>
      </c>
      <c r="S19" s="5">
        <f t="shared" si="12"/>
        <v>0.000625</v>
      </c>
    </row>
    <row r="20" ht="14.25" customHeight="1">
      <c r="A20" s="2">
        <v>18.0</v>
      </c>
      <c r="B20" s="1">
        <v>750.0</v>
      </c>
      <c r="C20" s="1">
        <v>9994.0</v>
      </c>
      <c r="D20" s="1">
        <v>0.104</v>
      </c>
      <c r="E20" s="1">
        <v>225.0</v>
      </c>
      <c r="F20" s="1">
        <v>168750.0</v>
      </c>
      <c r="G20" s="1">
        <v>0.075045027</v>
      </c>
      <c r="H20" s="1">
        <f t="shared" si="1"/>
        <v>0.4836908854</v>
      </c>
      <c r="I20" s="1">
        <f t="shared" si="2"/>
        <v>0.1441651685</v>
      </c>
      <c r="J20" s="1">
        <f t="shared" si="3"/>
        <v>0.344167494</v>
      </c>
      <c r="K20" s="1">
        <f t="shared" si="4"/>
        <v>0.05768042515</v>
      </c>
      <c r="L20" s="1">
        <f t="shared" si="5"/>
        <v>0.1472775</v>
      </c>
      <c r="M20" s="1">
        <f t="shared" si="6"/>
        <v>0.001872942006</v>
      </c>
      <c r="N20" s="1">
        <f t="shared" si="7"/>
        <v>0.1166234374</v>
      </c>
      <c r="O20" s="1">
        <f t="shared" si="8"/>
        <v>0.000159351172</v>
      </c>
      <c r="P20" s="1">
        <f t="shared" si="9"/>
        <v>0.02495268039</v>
      </c>
      <c r="Q20" s="1">
        <f t="shared" si="10"/>
        <v>0.006248478737</v>
      </c>
      <c r="R20" s="4">
        <f t="shared" si="11"/>
        <v>0</v>
      </c>
      <c r="S20" s="5">
        <f t="shared" si="12"/>
        <v>0.010816</v>
      </c>
    </row>
    <row r="21" ht="14.25" customHeight="1">
      <c r="A21" s="2">
        <v>19.0</v>
      </c>
      <c r="B21" s="1">
        <v>1000.0</v>
      </c>
      <c r="C21" s="1">
        <v>500.0</v>
      </c>
      <c r="D21" s="1">
        <v>0.012</v>
      </c>
      <c r="E21" s="1">
        <v>700.0</v>
      </c>
      <c r="F21" s="1">
        <v>700000.0</v>
      </c>
      <c r="G21" s="1">
        <v>2.0</v>
      </c>
      <c r="H21" s="1">
        <f t="shared" si="1"/>
        <v>0.504710169</v>
      </c>
      <c r="I21" s="1">
        <f t="shared" si="2"/>
        <v>0.2427633107</v>
      </c>
      <c r="J21" s="1">
        <f t="shared" si="3"/>
        <v>0.3974103906</v>
      </c>
      <c r="K21" s="1">
        <f t="shared" si="4"/>
        <v>0.1485411692</v>
      </c>
      <c r="L21" s="1">
        <f t="shared" si="5"/>
        <v>0.19637</v>
      </c>
      <c r="M21" s="1">
        <f t="shared" si="6"/>
        <v>0.0339922969</v>
      </c>
      <c r="N21" s="1">
        <f t="shared" si="7"/>
        <v>0.162255238</v>
      </c>
      <c r="O21" s="1">
        <f t="shared" si="8"/>
        <v>0.02257663655</v>
      </c>
      <c r="P21" s="1">
        <f t="shared" si="9"/>
        <v>0.0443603207</v>
      </c>
      <c r="Q21" s="1">
        <f t="shared" si="10"/>
        <v>0.001047190356</v>
      </c>
      <c r="R21" s="4">
        <f t="shared" si="11"/>
        <v>0</v>
      </c>
      <c r="S21" s="5">
        <f t="shared" si="12"/>
        <v>0.000144</v>
      </c>
    </row>
    <row r="22" ht="14.25" customHeight="1">
      <c r="A22" s="2">
        <v>20.0</v>
      </c>
      <c r="B22" s="1">
        <v>1000.0</v>
      </c>
      <c r="C22" s="1">
        <v>14983.0</v>
      </c>
      <c r="D22" s="1">
        <v>0.122</v>
      </c>
      <c r="E22" s="1">
        <v>12729.0</v>
      </c>
      <c r="F22" s="1">
        <v>1.2729E7</v>
      </c>
      <c r="G22" s="1">
        <v>0.066742308</v>
      </c>
      <c r="H22" s="1">
        <f t="shared" si="1"/>
        <v>0.504710169</v>
      </c>
      <c r="I22" s="1">
        <f t="shared" si="2"/>
        <v>0.1464670735</v>
      </c>
      <c r="J22" s="1">
        <f t="shared" si="3"/>
        <v>0.3974103906</v>
      </c>
      <c r="K22" s="1">
        <f t="shared" si="4"/>
        <v>0.07585088323</v>
      </c>
      <c r="L22" s="1">
        <f t="shared" si="5"/>
        <v>0.19637</v>
      </c>
      <c r="M22" s="1">
        <f t="shared" si="6"/>
        <v>0.0055308969</v>
      </c>
      <c r="N22" s="1">
        <f t="shared" si="7"/>
        <v>0.162255238</v>
      </c>
      <c r="O22" s="1">
        <f t="shared" si="8"/>
        <v>0.001620484189</v>
      </c>
      <c r="P22" s="1">
        <f t="shared" si="9"/>
        <v>0.0443603207</v>
      </c>
      <c r="Q22" s="1">
        <f t="shared" si="10"/>
        <v>0.006027919802</v>
      </c>
      <c r="R22" s="4">
        <f t="shared" si="11"/>
        <v>0</v>
      </c>
      <c r="S22" s="5">
        <f t="shared" si="12"/>
        <v>0.014884</v>
      </c>
    </row>
    <row r="23" ht="14.25" customHeight="1">
      <c r="A23" s="2">
        <v>21.0</v>
      </c>
      <c r="B23" s="1">
        <v>1000.0</v>
      </c>
      <c r="C23" s="1">
        <v>29965.0</v>
      </c>
      <c r="D23" s="1">
        <v>0.167</v>
      </c>
      <c r="E23" s="1">
        <v>25458.0</v>
      </c>
      <c r="F23" s="1">
        <v>2.5458E7</v>
      </c>
      <c r="G23" s="1">
        <v>0.033372268</v>
      </c>
      <c r="H23" s="1">
        <f t="shared" si="1"/>
        <v>0.504710169</v>
      </c>
      <c r="I23" s="1">
        <f t="shared" si="2"/>
        <v>0.1140481583</v>
      </c>
      <c r="J23" s="1">
        <f t="shared" si="3"/>
        <v>0.3974103906</v>
      </c>
      <c r="K23" s="1">
        <f t="shared" si="4"/>
        <v>0.05308894808</v>
      </c>
      <c r="L23" s="1">
        <f t="shared" si="5"/>
        <v>0.19637</v>
      </c>
      <c r="M23" s="1">
        <f t="shared" si="6"/>
        <v>0.0008625969</v>
      </c>
      <c r="N23" s="1">
        <f t="shared" si="7"/>
        <v>0.162255238</v>
      </c>
      <c r="O23" s="1">
        <f t="shared" si="8"/>
        <v>0.00002251276617</v>
      </c>
      <c r="P23" s="1">
        <f t="shared" si="9"/>
        <v>0.0443603207</v>
      </c>
      <c r="Q23" s="1">
        <f t="shared" si="10"/>
        <v>0.01504049094</v>
      </c>
      <c r="R23" s="4">
        <f t="shared" si="11"/>
        <v>0</v>
      </c>
      <c r="S23" s="5">
        <f t="shared" si="12"/>
        <v>0.027889</v>
      </c>
    </row>
    <row r="24" ht="14.25" customHeight="1">
      <c r="A24" s="2">
        <v>22.0</v>
      </c>
      <c r="B24" s="1">
        <v>1000.0</v>
      </c>
      <c r="C24" s="1">
        <v>9994.0</v>
      </c>
      <c r="D24" s="1">
        <v>0.141</v>
      </c>
      <c r="E24" s="1">
        <v>167.0</v>
      </c>
      <c r="F24" s="1">
        <v>167000.0</v>
      </c>
      <c r="G24" s="1">
        <v>0.100060036</v>
      </c>
      <c r="H24" s="1">
        <f t="shared" si="1"/>
        <v>0.504710169</v>
      </c>
      <c r="I24" s="1">
        <f t="shared" si="2"/>
        <v>0.1322850871</v>
      </c>
      <c r="J24" s="1">
        <f t="shared" si="3"/>
        <v>0.3974103906</v>
      </c>
      <c r="K24" s="1">
        <f t="shared" si="4"/>
        <v>0.06574628839</v>
      </c>
      <c r="L24" s="1">
        <f t="shared" si="5"/>
        <v>0.19637</v>
      </c>
      <c r="M24" s="1">
        <f t="shared" si="6"/>
        <v>0.0030658369</v>
      </c>
      <c r="N24" s="1">
        <f t="shared" si="7"/>
        <v>0.162255238</v>
      </c>
      <c r="O24" s="1">
        <f t="shared" si="8"/>
        <v>0.0004517851436</v>
      </c>
      <c r="P24" s="1">
        <f t="shared" si="9"/>
        <v>0.0443603207</v>
      </c>
      <c r="Q24" s="1">
        <f t="shared" si="10"/>
        <v>0.009339227615</v>
      </c>
      <c r="R24" s="4">
        <f t="shared" si="11"/>
        <v>0</v>
      </c>
      <c r="S24" s="5">
        <f t="shared" si="12"/>
        <v>0.019881</v>
      </c>
    </row>
    <row r="25" ht="14.25" customHeight="1">
      <c r="A25" s="2">
        <v>23.0</v>
      </c>
      <c r="B25" s="1">
        <v>1500.0</v>
      </c>
      <c r="C25" s="1">
        <v>500.0</v>
      </c>
      <c r="D25" s="1">
        <v>0.014</v>
      </c>
      <c r="E25" s="1">
        <v>596.0</v>
      </c>
      <c r="F25" s="1">
        <v>894000.0</v>
      </c>
      <c r="G25" s="1">
        <v>3.0</v>
      </c>
      <c r="H25" s="1">
        <f t="shared" si="1"/>
        <v>0.5343351854</v>
      </c>
      <c r="I25" s="1">
        <f t="shared" si="2"/>
        <v>0.2707487052</v>
      </c>
      <c r="J25" s="1">
        <f t="shared" si="3"/>
        <v>0.4867263377</v>
      </c>
      <c r="K25" s="1">
        <f t="shared" si="4"/>
        <v>0.2234701903</v>
      </c>
      <c r="L25" s="1">
        <f t="shared" si="5"/>
        <v>0.294555</v>
      </c>
      <c r="M25" s="1">
        <f t="shared" si="6"/>
        <v>0.07871110803</v>
      </c>
      <c r="N25" s="1">
        <f t="shared" si="7"/>
        <v>0.2576687216</v>
      </c>
      <c r="O25" s="1">
        <f t="shared" si="8"/>
        <v>0.0593744459</v>
      </c>
      <c r="P25" s="1">
        <f t="shared" si="9"/>
        <v>0.09981072158</v>
      </c>
      <c r="Q25" s="1">
        <f t="shared" si="10"/>
        <v>0.007363479937</v>
      </c>
      <c r="R25" s="6">
        <v>0.0</v>
      </c>
      <c r="S25" s="5">
        <f t="shared" si="12"/>
        <v>0.000196</v>
      </c>
    </row>
    <row r="26" ht="14.25" customHeight="1">
      <c r="A26" s="2">
        <v>24.0</v>
      </c>
      <c r="B26" s="1">
        <v>1500.0</v>
      </c>
      <c r="C26" s="1">
        <v>14983.0</v>
      </c>
      <c r="D26" s="1">
        <v>0.221</v>
      </c>
      <c r="E26" s="1">
        <v>10167.0</v>
      </c>
      <c r="F26" s="1">
        <v>1.52505E7</v>
      </c>
      <c r="G26" s="1">
        <v>0.100113462</v>
      </c>
      <c r="H26" s="1">
        <f t="shared" si="1"/>
        <v>0.5343351854</v>
      </c>
      <c r="I26" s="1">
        <f t="shared" si="2"/>
        <v>0.09817893842</v>
      </c>
      <c r="J26" s="1">
        <f t="shared" si="3"/>
        <v>0.4867263377</v>
      </c>
      <c r="K26" s="1">
        <f t="shared" si="4"/>
        <v>0.07061048654</v>
      </c>
      <c r="L26" s="1">
        <f t="shared" si="5"/>
        <v>0.294555</v>
      </c>
      <c r="M26" s="1">
        <f t="shared" si="6"/>
        <v>0.005410338025</v>
      </c>
      <c r="N26" s="1">
        <f t="shared" si="7"/>
        <v>0.2576687216</v>
      </c>
      <c r="O26" s="1">
        <f t="shared" si="8"/>
        <v>0.001344595145</v>
      </c>
      <c r="P26" s="1">
        <f t="shared" si="9"/>
        <v>0.09981072158</v>
      </c>
      <c r="Q26" s="1">
        <f t="shared" si="10"/>
        <v>0.01468684121</v>
      </c>
      <c r="R26" s="6">
        <v>0.0</v>
      </c>
      <c r="S26" s="5">
        <f t="shared" si="12"/>
        <v>0.048841</v>
      </c>
    </row>
    <row r="27" ht="14.25" customHeight="1">
      <c r="A27" s="2">
        <v>25.0</v>
      </c>
      <c r="B27" s="1">
        <v>1500.0</v>
      </c>
      <c r="C27" s="1">
        <v>29965.0</v>
      </c>
      <c r="D27" s="1">
        <v>0.134</v>
      </c>
      <c r="E27" s="1">
        <v>20334.0</v>
      </c>
      <c r="F27" s="1">
        <v>3.0501E7</v>
      </c>
      <c r="G27" s="1">
        <v>0.050058401</v>
      </c>
      <c r="H27" s="1">
        <f t="shared" si="1"/>
        <v>0.5343351854</v>
      </c>
      <c r="I27" s="1">
        <f t="shared" si="2"/>
        <v>0.1602682607</v>
      </c>
      <c r="J27" s="1">
        <f t="shared" si="3"/>
        <v>0.4867263377</v>
      </c>
      <c r="K27" s="1">
        <f t="shared" si="4"/>
        <v>0.1244158693</v>
      </c>
      <c r="L27" s="1">
        <f t="shared" si="5"/>
        <v>0.294555</v>
      </c>
      <c r="M27" s="1">
        <f t="shared" si="6"/>
        <v>0.02577790803</v>
      </c>
      <c r="N27" s="1">
        <f t="shared" si="7"/>
        <v>0.2576687216</v>
      </c>
      <c r="O27" s="1">
        <f t="shared" si="8"/>
        <v>0.01529395271</v>
      </c>
      <c r="P27" s="1">
        <f t="shared" si="9"/>
        <v>0.09981072158</v>
      </c>
      <c r="Q27" s="1">
        <f t="shared" si="10"/>
        <v>0.001168906759</v>
      </c>
      <c r="R27" s="6">
        <v>0.0</v>
      </c>
      <c r="S27" s="5">
        <f t="shared" si="12"/>
        <v>0.017956</v>
      </c>
    </row>
    <row r="28" ht="14.25" customHeight="1">
      <c r="A28" s="2">
        <v>26.0</v>
      </c>
      <c r="B28" s="1">
        <v>1500.0</v>
      </c>
      <c r="C28" s="1">
        <v>9994.0</v>
      </c>
      <c r="D28" s="1">
        <v>0.108</v>
      </c>
      <c r="E28" s="1">
        <v>97.0</v>
      </c>
      <c r="F28" s="1">
        <v>145500.0</v>
      </c>
      <c r="G28" s="1">
        <v>0.150090054</v>
      </c>
      <c r="H28" s="1">
        <f t="shared" si="1"/>
        <v>0.5343351854</v>
      </c>
      <c r="I28" s="1">
        <f t="shared" si="2"/>
        <v>0.1817616903</v>
      </c>
      <c r="J28" s="1">
        <f t="shared" si="3"/>
        <v>0.4867263377</v>
      </c>
      <c r="K28" s="1">
        <f t="shared" si="4"/>
        <v>0.1434336389</v>
      </c>
      <c r="L28" s="1">
        <f t="shared" si="5"/>
        <v>0.294555</v>
      </c>
      <c r="M28" s="1">
        <f t="shared" si="6"/>
        <v>0.03480276803</v>
      </c>
      <c r="N28" s="1">
        <f t="shared" si="7"/>
        <v>0.2576687216</v>
      </c>
      <c r="O28" s="1">
        <f t="shared" si="8"/>
        <v>0.02240072623</v>
      </c>
      <c r="P28" s="1">
        <f t="shared" si="9"/>
        <v>0.09981072158</v>
      </c>
      <c r="Q28" s="1">
        <f t="shared" si="10"/>
        <v>0.00006706428112</v>
      </c>
      <c r="R28" s="6">
        <v>0.0</v>
      </c>
      <c r="S28" s="5">
        <f t="shared" si="12"/>
        <v>0.011664</v>
      </c>
    </row>
    <row r="29" ht="14.25" customHeight="1">
      <c r="A29" s="2">
        <v>27.0</v>
      </c>
      <c r="B29" s="1">
        <v>2500.0</v>
      </c>
      <c r="C29" s="1">
        <v>500.0</v>
      </c>
      <c r="D29" s="1">
        <v>0.016</v>
      </c>
      <c r="E29" s="1">
        <v>548.0</v>
      </c>
      <c r="F29" s="1">
        <v>1370000.0</v>
      </c>
      <c r="G29" s="1">
        <v>5.0</v>
      </c>
      <c r="H29" s="1">
        <f t="shared" si="1"/>
        <v>0.5716582921</v>
      </c>
      <c r="I29" s="1">
        <f t="shared" si="2"/>
        <v>0.3087561375</v>
      </c>
      <c r="J29" s="1">
        <f t="shared" si="3"/>
        <v>0.628361</v>
      </c>
      <c r="K29" s="1">
        <f t="shared" si="4"/>
        <v>0.3749859943</v>
      </c>
      <c r="L29" s="1">
        <f t="shared" si="5"/>
        <v>0.490925</v>
      </c>
      <c r="M29" s="1">
        <f t="shared" si="6"/>
        <v>0.2255537556</v>
      </c>
      <c r="N29" s="1">
        <f t="shared" si="7"/>
        <v>0.4594446374</v>
      </c>
      <c r="O29" s="1">
        <f t="shared" si="8"/>
        <v>0.1966431465</v>
      </c>
      <c r="P29" s="1">
        <f t="shared" si="9"/>
        <v>0.2772520044</v>
      </c>
      <c r="Q29" s="1">
        <f t="shared" si="10"/>
        <v>0.06825260979</v>
      </c>
      <c r="R29" s="6">
        <v>0.0</v>
      </c>
      <c r="S29" s="5">
        <f t="shared" si="12"/>
        <v>0.000256</v>
      </c>
    </row>
    <row r="30" ht="14.25" customHeight="1">
      <c r="A30" s="2">
        <v>28.0</v>
      </c>
      <c r="B30" s="1">
        <v>2500.0</v>
      </c>
      <c r="C30" s="1">
        <v>14993.0</v>
      </c>
      <c r="D30" s="1">
        <v>0.085</v>
      </c>
      <c r="E30" s="1">
        <v>55.0</v>
      </c>
      <c r="F30" s="1">
        <v>137500.0</v>
      </c>
      <c r="G30" s="1">
        <v>0.166744481</v>
      </c>
      <c r="H30" s="1">
        <f t="shared" si="1"/>
        <v>0.5716582921</v>
      </c>
      <c r="I30" s="1">
        <f t="shared" si="2"/>
        <v>0.2368362932</v>
      </c>
      <c r="J30" s="1">
        <f t="shared" si="3"/>
        <v>0.628361</v>
      </c>
      <c r="K30" s="1">
        <f t="shared" si="4"/>
        <v>0.2952411763</v>
      </c>
      <c r="L30" s="1">
        <f t="shared" si="5"/>
        <v>0.490925</v>
      </c>
      <c r="M30" s="1">
        <f t="shared" si="6"/>
        <v>0.1647751056</v>
      </c>
      <c r="N30" s="1">
        <f t="shared" si="7"/>
        <v>0.4594446374</v>
      </c>
      <c r="O30" s="1">
        <f t="shared" si="8"/>
        <v>0.1402087865</v>
      </c>
      <c r="P30" s="1">
        <f t="shared" si="9"/>
        <v>0.2772520044</v>
      </c>
      <c r="Q30" s="1">
        <f t="shared" si="10"/>
        <v>0.03696083319</v>
      </c>
      <c r="R30" s="6">
        <v>0.0</v>
      </c>
      <c r="S30" s="5">
        <f t="shared" si="12"/>
        <v>0.007225</v>
      </c>
    </row>
    <row r="31" ht="14.25" customHeight="1">
      <c r="A31" s="2">
        <v>29.0</v>
      </c>
      <c r="B31" s="1">
        <v>2500.0</v>
      </c>
      <c r="C31" s="1">
        <v>29989.0</v>
      </c>
      <c r="D31" s="1">
        <v>0.103</v>
      </c>
      <c r="E31" s="1">
        <v>465.0</v>
      </c>
      <c r="F31" s="1">
        <v>1162500.0</v>
      </c>
      <c r="G31" s="1">
        <v>0.08336389999999999</v>
      </c>
      <c r="H31" s="1">
        <f t="shared" si="1"/>
        <v>0.5716582921</v>
      </c>
      <c r="I31" s="1">
        <f t="shared" si="2"/>
        <v>0.2196405947</v>
      </c>
      <c r="J31" s="1">
        <f t="shared" si="3"/>
        <v>0.628361</v>
      </c>
      <c r="K31" s="1">
        <f t="shared" si="4"/>
        <v>0.2760041803</v>
      </c>
      <c r="L31" s="1">
        <f t="shared" si="5"/>
        <v>0.490925</v>
      </c>
      <c r="M31" s="1">
        <f t="shared" si="6"/>
        <v>0.1504858056</v>
      </c>
      <c r="N31" s="1">
        <f t="shared" si="7"/>
        <v>0.4594446374</v>
      </c>
      <c r="O31" s="1">
        <f t="shared" si="8"/>
        <v>0.1270527796</v>
      </c>
      <c r="P31" s="1">
        <f t="shared" si="9"/>
        <v>0.2772520044</v>
      </c>
      <c r="Q31" s="1">
        <f t="shared" si="10"/>
        <v>0.03036376103</v>
      </c>
      <c r="R31" s="6">
        <v>0.0</v>
      </c>
      <c r="S31" s="5">
        <f t="shared" si="12"/>
        <v>0.010609</v>
      </c>
    </row>
    <row r="32" ht="14.25" customHeight="1">
      <c r="A32" s="2">
        <v>30.0</v>
      </c>
      <c r="B32" s="1">
        <v>2500.0</v>
      </c>
      <c r="C32" s="1">
        <v>9984.0</v>
      </c>
      <c r="D32" s="1">
        <v>0.246</v>
      </c>
      <c r="E32" s="1">
        <v>22.0</v>
      </c>
      <c r="F32" s="1">
        <v>55000.0</v>
      </c>
      <c r="G32" s="1">
        <v>0.250400641</v>
      </c>
      <c r="H32" s="1">
        <f t="shared" si="1"/>
        <v>0.5716582921</v>
      </c>
      <c r="I32" s="1">
        <f t="shared" si="2"/>
        <v>0.1060533232</v>
      </c>
      <c r="J32" s="1">
        <f t="shared" si="3"/>
        <v>0.628361</v>
      </c>
      <c r="K32" s="1">
        <f t="shared" si="4"/>
        <v>0.1461999343</v>
      </c>
      <c r="L32" s="1">
        <f t="shared" si="5"/>
        <v>0.490925</v>
      </c>
      <c r="M32" s="1">
        <f t="shared" si="6"/>
        <v>0.05998825563</v>
      </c>
      <c r="N32" s="1">
        <f t="shared" si="7"/>
        <v>0.4594446374</v>
      </c>
      <c r="O32" s="1">
        <f t="shared" si="8"/>
        <v>0.04555861325</v>
      </c>
      <c r="P32" s="1">
        <f t="shared" si="9"/>
        <v>0.2772520044</v>
      </c>
      <c r="Q32" s="1">
        <f t="shared" si="10"/>
        <v>0.0009766877775</v>
      </c>
      <c r="R32" s="6">
        <v>0.0</v>
      </c>
      <c r="S32" s="5">
        <f t="shared" si="12"/>
        <v>0.060516</v>
      </c>
    </row>
    <row r="33" ht="14.25" customHeight="1">
      <c r="A33" s="2">
        <v>31.0</v>
      </c>
      <c r="B33" s="1">
        <v>3500.0</v>
      </c>
      <c r="C33" s="1">
        <v>500.0</v>
      </c>
      <c r="D33" s="1">
        <v>0.08</v>
      </c>
      <c r="E33" s="1">
        <v>835.0</v>
      </c>
      <c r="F33" s="1">
        <v>2922500.0</v>
      </c>
      <c r="G33" s="1">
        <v>7.0</v>
      </c>
      <c r="H33" s="1">
        <f t="shared" si="1"/>
        <v>0.5962423939</v>
      </c>
      <c r="I33" s="1">
        <f t="shared" si="2"/>
        <v>0.2665062093</v>
      </c>
      <c r="J33" s="1">
        <f t="shared" si="3"/>
        <v>0.7434867617</v>
      </c>
      <c r="K33" s="1">
        <f t="shared" si="4"/>
        <v>0.440214683</v>
      </c>
      <c r="L33" s="1">
        <f t="shared" si="5"/>
        <v>0.687295</v>
      </c>
      <c r="M33" s="1">
        <f t="shared" si="6"/>
        <v>0.368807217</v>
      </c>
      <c r="N33" s="1">
        <f t="shared" si="7"/>
        <v>0.6708842048</v>
      </c>
      <c r="O33" s="1">
        <f t="shared" si="8"/>
        <v>0.3491441435</v>
      </c>
      <c r="P33" s="1">
        <f t="shared" si="9"/>
        <v>0.5434139286</v>
      </c>
      <c r="Q33" s="1">
        <f t="shared" si="10"/>
        <v>0.2147524692</v>
      </c>
      <c r="R33" s="6">
        <v>0.0</v>
      </c>
      <c r="S33" s="5">
        <f t="shared" si="12"/>
        <v>0.0064</v>
      </c>
    </row>
    <row r="34" ht="14.25" customHeight="1">
      <c r="A34" s="2">
        <v>32.0</v>
      </c>
      <c r="B34" s="1">
        <v>3500.0</v>
      </c>
      <c r="C34" s="1">
        <v>14995.0</v>
      </c>
      <c r="D34" s="1">
        <v>0.039</v>
      </c>
      <c r="E34" s="1">
        <v>5.0</v>
      </c>
      <c r="F34" s="1">
        <v>17500.0</v>
      </c>
      <c r="G34" s="1">
        <v>0.233411137</v>
      </c>
      <c r="H34" s="1">
        <f t="shared" si="1"/>
        <v>0.5962423939</v>
      </c>
      <c r="I34" s="1">
        <f t="shared" si="2"/>
        <v>0.3105190856</v>
      </c>
      <c r="J34" s="1">
        <f t="shared" si="3"/>
        <v>0.7434867617</v>
      </c>
      <c r="K34" s="1">
        <f t="shared" si="4"/>
        <v>0.4963015974</v>
      </c>
      <c r="L34" s="1">
        <f t="shared" si="5"/>
        <v>0.687295</v>
      </c>
      <c r="M34" s="1">
        <f t="shared" si="6"/>
        <v>0.420286407</v>
      </c>
      <c r="N34" s="1">
        <f t="shared" si="7"/>
        <v>0.6708842048</v>
      </c>
      <c r="O34" s="1">
        <f t="shared" si="8"/>
        <v>0.3992776483</v>
      </c>
      <c r="P34" s="1">
        <f t="shared" si="9"/>
        <v>0.5434139286</v>
      </c>
      <c r="Q34" s="1">
        <f t="shared" si="10"/>
        <v>0.2544334113</v>
      </c>
      <c r="R34" s="6">
        <v>0.0</v>
      </c>
      <c r="S34" s="5">
        <f t="shared" si="12"/>
        <v>0.001521</v>
      </c>
    </row>
    <row r="35" ht="14.25" customHeight="1">
      <c r="A35" s="2">
        <v>33.0</v>
      </c>
      <c r="B35" s="1">
        <v>3500.0</v>
      </c>
      <c r="C35" s="1">
        <v>29989.0</v>
      </c>
      <c r="D35" s="1">
        <v>0.361</v>
      </c>
      <c r="E35" s="1">
        <v>836.0</v>
      </c>
      <c r="F35" s="1">
        <v>2926000.0</v>
      </c>
      <c r="G35" s="1">
        <v>0.11670946</v>
      </c>
      <c r="H35" s="1">
        <f t="shared" si="1"/>
        <v>0.5962423939</v>
      </c>
      <c r="I35" s="1">
        <f t="shared" si="2"/>
        <v>0.0553389839</v>
      </c>
      <c r="J35" s="1">
        <f t="shared" si="3"/>
        <v>0.7434867617</v>
      </c>
      <c r="K35" s="1">
        <f t="shared" si="4"/>
        <v>0.1462961229</v>
      </c>
      <c r="L35" s="1">
        <f t="shared" si="5"/>
        <v>0.687295</v>
      </c>
      <c r="M35" s="1">
        <f t="shared" si="6"/>
        <v>0.106468427</v>
      </c>
      <c r="N35" s="1">
        <f t="shared" si="7"/>
        <v>0.6708842048</v>
      </c>
      <c r="O35" s="1">
        <f t="shared" si="8"/>
        <v>0.09602822039</v>
      </c>
      <c r="P35" s="1">
        <f t="shared" si="9"/>
        <v>0.5434139286</v>
      </c>
      <c r="Q35" s="1">
        <f t="shared" si="10"/>
        <v>0.03327484134</v>
      </c>
      <c r="R35" s="6">
        <v>0.0</v>
      </c>
      <c r="S35" s="5">
        <f t="shared" si="12"/>
        <v>0.130321</v>
      </c>
    </row>
    <row r="36" ht="14.25" customHeight="1">
      <c r="A36" s="2">
        <v>34.0</v>
      </c>
      <c r="B36" s="1">
        <v>5000.0</v>
      </c>
      <c r="C36" s="1">
        <v>500.0</v>
      </c>
      <c r="D36" s="1">
        <v>0.095</v>
      </c>
      <c r="E36" s="1">
        <v>819.0</v>
      </c>
      <c r="F36" s="1">
        <v>4095000.0</v>
      </c>
      <c r="G36" s="1">
        <v>10.0</v>
      </c>
      <c r="H36" s="1">
        <f t="shared" si="1"/>
        <v>0.6223025921</v>
      </c>
      <c r="I36" s="1">
        <f t="shared" si="2"/>
        <v>0.2780480236</v>
      </c>
      <c r="J36" s="1">
        <f t="shared" si="3"/>
        <v>0.8886366483</v>
      </c>
      <c r="K36" s="1">
        <f t="shared" si="4"/>
        <v>0.6298591295</v>
      </c>
      <c r="L36" s="1">
        <f t="shared" si="5"/>
        <v>0.98185</v>
      </c>
      <c r="M36" s="1">
        <f t="shared" si="6"/>
        <v>0.7865029225</v>
      </c>
      <c r="N36" s="1">
        <f t="shared" si="7"/>
        <v>1.000295431</v>
      </c>
      <c r="O36" s="1">
        <f t="shared" si="8"/>
        <v>0.8195598171</v>
      </c>
      <c r="P36" s="1">
        <f t="shared" si="9"/>
        <v>1.109008018</v>
      </c>
      <c r="Q36" s="1">
        <f t="shared" si="10"/>
        <v>1.02821226</v>
      </c>
      <c r="R36" s="6">
        <v>0.0</v>
      </c>
      <c r="S36" s="5">
        <f t="shared" si="12"/>
        <v>0.009025</v>
      </c>
    </row>
    <row r="37" ht="14.25" customHeight="1">
      <c r="A37" s="2">
        <v>35.0</v>
      </c>
      <c r="B37" s="1">
        <v>5000.0</v>
      </c>
      <c r="C37" s="1">
        <v>14995.0</v>
      </c>
      <c r="D37" s="1">
        <v>0.05400000000000001</v>
      </c>
      <c r="E37" s="1">
        <v>398.0</v>
      </c>
      <c r="F37" s="1">
        <v>1990000.0</v>
      </c>
      <c r="G37" s="1">
        <v>0.333444481</v>
      </c>
      <c r="H37" s="1">
        <f t="shared" si="1"/>
        <v>0.6223025921</v>
      </c>
      <c r="I37" s="1">
        <f t="shared" si="2"/>
        <v>0.3229678361</v>
      </c>
      <c r="J37" s="1">
        <f t="shared" si="3"/>
        <v>0.8886366483</v>
      </c>
      <c r="K37" s="1">
        <f t="shared" si="4"/>
        <v>0.6966183346</v>
      </c>
      <c r="L37" s="1">
        <f t="shared" si="5"/>
        <v>0.98185</v>
      </c>
      <c r="M37" s="1">
        <f t="shared" si="6"/>
        <v>0.8609056225</v>
      </c>
      <c r="N37" s="1">
        <f t="shared" si="7"/>
        <v>1.000295431</v>
      </c>
      <c r="O37" s="1">
        <f t="shared" si="8"/>
        <v>0.8954750425</v>
      </c>
      <c r="P37" s="1">
        <f t="shared" si="9"/>
        <v>1.109008018</v>
      </c>
      <c r="Q37" s="1">
        <f t="shared" si="10"/>
        <v>1.113041917</v>
      </c>
      <c r="R37" s="6">
        <v>0.0</v>
      </c>
      <c r="S37" s="5">
        <f t="shared" si="12"/>
        <v>0.002916</v>
      </c>
    </row>
    <row r="38" ht="14.25" customHeight="1">
      <c r="A38" s="2">
        <v>36.0</v>
      </c>
      <c r="B38" s="1">
        <v>5000.0</v>
      </c>
      <c r="C38" s="1">
        <v>29989.0</v>
      </c>
      <c r="D38" s="1">
        <v>0.29</v>
      </c>
      <c r="E38" s="1">
        <v>796.0</v>
      </c>
      <c r="F38" s="1">
        <v>3980000.0</v>
      </c>
      <c r="G38" s="1">
        <v>0.1667278</v>
      </c>
      <c r="H38" s="1">
        <f t="shared" si="1"/>
        <v>0.6223025921</v>
      </c>
      <c r="I38" s="1">
        <f t="shared" si="2"/>
        <v>0.1104250127</v>
      </c>
      <c r="J38" s="1">
        <f t="shared" si="3"/>
        <v>0.8886366483</v>
      </c>
      <c r="K38" s="1">
        <f t="shared" si="4"/>
        <v>0.3583658366</v>
      </c>
      <c r="L38" s="1">
        <f t="shared" si="5"/>
        <v>0.98185</v>
      </c>
      <c r="M38" s="1">
        <f t="shared" si="6"/>
        <v>0.4786564225</v>
      </c>
      <c r="N38" s="1">
        <f t="shared" si="7"/>
        <v>1.000295431</v>
      </c>
      <c r="O38" s="1">
        <f t="shared" si="8"/>
        <v>0.5045195991</v>
      </c>
      <c r="P38" s="1">
        <f t="shared" si="9"/>
        <v>1.109008018</v>
      </c>
      <c r="Q38" s="1">
        <f t="shared" si="10"/>
        <v>0.6707741327</v>
      </c>
      <c r="R38" s="6">
        <v>0.0</v>
      </c>
      <c r="S38" s="5">
        <f t="shared" si="12"/>
        <v>0.0841</v>
      </c>
    </row>
    <row r="39" ht="14.25" customHeight="1">
      <c r="A39" s="2">
        <v>37.0</v>
      </c>
      <c r="B39" s="1">
        <v>5000.0</v>
      </c>
      <c r="C39" s="1">
        <v>29997.0</v>
      </c>
      <c r="D39" s="1">
        <v>0.031</v>
      </c>
      <c r="E39" s="1">
        <v>950.0</v>
      </c>
      <c r="F39" s="1">
        <v>4750000.0</v>
      </c>
      <c r="G39" s="1">
        <v>0.166683335</v>
      </c>
      <c r="H39" s="1">
        <f t="shared" si="1"/>
        <v>0.6223025921</v>
      </c>
      <c r="I39" s="1">
        <f t="shared" si="2"/>
        <v>0.3496387554</v>
      </c>
      <c r="J39" s="1">
        <f t="shared" si="3"/>
        <v>0.8886366483</v>
      </c>
      <c r="K39" s="1">
        <f t="shared" si="4"/>
        <v>0.7355406204</v>
      </c>
      <c r="L39" s="1">
        <f t="shared" si="5"/>
        <v>0.98185</v>
      </c>
      <c r="M39" s="1">
        <f t="shared" si="6"/>
        <v>0.9041157225</v>
      </c>
      <c r="N39" s="1">
        <f t="shared" si="7"/>
        <v>1.000295431</v>
      </c>
      <c r="O39" s="1">
        <f t="shared" si="8"/>
        <v>0.9395336323</v>
      </c>
      <c r="P39" s="1">
        <f t="shared" si="9"/>
        <v>1.109008018</v>
      </c>
      <c r="Q39" s="1">
        <f t="shared" si="10"/>
        <v>1.162101286</v>
      </c>
      <c r="R39" s="6">
        <v>0.0</v>
      </c>
      <c r="S39" s="5">
        <f t="shared" si="12"/>
        <v>0.000961</v>
      </c>
    </row>
    <row r="40" ht="14.25" customHeight="1">
      <c r="A40" s="2">
        <v>38.0</v>
      </c>
      <c r="B40" s="1">
        <v>5000.0</v>
      </c>
      <c r="C40" s="1">
        <v>99977.0</v>
      </c>
      <c r="D40" s="1">
        <v>5.817</v>
      </c>
      <c r="E40" s="1">
        <v>3007.0</v>
      </c>
      <c r="F40" s="1">
        <v>1.5035E7</v>
      </c>
      <c r="G40" s="1">
        <v>0.050011503</v>
      </c>
      <c r="H40" s="1">
        <f t="shared" si="1"/>
        <v>0.6223025921</v>
      </c>
      <c r="I40" s="1">
        <f t="shared" si="2"/>
        <v>26.98488116</v>
      </c>
      <c r="J40" s="1">
        <f t="shared" si="3"/>
        <v>0.8886366483</v>
      </c>
      <c r="K40" s="1">
        <f t="shared" si="4"/>
        <v>24.28876533</v>
      </c>
      <c r="L40" s="1">
        <f t="shared" si="5"/>
        <v>0.98185</v>
      </c>
      <c r="M40" s="1">
        <f t="shared" si="6"/>
        <v>23.37867552</v>
      </c>
      <c r="N40" s="1">
        <f t="shared" si="7"/>
        <v>1.000295431</v>
      </c>
      <c r="O40" s="1">
        <f t="shared" si="8"/>
        <v>23.20064291</v>
      </c>
      <c r="P40" s="1">
        <f t="shared" si="9"/>
        <v>1.109008018</v>
      </c>
      <c r="Q40" s="1">
        <f t="shared" si="10"/>
        <v>22.16518851</v>
      </c>
      <c r="R40" s="6">
        <v>0.0</v>
      </c>
      <c r="S40" s="5">
        <f t="shared" si="12"/>
        <v>33.837489</v>
      </c>
    </row>
    <row r="41" ht="14.25" customHeight="1">
      <c r="A41" s="2">
        <v>39.0</v>
      </c>
      <c r="B41" s="1">
        <v>1.0</v>
      </c>
      <c r="C41" s="1">
        <v>903658.0</v>
      </c>
      <c r="D41" s="1">
        <v>0.001</v>
      </c>
      <c r="E41" s="1">
        <v>924697.0</v>
      </c>
      <c r="F41" s="1">
        <v>924697.0</v>
      </c>
      <c r="G41" s="1">
        <v>1.11E-6</v>
      </c>
      <c r="H41" s="1">
        <f t="shared" si="1"/>
        <v>0</v>
      </c>
      <c r="I41" s="1">
        <f t="shared" si="2"/>
        <v>0.000001</v>
      </c>
      <c r="J41" s="1">
        <f t="shared" si="3"/>
        <v>0.01256722</v>
      </c>
      <c r="K41" s="1">
        <f t="shared" si="4"/>
        <v>0.0001338005785</v>
      </c>
      <c r="L41" s="1">
        <f t="shared" si="5"/>
        <v>0.00019637</v>
      </c>
      <c r="M41" s="1">
        <f t="shared" si="6"/>
        <v>0.0000006458211769</v>
      </c>
      <c r="N41" s="1">
        <f t="shared" si="7"/>
        <v>0</v>
      </c>
      <c r="O41" s="1">
        <f t="shared" si="8"/>
        <v>0.000001</v>
      </c>
      <c r="P41" s="1">
        <f t="shared" si="9"/>
        <v>0.0000000443603207</v>
      </c>
      <c r="Q41" s="1">
        <f t="shared" si="10"/>
        <v>0.0000009999112813</v>
      </c>
      <c r="R41" s="4">
        <f t="shared" ref="R41:R45" si="13">power(2,B41)*0</f>
        <v>0</v>
      </c>
      <c r="S41" s="5">
        <f t="shared" si="12"/>
        <v>0.000001</v>
      </c>
    </row>
    <row r="42" ht="14.25" customHeight="1">
      <c r="A42" s="2">
        <v>40.0</v>
      </c>
      <c r="B42" s="1">
        <v>1.0</v>
      </c>
      <c r="C42" s="1">
        <v>56.0</v>
      </c>
      <c r="D42" s="1">
        <v>0.001</v>
      </c>
      <c r="E42" s="1">
        <v>54.0</v>
      </c>
      <c r="F42" s="1">
        <v>54.0</v>
      </c>
      <c r="G42" s="1">
        <v>0.017857143</v>
      </c>
      <c r="H42" s="1">
        <f t="shared" si="1"/>
        <v>0</v>
      </c>
      <c r="I42" s="1">
        <f t="shared" si="2"/>
        <v>0.000001</v>
      </c>
      <c r="J42" s="1">
        <f t="shared" si="3"/>
        <v>0.01256722</v>
      </c>
      <c r="K42" s="1">
        <f t="shared" si="4"/>
        <v>0.0001338005785</v>
      </c>
      <c r="L42" s="1">
        <f t="shared" si="5"/>
        <v>0.00019637</v>
      </c>
      <c r="M42" s="1">
        <f t="shared" si="6"/>
        <v>0.0000006458211769</v>
      </c>
      <c r="N42" s="1">
        <f t="shared" si="7"/>
        <v>0</v>
      </c>
      <c r="O42" s="1">
        <f t="shared" si="8"/>
        <v>0.000001</v>
      </c>
      <c r="P42" s="1">
        <f t="shared" si="9"/>
        <v>0.0000000443603207</v>
      </c>
      <c r="Q42" s="1">
        <f t="shared" si="10"/>
        <v>0.0000009999112813</v>
      </c>
      <c r="R42" s="4">
        <f t="shared" si="13"/>
        <v>0</v>
      </c>
      <c r="S42" s="5">
        <f t="shared" si="12"/>
        <v>0.000001</v>
      </c>
    </row>
    <row r="43" ht="14.25" customHeight="1">
      <c r="A43" s="2">
        <v>41.0</v>
      </c>
      <c r="B43" s="1">
        <v>1.0</v>
      </c>
      <c r="C43" s="1">
        <v>744211.0</v>
      </c>
      <c r="D43" s="1">
        <v>0.001</v>
      </c>
      <c r="E43" s="1">
        <v>144211.0</v>
      </c>
      <c r="F43" s="1">
        <v>144211.0</v>
      </c>
      <c r="G43" s="1">
        <v>1.34E-6</v>
      </c>
      <c r="H43" s="1">
        <f t="shared" si="1"/>
        <v>0</v>
      </c>
      <c r="I43" s="1">
        <f t="shared" si="2"/>
        <v>0.000001</v>
      </c>
      <c r="J43" s="1">
        <f t="shared" si="3"/>
        <v>0.01256722</v>
      </c>
      <c r="K43" s="1">
        <f t="shared" si="4"/>
        <v>0.0001338005785</v>
      </c>
      <c r="L43" s="1">
        <f t="shared" si="5"/>
        <v>0.00019637</v>
      </c>
      <c r="M43" s="1">
        <f t="shared" si="6"/>
        <v>0.0000006458211769</v>
      </c>
      <c r="N43" s="1">
        <f t="shared" si="7"/>
        <v>0</v>
      </c>
      <c r="O43" s="1">
        <f t="shared" si="8"/>
        <v>0.000001</v>
      </c>
      <c r="P43" s="1">
        <f t="shared" si="9"/>
        <v>0.0000000443603207</v>
      </c>
      <c r="Q43" s="1">
        <f t="shared" si="10"/>
        <v>0.0000009999112813</v>
      </c>
      <c r="R43" s="4">
        <f t="shared" si="13"/>
        <v>0</v>
      </c>
      <c r="S43" s="5">
        <f t="shared" si="12"/>
        <v>0.000001</v>
      </c>
    </row>
    <row r="44" ht="14.25" customHeight="1">
      <c r="A44" s="2">
        <v>42.0</v>
      </c>
      <c r="B44" s="1">
        <v>100.0</v>
      </c>
      <c r="C44" s="1">
        <v>2.0</v>
      </c>
      <c r="D44" s="1">
        <v>0.001</v>
      </c>
      <c r="E44" s="1">
        <v>2.0</v>
      </c>
      <c r="F44" s="1">
        <v>200.0</v>
      </c>
      <c r="G44" s="1">
        <v>50.0</v>
      </c>
      <c r="H44" s="1">
        <f t="shared" si="1"/>
        <v>0.336473446</v>
      </c>
      <c r="I44" s="1">
        <f t="shared" si="2"/>
        <v>0.112542433</v>
      </c>
      <c r="J44" s="1">
        <f t="shared" si="3"/>
        <v>0.1256722</v>
      </c>
      <c r="K44" s="1">
        <f t="shared" si="4"/>
        <v>0.01554315745</v>
      </c>
      <c r="L44" s="1">
        <f t="shared" si="5"/>
        <v>0.019637</v>
      </c>
      <c r="M44" s="1">
        <f t="shared" si="6"/>
        <v>0.000347337769</v>
      </c>
      <c r="N44" s="1">
        <f t="shared" si="7"/>
        <v>0.01081701587</v>
      </c>
      <c r="O44" s="1">
        <f t="shared" si="8"/>
        <v>0.00009637380056</v>
      </c>
      <c r="P44" s="1">
        <f t="shared" si="9"/>
        <v>0.000443603207</v>
      </c>
      <c r="Q44" s="1">
        <f t="shared" si="10"/>
        <v>0.0000003095773913</v>
      </c>
      <c r="R44" s="4">
        <f t="shared" si="13"/>
        <v>0</v>
      </c>
      <c r="S44" s="5">
        <f t="shared" si="12"/>
        <v>0.000001</v>
      </c>
    </row>
    <row r="45" ht="14.25" customHeight="1">
      <c r="A45" s="2">
        <v>43.0</v>
      </c>
      <c r="B45" s="1">
        <v>1.0</v>
      </c>
      <c r="C45" s="1">
        <v>489.0</v>
      </c>
      <c r="D45" s="1">
        <v>0.001</v>
      </c>
      <c r="E45" s="1">
        <v>489.0</v>
      </c>
      <c r="F45" s="1">
        <v>489.0</v>
      </c>
      <c r="G45" s="1">
        <v>0.00204499</v>
      </c>
      <c r="H45" s="1">
        <f t="shared" si="1"/>
        <v>0</v>
      </c>
      <c r="I45" s="1">
        <f t="shared" si="2"/>
        <v>0.000001</v>
      </c>
      <c r="J45" s="1">
        <f t="shared" si="3"/>
        <v>0.01256722</v>
      </c>
      <c r="K45" s="1">
        <f t="shared" si="4"/>
        <v>0.0001338005785</v>
      </c>
      <c r="L45" s="1">
        <f t="shared" si="5"/>
        <v>0.00019637</v>
      </c>
      <c r="M45" s="1">
        <f t="shared" si="6"/>
        <v>0.0000006458211769</v>
      </c>
      <c r="N45" s="1">
        <f t="shared" si="7"/>
        <v>0</v>
      </c>
      <c r="O45" s="1">
        <f t="shared" si="8"/>
        <v>0.000001</v>
      </c>
      <c r="P45" s="1">
        <f t="shared" si="9"/>
        <v>0.0000000443603207</v>
      </c>
      <c r="Q45" s="1">
        <f t="shared" si="10"/>
        <v>0.0000009999112813</v>
      </c>
      <c r="R45" s="4">
        <f t="shared" si="13"/>
        <v>0</v>
      </c>
      <c r="S45" s="5">
        <f t="shared" si="12"/>
        <v>0.000001</v>
      </c>
    </row>
    <row r="46" ht="14.25" customHeight="1"/>
    <row r="47" ht="14.25" customHeight="1">
      <c r="A47" s="7" t="s">
        <v>18</v>
      </c>
      <c r="B47" s="8"/>
      <c r="C47" s="8"/>
      <c r="D47" s="8"/>
      <c r="E47" s="8"/>
      <c r="F47" s="8"/>
      <c r="G47" s="8"/>
      <c r="H47" s="8"/>
      <c r="I47" s="9">
        <f>AVERAGE(I2:I45)</f>
        <v>0.7644562073</v>
      </c>
      <c r="J47" s="8"/>
      <c r="K47" s="9">
        <f>AVERAGE(K2:K45)</f>
        <v>0.69839073</v>
      </c>
      <c r="L47" s="8"/>
      <c r="M47" s="9">
        <f>AVERAGE(M2:M45)</f>
        <v>0.6442275081</v>
      </c>
      <c r="N47" s="8"/>
      <c r="O47" s="9">
        <f>AVERAGE(O2:O45)</f>
        <v>0.6376934626</v>
      </c>
      <c r="P47" s="8"/>
      <c r="Q47" s="9">
        <f>AVERAGE(Q2:Q45)</f>
        <v>0.6144042361</v>
      </c>
      <c r="R47" s="8"/>
      <c r="S47" s="10">
        <f>AVERAGE(S2:S45)</f>
        <v>0.7841357955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2021-01-30T13:30:19Z</dcterms:created>
</cp:coreProperties>
</file>