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T\Cấu trúc dữ liệu và giải thuật\Các Thuật Toán Sắp Xếp\"/>
    </mc:Choice>
  </mc:AlternateContent>
  <xr:revisionPtr revIDLastSave="0" documentId="13_ncr:1_{6784F045-3861-49D4-AA08-3BE9A77498E5}" xr6:coauthVersionLast="43" xr6:coauthVersionMax="43" xr10:uidLastSave="{00000000-0000-0000-0000-000000000000}"/>
  <bookViews>
    <workbookView xWindow="-108" yWindow="-108" windowWidth="23256" windowHeight="12576" xr2:uid="{763B0E15-42E0-4774-993B-D559CEC4F9AD}"/>
  </bookViews>
  <sheets>
    <sheet name="Tổng hợp thời gian chạy" sheetId="1" r:id="rId1"/>
    <sheet name="Interchange Sort" sheetId="2" state="hidden" r:id="rId2"/>
    <sheet name="Quick Sort" sheetId="3" state="hidden" r:id="rId3"/>
    <sheet name="Radix Sort" sheetId="4" state="hidden" r:id="rId4"/>
  </sheets>
  <definedNames>
    <definedName name="_xlnm._FilterDatabase" localSheetId="1" hidden="1">'Interchange Sort'!$A$2:$E$13</definedName>
    <definedName name="_xlnm._FilterDatabase" localSheetId="2" hidden="1">'Quick Sort'!$A$2:$E$2</definedName>
    <definedName name="_xlnm._FilterDatabase" localSheetId="3" hidden="1">'Radix Sort'!$A$2:$E$13</definedName>
    <definedName name="_xlnm._FilterDatabase" localSheetId="0" hidden="1">'Tổng hợp thời gian chạy'!$B$5:$F$5</definedName>
    <definedName name="ThuậtToánTheoRadioButton">INDIRECT("'"&amp;INDIRECT("B"&amp;'Tổng hợp thời gian chạy'!XEV1048575+5)&amp;"'!A2:E13")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  <c r="C7" i="1"/>
  <c r="D7" i="1"/>
  <c r="D8" i="1"/>
  <c r="F8" i="1"/>
  <c r="E7" i="1"/>
  <c r="E8" i="1"/>
  <c r="F7" i="1"/>
  <c r="C8" i="1"/>
  <c r="D6" i="1"/>
  <c r="E6" i="1"/>
  <c r="F6" i="1"/>
  <c r="C6" i="1"/>
  <c r="J3" i="1" a="1"/>
  <c r="C3" i="1"/>
  <c r="J3" i="1" l="1"/>
  <c r="N3" i="1"/>
  <c r="M4" i="1"/>
  <c r="L5" i="1"/>
  <c r="K6" i="1"/>
  <c r="J7" i="1"/>
  <c r="N7" i="1"/>
  <c r="M8" i="1"/>
  <c r="L9" i="1"/>
  <c r="K10" i="1"/>
  <c r="J11" i="1"/>
  <c r="N11" i="1"/>
  <c r="M12" i="1"/>
  <c r="L13" i="1"/>
  <c r="J4" i="1"/>
  <c r="N4" i="1"/>
  <c r="M5" i="1"/>
  <c r="L6" i="1"/>
  <c r="K7" i="1"/>
  <c r="J8" i="1"/>
  <c r="N8" i="1"/>
  <c r="L10" i="1"/>
  <c r="K11" i="1"/>
  <c r="J12" i="1"/>
  <c r="M13" i="1"/>
  <c r="L3" i="1"/>
  <c r="L7" i="1"/>
  <c r="J9" i="1"/>
  <c r="M10" i="1"/>
  <c r="K12" i="1"/>
  <c r="N13" i="1"/>
  <c r="L4" i="1"/>
  <c r="N6" i="1"/>
  <c r="L8" i="1"/>
  <c r="J10" i="1"/>
  <c r="N10" i="1"/>
  <c r="L12" i="1"/>
  <c r="K3" i="1"/>
  <c r="M9" i="1"/>
  <c r="N12" i="1"/>
  <c r="K4" i="1"/>
  <c r="J5" i="1"/>
  <c r="N5" i="1"/>
  <c r="M6" i="1"/>
  <c r="K8" i="1"/>
  <c r="N9" i="1"/>
  <c r="L11" i="1"/>
  <c r="J13" i="1"/>
  <c r="M3" i="1"/>
  <c r="K5" i="1"/>
  <c r="J6" i="1"/>
  <c r="M7" i="1"/>
  <c r="K9" i="1"/>
  <c r="M11" i="1"/>
  <c r="K13" i="1"/>
</calcChain>
</file>

<file path=xl/sharedStrings.xml><?xml version="1.0" encoding="utf-8"?>
<sst xmlns="http://schemas.openxmlformats.org/spreadsheetml/2006/main" count="28" uniqueCount="11">
  <si>
    <t>Interchange Sort</t>
  </si>
  <si>
    <t>Quick Sort</t>
  </si>
  <si>
    <t>Radix Sort</t>
  </si>
  <si>
    <t>Tên thuật toán</t>
  </si>
  <si>
    <t>Input tăng dần</t>
  </si>
  <si>
    <t>Input giảm dần</t>
  </si>
  <si>
    <t>Input ngẫu nhiên</t>
  </si>
  <si>
    <t>Thời gian chạy trung bình</t>
  </si>
  <si>
    <t>Tập dữ liệu</t>
  </si>
  <si>
    <t>Thời gian chạy (nano giây)</t>
  </si>
  <si>
    <t>Tập dữ liệu đầu vào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</si>
</sst>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n\s"/>
    <numFmt numFmtId="165" formatCode="General\ \m\s"/>
    <numFmt numFmtId="166" formatCode="General\.\t\x\t"/>
  </numFmts>
  <fonts count="7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3" borderId="0" xfId="0" applyFont="1" applyFill="1"/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Fill="1" applyBorder="1"/>
    <xf numFmtId="165" fontId="0" fillId="0" borderId="1" xfId="0" applyNumberFormat="1" applyBorder="1"/>
    <xf numFmtId="166" fontId="0" fillId="0" borderId="1" xfId="0" applyNumberFormat="1" applyBorder="1"/>
    <xf numFmtId="16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'Tổng hợp thời gian chạy'!$C$1</c:f>
          <c:strCache>
            <c:ptCount val="1"/>
            <c:pt idx="0">
              <c:v>So sánh thời gian chạy các thuật toán với n = 1000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2">
              <a:lumMod val="40000"/>
              <a:lumOff val="60000"/>
            </a:schemeClr>
          </a:solidFill>
          <a:round/>
        </a:ln>
        <a:effectLst/>
        <a:sp3d contourW="9525">
          <a:contourClr>
            <a:schemeClr val="tx2">
              <a:lumMod val="40000"/>
              <a:lumOff val="6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'Tổng hợp thời gian chạy'!$B$6</c:f>
              <c:strCache>
                <c:ptCount val="1"/>
                <c:pt idx="0">
                  <c:v>Interchange Sort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'Tổng hợp thời gian chạy'!$C$5:$E$5</c:f>
              <c:strCache>
                <c:ptCount val="3"/>
                <c:pt idx="0">
                  <c:v>Input tăng dần</c:v>
                </c:pt>
                <c:pt idx="1">
                  <c:v>Input giảm dần</c:v>
                </c:pt>
                <c:pt idx="2">
                  <c:v>Input ngẫu nhiên</c:v>
                </c:pt>
              </c:strCache>
            </c:strRef>
          </c:cat>
          <c:val>
            <c:numRef>
              <c:f>'Tổng hợp thời gian chạy'!$C$6:$E$6</c:f>
              <c:numCache>
                <c:formatCode>#,##0\ \n\s</c:formatCode>
                <c:ptCount val="3"/>
                <c:pt idx="0">
                  <c:v>1000000</c:v>
                </c:pt>
                <c:pt idx="1">
                  <c:v>10000000</c:v>
                </c:pt>
                <c:pt idx="2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7-45D8-9353-4365AB06F35A}"/>
            </c:ext>
          </c:extLst>
        </c:ser>
        <c:ser>
          <c:idx val="1"/>
          <c:order val="1"/>
          <c:tx>
            <c:strRef>
              <c:f>'Tổng hợp thời gian chạy'!$B$7</c:f>
              <c:strCache>
                <c:ptCount val="1"/>
                <c:pt idx="0">
                  <c:v>Quick Sort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'Tổng hợp thời gian chạy'!$C$5:$E$5</c:f>
              <c:strCache>
                <c:ptCount val="3"/>
                <c:pt idx="0">
                  <c:v>Input tăng dần</c:v>
                </c:pt>
                <c:pt idx="1">
                  <c:v>Input giảm dần</c:v>
                </c:pt>
                <c:pt idx="2">
                  <c:v>Input ngẫu nhiên</c:v>
                </c:pt>
              </c:strCache>
            </c:strRef>
          </c:cat>
          <c:val>
            <c:numRef>
              <c:f>'Tổng hợp thời gian chạy'!$C$7:$E$7</c:f>
              <c:numCache>
                <c:formatCode>#,##0\ \n\s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7-45D8-9353-4365AB06F35A}"/>
            </c:ext>
          </c:extLst>
        </c:ser>
        <c:ser>
          <c:idx val="2"/>
          <c:order val="2"/>
          <c:tx>
            <c:strRef>
              <c:f>'Tổng hợp thời gian chạy'!$B$8</c:f>
              <c:strCache>
                <c:ptCount val="1"/>
                <c:pt idx="0">
                  <c:v>Radix Sort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strRef>
              <c:f>'Tổng hợp thời gian chạy'!$C$5:$E$5</c:f>
              <c:strCache>
                <c:ptCount val="3"/>
                <c:pt idx="0">
                  <c:v>Input tăng dần</c:v>
                </c:pt>
                <c:pt idx="1">
                  <c:v>Input giảm dần</c:v>
                </c:pt>
                <c:pt idx="2">
                  <c:v>Input ngẫu nhiên</c:v>
                </c:pt>
              </c:strCache>
            </c:strRef>
          </c:cat>
          <c:val>
            <c:numRef>
              <c:f>'Tổng hợp thời gian chạy'!$C$8:$E$8</c:f>
              <c:numCache>
                <c:formatCode>#,##0\ \n\s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7-45D8-9353-4365AB06F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244"/>
        <c:axId val="2125496144"/>
        <c:axId val="2118079680"/>
        <c:axId val="71501232"/>
      </c:area3DChart>
      <c:catAx>
        <c:axId val="212549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  <c:auto val="1"/>
        <c:lblAlgn val="ctr"/>
        <c:lblOffset val="100"/>
        <c:noMultiLvlLbl val="0"/>
      </c:catAx>
      <c:valAx>
        <c:axId val="21180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n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96144"/>
        <c:crosses val="autoZero"/>
        <c:crossBetween val="midCat"/>
      </c:valAx>
      <c:serAx>
        <c:axId val="7150123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7968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'Tổng hợp thời gian chạy'!$F$5</c:f>
              <c:strCache>
                <c:ptCount val="1"/>
                <c:pt idx="0">
                  <c:v>Thời gian chạy trung bình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'Tổng hợp thời gian chạy'!$B$6:$B$8</c:f>
              <c:strCache>
                <c:ptCount val="3"/>
                <c:pt idx="0">
                  <c:v>Interchange Sort</c:v>
                </c:pt>
                <c:pt idx="1">
                  <c:v>Quick Sort</c:v>
                </c:pt>
                <c:pt idx="2">
                  <c:v>Radix Sort</c:v>
                </c:pt>
              </c:strCache>
            </c:strRef>
          </c:cat>
          <c:val>
            <c:numRef>
              <c:f>'Tổng hợp thời gian chạy'!$F$6:$F$8</c:f>
              <c:numCache>
                <c:formatCode>#,##0\ \n\s</c:formatCode>
                <c:ptCount val="3"/>
                <c:pt idx="0">
                  <c:v>5666700</c:v>
                </c:pt>
                <c:pt idx="1">
                  <c:v>0</c:v>
                </c:pt>
                <c:pt idx="2">
                  <c:v>666700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4-4EDF-812D-D6E271DD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4293728"/>
        <c:axId val="650123312"/>
      </c:barChart>
      <c:catAx>
        <c:axId val="634293728"/>
        <c:scaling>
          <c:orientation val="maxMin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23312"/>
        <c:crosses val="autoZero"/>
        <c:auto val="1"/>
        <c:lblAlgn val="ctr"/>
        <c:lblOffset val="100"/>
        <c:tickMarkSkip val="1"/>
        <c:noMultiLvlLbl val="0"/>
      </c:catAx>
      <c:valAx>
        <c:axId val="65012331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n\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'Tổng hợp thời gian chạy'!$C$3</c:f>
          <c:strCache>
            <c:ptCount val="1"/>
            <c:pt idx="0">
              <c:v>Interchange Sort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'Tổng hợp thời gian chạy'!$K$3</c:f>
              <c:strCache>
                <c:ptCount val="1"/>
                <c:pt idx="0">
                  <c:v>Input tăng dần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'Tổng hợp thời gian chạy'!$J$4:$J$13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'Tổng hợp thời gian chạy'!$K$4:$K$13</c:f>
              <c:numCache>
                <c:formatCode>General\ \m\s</c:formatCode>
                <c:ptCount val="10"/>
                <c:pt idx="0">
                  <c:v>1</c:v>
                </c:pt>
                <c:pt idx="1">
                  <c:v>9</c:v>
                </c:pt>
                <c:pt idx="2">
                  <c:v>25</c:v>
                </c:pt>
                <c:pt idx="3">
                  <c:v>49</c:v>
                </c:pt>
                <c:pt idx="4">
                  <c:v>79</c:v>
                </c:pt>
                <c:pt idx="5">
                  <c:v>115</c:v>
                </c:pt>
                <c:pt idx="6">
                  <c:v>161</c:v>
                </c:pt>
                <c:pt idx="7">
                  <c:v>218</c:v>
                </c:pt>
                <c:pt idx="8">
                  <c:v>277</c:v>
                </c:pt>
                <c:pt idx="9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B-4549-B33C-3974809F4BFF}"/>
            </c:ext>
          </c:extLst>
        </c:ser>
        <c:ser>
          <c:idx val="1"/>
          <c:order val="1"/>
          <c:tx>
            <c:strRef>
              <c:f>'Tổng hợp thời gian chạy'!$L$3</c:f>
              <c:strCache>
                <c:ptCount val="1"/>
                <c:pt idx="0">
                  <c:v>Input giảm dần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'Tổng hợp thời gian chạy'!$J$4:$J$13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'Tổng hợp thời gian chạy'!$L$4:$L$13</c:f>
              <c:numCache>
                <c:formatCode>General\ \m\s</c:formatCode>
                <c:ptCount val="10"/>
                <c:pt idx="0">
                  <c:v>10</c:v>
                </c:pt>
                <c:pt idx="1">
                  <c:v>93</c:v>
                </c:pt>
                <c:pt idx="2">
                  <c:v>282</c:v>
                </c:pt>
                <c:pt idx="3">
                  <c:v>509</c:v>
                </c:pt>
                <c:pt idx="4">
                  <c:v>820</c:v>
                </c:pt>
                <c:pt idx="5">
                  <c:v>1223</c:v>
                </c:pt>
                <c:pt idx="6">
                  <c:v>1711</c:v>
                </c:pt>
                <c:pt idx="7">
                  <c:v>2266</c:v>
                </c:pt>
                <c:pt idx="8">
                  <c:v>2912</c:v>
                </c:pt>
                <c:pt idx="9">
                  <c:v>3861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B-4549-B33C-3974809F4BFF}"/>
            </c:ext>
          </c:extLst>
        </c:ser>
        <c:ser>
          <c:idx val="2"/>
          <c:order val="2"/>
          <c:tx>
            <c:strRef>
              <c:f>'Tổng hợp thời gian chạy'!$M$3</c:f>
              <c:strCache>
                <c:ptCount val="1"/>
                <c:pt idx="0">
                  <c:v>Input ngẫu nhiên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'Tổng hợp thời gian chạy'!$J$4:$J$13</c:f>
              <c:numCache>
                <c:formatCode>General\.\t\x\t</c:formatCode>
                <c:ptCount val="10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</c:numCache>
            </c:numRef>
          </c:cat>
          <c:val>
            <c:numRef>
              <c:f>'Tổng hợp thời gian chạy'!$M$4:$M$13</c:f>
              <c:numCache>
                <c:formatCode>General\ \m\s</c:formatCode>
                <c:ptCount val="10"/>
                <c:pt idx="0">
                  <c:v>6</c:v>
                </c:pt>
                <c:pt idx="1">
                  <c:v>39</c:v>
                </c:pt>
                <c:pt idx="2">
                  <c:v>91</c:v>
                </c:pt>
                <c:pt idx="3">
                  <c:v>139</c:v>
                </c:pt>
                <c:pt idx="4">
                  <c:v>201</c:v>
                </c:pt>
                <c:pt idx="5">
                  <c:v>267</c:v>
                </c:pt>
                <c:pt idx="6">
                  <c:v>344</c:v>
                </c:pt>
                <c:pt idx="7">
                  <c:v>434</c:v>
                </c:pt>
                <c:pt idx="8">
                  <c:v>529</c:v>
                </c:pt>
                <c:pt idx="9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3963135"/>
        <c:axId val="861535423"/>
      </c:barChart>
      <c:lineChart>
        <c:grouping val="standard"/>
        <c:varyColors val="0"/>
        <c:ser>
          <c:idx val="3"/>
          <c:order val="3"/>
          <c:tx>
            <c:strRef>
              <c:f>'Tổng hợp thời gian chạy'!$N$3</c:f>
              <c:strCache>
                <c:ptCount val="1"/>
                <c:pt idx="0">
                  <c:v>Thời gian chạy trung bình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'Tổng hợp thời gian chạy'!$N$4:$N$13</c:f>
              <c:numCache>
                <c:formatCode>General\ \m\s</c:formatCode>
                <c:ptCount val="10"/>
                <c:pt idx="0">
                  <c:v>5.6666999999999996</c:v>
                </c:pt>
                <c:pt idx="1">
                  <c:v>47</c:v>
                </c:pt>
                <c:pt idx="2">
                  <c:v>132.66669999999999</c:v>
                </c:pt>
                <c:pt idx="3">
                  <c:v>232.33330000000001</c:v>
                </c:pt>
                <c:pt idx="4">
                  <c:v>366.66669999999999</c:v>
                </c:pt>
                <c:pt idx="5">
                  <c:v>535</c:v>
                </c:pt>
                <c:pt idx="6">
                  <c:v>738.66669999999999</c:v>
                </c:pt>
                <c:pt idx="7">
                  <c:v>972.66669999999999</c:v>
                </c:pt>
                <c:pt idx="8">
                  <c:v>1239.3333</c:v>
                </c:pt>
                <c:pt idx="9">
                  <c:v>1617.3333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FB-4549-B33C-3974809F4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963135"/>
        <c:axId val="861535423"/>
      </c:lineChart>
      <c:catAx>
        <c:axId val="1023963135"/>
        <c:scaling>
          <c:orientation val="minMax"/>
        </c:scaling>
        <c:delete val="0"/>
        <c:axPos val="b"/>
        <c:numFmt formatCode="General\.\t\x\t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35423"/>
        <c:crosses val="autoZero"/>
        <c:auto val="1"/>
        <c:lblAlgn val="ctr"/>
        <c:lblOffset val="100"/>
        <c:noMultiLvlLbl val="0"/>
      </c:catAx>
      <c:valAx>
        <c:axId val="861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\ \m\s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$A$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29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129540</xdr:rowOff>
    </xdr:from>
    <xdr:to>
      <xdr:col>14</xdr:col>
      <xdr:colOff>0</xdr:colOff>
      <xdr:row>50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403860</xdr:colOff>
          <xdr:row>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Interchange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12</xdr:col>
          <xdr:colOff>426720</xdr:colOff>
          <xdr:row>2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Quick Sort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13</xdr:col>
          <xdr:colOff>1303020</xdr:colOff>
          <xdr:row>2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Radix Sort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12</xdr:row>
      <xdr:rowOff>160020</xdr:rowOff>
    </xdr:from>
    <xdr:to>
      <xdr:col>14</xdr:col>
      <xdr:colOff>0</xdr:colOff>
      <xdr:row>28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3283-2098-4D32-B51B-39CB44D3C71B}">
  <dimension ref="A1:N13"/>
  <sheetViews>
    <sheetView showGridLines="0" tabSelected="1" zoomScaleNormal="100" workbookViewId="0">
      <selection activeCell="E2" sqref="E2"/>
    </sheetView>
  </sheetViews>
  <sheetFormatPr defaultRowHeight="14.4" x14ac:dyDescent="0.3"/>
  <cols>
    <col min="2" max="3" width="15.77734375" bestFit="1" customWidth="1"/>
    <col min="4" max="4" width="16.109375" bestFit="1" customWidth="1"/>
    <col min="5" max="5" width="17.77734375" bestFit="1" customWidth="1"/>
    <col min="6" max="6" width="25" bestFit="1" customWidth="1"/>
    <col min="7" max="9" width="6" customWidth="1"/>
    <col min="10" max="12" width="13.77734375" customWidth="1"/>
    <col min="13" max="13" width="15.5546875" bestFit="1" customWidth="1"/>
    <col min="14" max="14" width="22.77734375" bestFit="1" customWidth="1"/>
  </cols>
  <sheetData>
    <row r="1" spans="1:14" x14ac:dyDescent="0.3">
      <c r="A1" s="4">
        <v>1</v>
      </c>
      <c r="C1" s="4" t="str">
        <f>"So sánh thời gian chạy các thuật toán với n = " &amp;E2</f>
        <v>So sánh thời gian chạy các thuật toán với n = 1000</v>
      </c>
    </row>
    <row r="2" spans="1:14" x14ac:dyDescent="0.3">
      <c r="C2" s="7" t="s">
        <v>10</v>
      </c>
      <c r="D2" s="7"/>
      <c r="E2" s="15">
        <v>1000</v>
      </c>
    </row>
    <row r="3" spans="1:14" x14ac:dyDescent="0.3">
      <c r="C3" s="4" t="str">
        <f ca="1">INDIRECT("B"&amp;A1 + 5)</f>
        <v>Interchange Sort</v>
      </c>
      <c r="J3" s="6" t="str">
        <f t="array" aca="1" ref="J3:N13" ca="1">ThuậtToánTheoRadioButton</f>
        <v>Tập dữ liệu</v>
      </c>
      <c r="K3" s="6" t="str">
        <f ca="1"/>
        <v>Input tăng dần</v>
      </c>
      <c r="L3" s="6" t="str">
        <f ca="1"/>
        <v>Input giảm dần</v>
      </c>
      <c r="M3" s="6" t="str">
        <f ca="1"/>
        <v>Input ngẫu nhiên</v>
      </c>
      <c r="N3" s="6" t="str">
        <f ca="1"/>
        <v>Thời gian chạy trung bình</v>
      </c>
    </row>
    <row r="4" spans="1:14" x14ac:dyDescent="0.3">
      <c r="C4" s="8" t="s">
        <v>9</v>
      </c>
      <c r="D4" s="9"/>
      <c r="E4" s="9"/>
      <c r="F4" s="10"/>
      <c r="J4" s="14">
        <f ca="1"/>
        <v>1000</v>
      </c>
      <c r="K4" s="13">
        <f ca="1"/>
        <v>1</v>
      </c>
      <c r="L4" s="13">
        <f ca="1"/>
        <v>10</v>
      </c>
      <c r="M4" s="13">
        <f ca="1"/>
        <v>6</v>
      </c>
      <c r="N4" s="13">
        <f ca="1"/>
        <v>5.6666999999999996</v>
      </c>
    </row>
    <row r="5" spans="1:14" x14ac:dyDescent="0.3">
      <c r="A5" s="1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J5" s="14">
        <f ca="1"/>
        <v>3000</v>
      </c>
      <c r="K5" s="13">
        <f ca="1"/>
        <v>9</v>
      </c>
      <c r="L5" s="13">
        <f ca="1"/>
        <v>93</v>
      </c>
      <c r="M5" s="13">
        <f ca="1"/>
        <v>39</v>
      </c>
      <c r="N5" s="13">
        <f ca="1"/>
        <v>47</v>
      </c>
    </row>
    <row r="6" spans="1:14" x14ac:dyDescent="0.3">
      <c r="A6" s="2">
        <v>1</v>
      </c>
      <c r="B6" s="3" t="s">
        <v>0</v>
      </c>
      <c r="C6" s="12">
        <f ca="1">INDEX(INDIRECT("'"&amp;$B6&amp;"'!$B$3:$E$13"),MATCH($E$2,'Interchange Sort'!$A$3:$A$13,0),COLUMN() - 2) * 1000000</f>
        <v>1000000</v>
      </c>
      <c r="D6" s="12">
        <f ca="1">INDEX(INDIRECT("'"&amp;$B6&amp;"'!$B$3:$E$13"),MATCH($E$2,'Interchange Sort'!$A$3:$A$13,0),COLUMN() - 2) * 1000000</f>
        <v>10000000</v>
      </c>
      <c r="E6" s="12">
        <f ca="1">INDEX(INDIRECT("'"&amp;$B6&amp;"'!$B$3:$E$13"),MATCH($E$2,'Interchange Sort'!$A$3:$A$13,0),COLUMN() - 2) * 1000000</f>
        <v>6000000</v>
      </c>
      <c r="F6" s="12">
        <f ca="1">INDEX(INDIRECT("'"&amp;$B6&amp;"'!$B$3:$E$13"),MATCH($E$2,'Interchange Sort'!$A$3:$A$13,0),COLUMN() - 2) * 1000000</f>
        <v>5666700</v>
      </c>
      <c r="J6" s="14">
        <f ca="1"/>
        <v>5000</v>
      </c>
      <c r="K6" s="13">
        <f ca="1"/>
        <v>25</v>
      </c>
      <c r="L6" s="13">
        <f ca="1"/>
        <v>282</v>
      </c>
      <c r="M6" s="13">
        <f ca="1"/>
        <v>91</v>
      </c>
      <c r="N6" s="13">
        <f ca="1"/>
        <v>132.66669999999999</v>
      </c>
    </row>
    <row r="7" spans="1:14" x14ac:dyDescent="0.3">
      <c r="A7" s="2">
        <v>2</v>
      </c>
      <c r="B7" s="3" t="s">
        <v>1</v>
      </c>
      <c r="C7" s="12">
        <f ca="1">INDEX(INDIRECT("'"&amp;$B7&amp;"'!$B$3:$E$13"),MATCH($E$2,'Interchange Sort'!$A$3:$A$13,0),COLUMN() - 2) * 1000000</f>
        <v>0</v>
      </c>
      <c r="D7" s="12">
        <f ca="1">INDEX(INDIRECT("'"&amp;$B7&amp;"'!$B$3:$E$13"),MATCH($E$2,'Interchange Sort'!$A$3:$A$13,0),COLUMN() - 2) * 1000000</f>
        <v>0</v>
      </c>
      <c r="E7" s="12">
        <f ca="1">INDEX(INDIRECT("'"&amp;$B7&amp;"'!$B$3:$E$13"),MATCH($E$2,'Interchange Sort'!$A$3:$A$13,0),COLUMN() - 2) * 1000000</f>
        <v>0</v>
      </c>
      <c r="F7" s="12">
        <f ca="1">INDEX(INDIRECT("'"&amp;$B7&amp;"'!$B$3:$E$13"),MATCH($E$2,'Interchange Sort'!$A$3:$A$13,0),COLUMN() - 2) * 1000000</f>
        <v>0</v>
      </c>
      <c r="J7" s="14">
        <f ca="1"/>
        <v>7000</v>
      </c>
      <c r="K7" s="13">
        <f ca="1"/>
        <v>49</v>
      </c>
      <c r="L7" s="13">
        <f ca="1"/>
        <v>509</v>
      </c>
      <c r="M7" s="13">
        <f ca="1"/>
        <v>139</v>
      </c>
      <c r="N7" s="13">
        <f ca="1"/>
        <v>232.33330000000001</v>
      </c>
    </row>
    <row r="8" spans="1:14" x14ac:dyDescent="0.3">
      <c r="A8" s="2">
        <v>3</v>
      </c>
      <c r="B8" s="3" t="s">
        <v>2</v>
      </c>
      <c r="C8" s="12">
        <f ca="1">INDEX(INDIRECT("'"&amp;$B8&amp;"'!$B$3:$E$13"),MATCH($E$2,'Interchange Sort'!$A$3:$A$13,0),COLUMN() - 2) * 1000000</f>
        <v>0</v>
      </c>
      <c r="D8" s="12">
        <f ca="1">INDEX(INDIRECT("'"&amp;$B8&amp;"'!$B$3:$E$13"),MATCH($E$2,'Interchange Sort'!$A$3:$A$13,0),COLUMN() - 2) * 1000000</f>
        <v>1000000</v>
      </c>
      <c r="E8" s="12">
        <f ca="1">INDEX(INDIRECT("'"&amp;$B8&amp;"'!$B$3:$E$13"),MATCH($E$2,'Interchange Sort'!$A$3:$A$13,0),COLUMN() - 2) * 1000000</f>
        <v>1000000</v>
      </c>
      <c r="F8" s="12">
        <f ca="1">INDEX(INDIRECT("'"&amp;$B8&amp;"'!$B$3:$E$13"),MATCH($E$2,'Interchange Sort'!$A$3:$A$13,0),COLUMN() - 2) * 1000000</f>
        <v>666700</v>
      </c>
      <c r="J8" s="14">
        <f ca="1"/>
        <v>9000</v>
      </c>
      <c r="K8" s="13">
        <f ca="1"/>
        <v>79</v>
      </c>
      <c r="L8" s="13">
        <f ca="1"/>
        <v>820</v>
      </c>
      <c r="M8" s="13">
        <f ca="1"/>
        <v>201</v>
      </c>
      <c r="N8" s="13">
        <f ca="1"/>
        <v>366.66669999999999</v>
      </c>
    </row>
    <row r="9" spans="1:14" x14ac:dyDescent="0.3">
      <c r="J9" s="14">
        <f ca="1"/>
        <v>11000</v>
      </c>
      <c r="K9" s="13">
        <f ca="1"/>
        <v>115</v>
      </c>
      <c r="L9" s="13">
        <f ca="1"/>
        <v>1223</v>
      </c>
      <c r="M9" s="13">
        <f ca="1"/>
        <v>267</v>
      </c>
      <c r="N9" s="13">
        <f ca="1"/>
        <v>535</v>
      </c>
    </row>
    <row r="10" spans="1:14" x14ac:dyDescent="0.3">
      <c r="J10" s="14">
        <f ca="1"/>
        <v>13000</v>
      </c>
      <c r="K10" s="13">
        <f ca="1"/>
        <v>161</v>
      </c>
      <c r="L10" s="13">
        <f ca="1"/>
        <v>1711</v>
      </c>
      <c r="M10" s="13">
        <f ca="1"/>
        <v>344</v>
      </c>
      <c r="N10" s="13">
        <f ca="1"/>
        <v>738.66669999999999</v>
      </c>
    </row>
    <row r="11" spans="1:14" x14ac:dyDescent="0.3">
      <c r="J11" s="14">
        <f ca="1"/>
        <v>15000</v>
      </c>
      <c r="K11" s="13">
        <f ca="1"/>
        <v>218</v>
      </c>
      <c r="L11" s="13">
        <f ca="1"/>
        <v>2266</v>
      </c>
      <c r="M11" s="13">
        <f ca="1"/>
        <v>434</v>
      </c>
      <c r="N11" s="13">
        <f ca="1"/>
        <v>972.66669999999999</v>
      </c>
    </row>
    <row r="12" spans="1:14" x14ac:dyDescent="0.3">
      <c r="J12" s="14">
        <f ca="1"/>
        <v>17000</v>
      </c>
      <c r="K12" s="13">
        <f ca="1"/>
        <v>277</v>
      </c>
      <c r="L12" s="13">
        <f ca="1"/>
        <v>2912</v>
      </c>
      <c r="M12" s="13">
        <f ca="1"/>
        <v>529</v>
      </c>
      <c r="N12" s="13">
        <f ca="1"/>
        <v>1239.3333</v>
      </c>
    </row>
    <row r="13" spans="1:14" x14ac:dyDescent="0.3">
      <c r="J13" s="14">
        <f ca="1"/>
        <v>19000</v>
      </c>
      <c r="K13" s="13">
        <f ca="1"/>
        <v>352</v>
      </c>
      <c r="L13" s="13">
        <f ca="1"/>
        <v>3861</v>
      </c>
      <c r="M13" s="13">
        <f ca="1"/>
        <v>639</v>
      </c>
      <c r="N13" s="13">
        <f ca="1"/>
        <v>1617.3333</v>
      </c>
    </row>
  </sheetData>
  <autoFilter ref="B5:F5" xr:uid="{CED6F4B7-85C2-42E7-8443-9533A7022858}"/>
  <mergeCells count="2">
    <mergeCell ref="C2:D2"/>
    <mergeCell ref="C4:F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9</xdr:col>
                    <xdr:colOff>0</xdr:colOff>
                    <xdr:row>0</xdr:row>
                    <xdr:rowOff>0</xdr:rowOff>
                  </from>
                  <to>
                    <xdr:col>10</xdr:col>
                    <xdr:colOff>403860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426720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13</xdr:col>
                    <xdr:colOff>1303020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Nhập Input:" prompt="Chọn tập dữ liệu tương ứng với số lượng phần tử cần sắp xếp" xr:uid="{AB264513-C7C4-454B-BBBC-DF133826BF70}">
          <x14:formula1>
            <xm:f>'Interchange Sort'!$A$3:$A$13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2994-4B90-43ED-8698-A3345BEC6FBF}">
  <dimension ref="A1:E13"/>
  <sheetViews>
    <sheetView workbookViewId="0">
      <selection activeCell="B3" sqref="B3"/>
    </sheetView>
  </sheetViews>
  <sheetFormatPr defaultRowHeight="14.4" x14ac:dyDescent="0.3"/>
  <cols>
    <col min="1" max="1" width="13" bestFit="1" customWidth="1"/>
    <col min="2" max="2" width="15.77734375" bestFit="1" customWidth="1"/>
    <col min="3" max="3" width="16.109375" bestFit="1" customWidth="1"/>
    <col min="4" max="4" width="17.77734375" bestFit="1" customWidth="1"/>
    <col min="5" max="5" width="25" bestFit="1" customWidth="1"/>
  </cols>
  <sheetData>
    <row r="1" spans="1:5" x14ac:dyDescent="0.3">
      <c r="A1" s="11" t="s">
        <v>0</v>
      </c>
      <c r="B1" s="11"/>
      <c r="C1" s="11"/>
      <c r="D1" s="11"/>
      <c r="E1" s="11"/>
    </row>
    <row r="2" spans="1:5" x14ac:dyDescent="0.3">
      <c r="A2" s="5" t="s">
        <v>8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 x14ac:dyDescent="0.3">
      <c r="A3" s="1">
        <v>1000</v>
      </c>
      <c r="B3" s="1">
        <v>1</v>
      </c>
      <c r="C3" s="1">
        <v>10</v>
      </c>
      <c r="D3" s="1">
        <v>6</v>
      </c>
      <c r="E3" s="1">
        <v>5.6666999999999996</v>
      </c>
    </row>
    <row r="4" spans="1:5" x14ac:dyDescent="0.3">
      <c r="A4" s="1">
        <v>3000</v>
      </c>
      <c r="B4" s="1">
        <v>9</v>
      </c>
      <c r="C4" s="1">
        <v>93</v>
      </c>
      <c r="D4" s="1">
        <v>39</v>
      </c>
      <c r="E4" s="1">
        <v>47</v>
      </c>
    </row>
    <row r="5" spans="1:5" x14ac:dyDescent="0.3">
      <c r="A5" s="1">
        <v>5000</v>
      </c>
      <c r="B5" s="1">
        <v>25</v>
      </c>
      <c r="C5" s="1">
        <v>282</v>
      </c>
      <c r="D5" s="1">
        <v>91</v>
      </c>
      <c r="E5" s="1">
        <v>132.66669999999999</v>
      </c>
    </row>
    <row r="6" spans="1:5" x14ac:dyDescent="0.3">
      <c r="A6" s="1">
        <v>7000</v>
      </c>
      <c r="B6" s="1">
        <v>49</v>
      </c>
      <c r="C6" s="1">
        <v>509</v>
      </c>
      <c r="D6" s="1">
        <v>139</v>
      </c>
      <c r="E6" s="1">
        <v>232.33330000000001</v>
      </c>
    </row>
    <row r="7" spans="1:5" x14ac:dyDescent="0.3">
      <c r="A7" s="1">
        <v>9000</v>
      </c>
      <c r="B7" s="1">
        <v>79</v>
      </c>
      <c r="C7" s="1">
        <v>820</v>
      </c>
      <c r="D7" s="1">
        <v>201</v>
      </c>
      <c r="E7" s="1">
        <v>366.66669999999999</v>
      </c>
    </row>
    <row r="8" spans="1:5" x14ac:dyDescent="0.3">
      <c r="A8" s="1">
        <v>11000</v>
      </c>
      <c r="B8" s="1">
        <v>115</v>
      </c>
      <c r="C8" s="1">
        <v>1223</v>
      </c>
      <c r="D8" s="1">
        <v>267</v>
      </c>
      <c r="E8" s="1">
        <v>535</v>
      </c>
    </row>
    <row r="9" spans="1:5" x14ac:dyDescent="0.3">
      <c r="A9" s="1">
        <v>13000</v>
      </c>
      <c r="B9" s="1">
        <v>161</v>
      </c>
      <c r="C9" s="1">
        <v>1711</v>
      </c>
      <c r="D9" s="1">
        <v>344</v>
      </c>
      <c r="E9" s="1">
        <v>738.66669999999999</v>
      </c>
    </row>
    <row r="10" spans="1:5" x14ac:dyDescent="0.3">
      <c r="A10" s="1">
        <v>15000</v>
      </c>
      <c r="B10" s="1">
        <v>218</v>
      </c>
      <c r="C10" s="1">
        <v>2266</v>
      </c>
      <c r="D10" s="1">
        <v>434</v>
      </c>
      <c r="E10" s="1">
        <v>972.66669999999999</v>
      </c>
    </row>
    <row r="11" spans="1:5" x14ac:dyDescent="0.3">
      <c r="A11" s="1">
        <v>17000</v>
      </c>
      <c r="B11" s="1">
        <v>277</v>
      </c>
      <c r="C11" s="1">
        <v>2912</v>
      </c>
      <c r="D11" s="1">
        <v>529</v>
      </c>
      <c r="E11" s="1">
        <v>1239.3333</v>
      </c>
    </row>
    <row r="12" spans="1:5" x14ac:dyDescent="0.3">
      <c r="A12" s="1">
        <v>19000</v>
      </c>
      <c r="B12" s="1">
        <v>352</v>
      </c>
      <c r="C12" s="1">
        <v>3861</v>
      </c>
      <c r="D12" s="1">
        <v>639</v>
      </c>
      <c r="E12" s="1">
        <v>1617.3333</v>
      </c>
    </row>
    <row r="13" spans="1:5" x14ac:dyDescent="0.3">
      <c r="A13" s="1">
        <v>21000</v>
      </c>
      <c r="B13" s="1">
        <v>498</v>
      </c>
      <c r="C13" s="1">
        <v>4515</v>
      </c>
      <c r="D13" s="1">
        <v>735</v>
      </c>
      <c r="E13" s="1">
        <v>1916</v>
      </c>
    </row>
  </sheetData>
  <autoFilter ref="A2:E13" xr:uid="{9CB725AA-3D77-4FF5-A053-8F116E83CF55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03D-8EAA-40DB-AAA5-76926D9863F1}">
  <dimension ref="A1:E13"/>
  <sheetViews>
    <sheetView workbookViewId="0">
      <selection activeCell="B3" sqref="B3"/>
    </sheetView>
  </sheetViews>
  <sheetFormatPr defaultRowHeight="14.4" x14ac:dyDescent="0.3"/>
  <cols>
    <col min="1" max="1" width="13" bestFit="1" customWidth="1"/>
    <col min="2" max="2" width="15.77734375" bestFit="1" customWidth="1"/>
    <col min="3" max="3" width="16.109375" bestFit="1" customWidth="1"/>
    <col min="4" max="4" width="17.77734375" bestFit="1" customWidth="1"/>
    <col min="5" max="5" width="25" bestFit="1" customWidth="1"/>
  </cols>
  <sheetData>
    <row r="1" spans="1:5" x14ac:dyDescent="0.3">
      <c r="A1" s="11" t="s">
        <v>1</v>
      </c>
      <c r="B1" s="11"/>
      <c r="C1" s="11"/>
      <c r="D1" s="11"/>
      <c r="E1" s="11"/>
    </row>
    <row r="2" spans="1:5" x14ac:dyDescent="0.3">
      <c r="A2" s="5" t="s">
        <v>8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 x14ac:dyDescent="0.3">
      <c r="A3" s="1">
        <v>1000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3000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5000</v>
      </c>
      <c r="B5" s="1">
        <v>0</v>
      </c>
      <c r="C5" s="1">
        <v>0</v>
      </c>
      <c r="D5" s="1">
        <v>1</v>
      </c>
      <c r="E5" s="1">
        <v>0.33329999999999999</v>
      </c>
    </row>
    <row r="6" spans="1:5" x14ac:dyDescent="0.3">
      <c r="A6" s="1">
        <v>7000</v>
      </c>
      <c r="B6" s="1">
        <v>1</v>
      </c>
      <c r="C6" s="1">
        <v>0</v>
      </c>
      <c r="D6" s="1">
        <v>1</v>
      </c>
      <c r="E6" s="1">
        <v>0.66669999999999996</v>
      </c>
    </row>
    <row r="7" spans="1:5" x14ac:dyDescent="0.3">
      <c r="A7" s="1">
        <v>9000</v>
      </c>
      <c r="B7" s="1">
        <v>1</v>
      </c>
      <c r="C7" s="1">
        <v>1</v>
      </c>
      <c r="D7" s="1">
        <v>3</v>
      </c>
      <c r="E7" s="1">
        <v>1.6667000000000001</v>
      </c>
    </row>
    <row r="8" spans="1:5" x14ac:dyDescent="0.3">
      <c r="A8" s="1">
        <v>11000</v>
      </c>
      <c r="B8" s="1">
        <v>1</v>
      </c>
      <c r="C8" s="1">
        <v>1</v>
      </c>
      <c r="D8" s="1">
        <v>2</v>
      </c>
      <c r="E8" s="1">
        <v>1.3332999999999999</v>
      </c>
    </row>
    <row r="9" spans="1:5" x14ac:dyDescent="0.3">
      <c r="A9" s="1">
        <v>13000</v>
      </c>
      <c r="B9" s="1">
        <v>1</v>
      </c>
      <c r="C9" s="1">
        <v>1</v>
      </c>
      <c r="D9" s="1">
        <v>2</v>
      </c>
      <c r="E9" s="1">
        <v>1.3332999999999999</v>
      </c>
    </row>
    <row r="10" spans="1:5" x14ac:dyDescent="0.3">
      <c r="A10" s="1">
        <v>15000</v>
      </c>
      <c r="B10" s="1">
        <v>1</v>
      </c>
      <c r="C10" s="1">
        <v>1</v>
      </c>
      <c r="D10" s="1">
        <v>3</v>
      </c>
      <c r="E10" s="1">
        <v>1.6667000000000001</v>
      </c>
    </row>
    <row r="11" spans="1:5" x14ac:dyDescent="0.3">
      <c r="A11" s="1">
        <v>17000</v>
      </c>
      <c r="B11" s="1">
        <v>1</v>
      </c>
      <c r="C11" s="1">
        <v>1</v>
      </c>
      <c r="D11" s="1">
        <v>3</v>
      </c>
      <c r="E11" s="1">
        <v>1.6667000000000001</v>
      </c>
    </row>
    <row r="12" spans="1:5" x14ac:dyDescent="0.3">
      <c r="A12" s="1">
        <v>19000</v>
      </c>
      <c r="B12" s="1">
        <v>1</v>
      </c>
      <c r="C12" s="1">
        <v>1</v>
      </c>
      <c r="D12" s="1">
        <v>4</v>
      </c>
      <c r="E12" s="1">
        <v>2</v>
      </c>
    </row>
    <row r="13" spans="1:5" x14ac:dyDescent="0.3">
      <c r="A13" s="1">
        <v>21000</v>
      </c>
      <c r="B13" s="1">
        <v>1</v>
      </c>
      <c r="C13" s="1">
        <v>1</v>
      </c>
      <c r="D13" s="1">
        <v>5</v>
      </c>
      <c r="E13" s="1">
        <v>2.3332999999999999</v>
      </c>
    </row>
  </sheetData>
  <autoFilter ref="A2:E2" xr:uid="{DFC8F23B-3AF3-4EE3-B9D3-393B2AB4E34C}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417-3C7E-4ECC-A479-B03F18B352D3}">
  <dimension ref="A1:E13"/>
  <sheetViews>
    <sheetView workbookViewId="0">
      <selection activeCell="B3" sqref="B3"/>
    </sheetView>
  </sheetViews>
  <sheetFormatPr defaultRowHeight="14.4" x14ac:dyDescent="0.3"/>
  <cols>
    <col min="1" max="1" width="13" bestFit="1" customWidth="1"/>
    <col min="2" max="2" width="15.77734375" bestFit="1" customWidth="1"/>
    <col min="3" max="3" width="16.109375" bestFit="1" customWidth="1"/>
    <col min="4" max="4" width="17.77734375" bestFit="1" customWidth="1"/>
    <col min="5" max="5" width="25" bestFit="1" customWidth="1"/>
  </cols>
  <sheetData>
    <row r="1" spans="1:5" x14ac:dyDescent="0.3">
      <c r="A1" s="11" t="s">
        <v>2</v>
      </c>
      <c r="B1" s="11"/>
      <c r="C1" s="11"/>
      <c r="D1" s="11"/>
      <c r="E1" s="11"/>
    </row>
    <row r="2" spans="1:5" x14ac:dyDescent="0.3">
      <c r="A2" s="5" t="s">
        <v>8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 x14ac:dyDescent="0.3">
      <c r="A3" s="1">
        <v>1000</v>
      </c>
      <c r="B3" s="1">
        <v>0</v>
      </c>
      <c r="C3" s="1">
        <v>1</v>
      </c>
      <c r="D3" s="1">
        <v>1</v>
      </c>
      <c r="E3" s="1">
        <v>0.66669999999999996</v>
      </c>
    </row>
    <row r="4" spans="1:5" x14ac:dyDescent="0.3">
      <c r="A4" s="1">
        <v>3000</v>
      </c>
      <c r="B4" s="1">
        <v>1</v>
      </c>
      <c r="C4" s="1">
        <v>0</v>
      </c>
      <c r="D4" s="1">
        <v>1</v>
      </c>
      <c r="E4" s="1">
        <v>0.66669999999999996</v>
      </c>
    </row>
    <row r="5" spans="1:5" x14ac:dyDescent="0.3">
      <c r="A5" s="1">
        <v>5000</v>
      </c>
      <c r="B5" s="1">
        <v>1</v>
      </c>
      <c r="C5" s="1">
        <v>1</v>
      </c>
      <c r="D5" s="1">
        <v>1</v>
      </c>
      <c r="E5" s="1">
        <v>1</v>
      </c>
    </row>
    <row r="6" spans="1:5" x14ac:dyDescent="0.3">
      <c r="A6" s="1">
        <v>7000</v>
      </c>
      <c r="B6" s="1">
        <v>1</v>
      </c>
      <c r="C6" s="1">
        <v>1</v>
      </c>
      <c r="D6" s="1">
        <v>1</v>
      </c>
      <c r="E6" s="1">
        <v>1</v>
      </c>
    </row>
    <row r="7" spans="1:5" x14ac:dyDescent="0.3">
      <c r="A7" s="1">
        <v>9000</v>
      </c>
      <c r="B7" s="1">
        <v>2</v>
      </c>
      <c r="C7" s="1">
        <v>1</v>
      </c>
      <c r="D7" s="1">
        <v>1</v>
      </c>
      <c r="E7" s="1">
        <v>1.3332999999999999</v>
      </c>
    </row>
    <row r="8" spans="1:5" x14ac:dyDescent="0.3">
      <c r="A8" s="1">
        <v>11000</v>
      </c>
      <c r="B8" s="1">
        <v>2</v>
      </c>
      <c r="C8" s="1">
        <v>1</v>
      </c>
      <c r="D8" s="1">
        <v>2</v>
      </c>
      <c r="E8" s="1">
        <v>1.6667000000000001</v>
      </c>
    </row>
    <row r="9" spans="1:5" x14ac:dyDescent="0.3">
      <c r="A9" s="1">
        <v>13000</v>
      </c>
      <c r="B9" s="1">
        <v>2</v>
      </c>
      <c r="C9" s="1">
        <v>1</v>
      </c>
      <c r="D9" s="1">
        <v>1</v>
      </c>
      <c r="E9" s="1">
        <v>1.3332999999999999</v>
      </c>
    </row>
    <row r="10" spans="1:5" x14ac:dyDescent="0.3">
      <c r="A10" s="1">
        <v>15000</v>
      </c>
      <c r="B10" s="1">
        <v>3</v>
      </c>
      <c r="C10" s="1">
        <v>3</v>
      </c>
      <c r="D10" s="1">
        <v>1</v>
      </c>
      <c r="E10" s="1">
        <v>2.3332999999999999</v>
      </c>
    </row>
    <row r="11" spans="1:5" x14ac:dyDescent="0.3">
      <c r="A11" s="1">
        <v>17000</v>
      </c>
      <c r="B11" s="1">
        <v>2</v>
      </c>
      <c r="C11" s="1">
        <v>3</v>
      </c>
      <c r="D11" s="1">
        <v>2</v>
      </c>
      <c r="E11" s="1">
        <v>2.3332999999999999</v>
      </c>
    </row>
    <row r="12" spans="1:5" x14ac:dyDescent="0.3">
      <c r="A12" s="1">
        <v>19000</v>
      </c>
      <c r="B12" s="1">
        <v>3</v>
      </c>
      <c r="C12" s="1">
        <v>3</v>
      </c>
      <c r="D12" s="1">
        <v>3</v>
      </c>
      <c r="E12" s="1">
        <v>3</v>
      </c>
    </row>
    <row r="13" spans="1:5" x14ac:dyDescent="0.3">
      <c r="A13" s="1">
        <v>21000</v>
      </c>
      <c r="B13" s="1">
        <v>3</v>
      </c>
      <c r="C13" s="1">
        <v>3</v>
      </c>
      <c r="D13" s="1">
        <v>2</v>
      </c>
      <c r="E13" s="1">
        <v>2.6667000000000001</v>
      </c>
    </row>
  </sheetData>
  <autoFilter ref="A2:E13" xr:uid="{E30AEDF1-262E-4535-8BF1-564521D69573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Tổng hợp thời gian chạy</vt:lpstr>
      <vt:lpstr>Interchange Sort</vt:lpstr>
      <vt:lpstr>Quick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Kun</dc:creator>
  <cp:lastModifiedBy>Quân Kun</cp:lastModifiedBy>
  <dcterms:created xsi:type="dcterms:W3CDTF">2019-05-12T16:58:31Z</dcterms:created>
  <dcterms:modified xsi:type="dcterms:W3CDTF">2019-05-13T15:43:12Z</dcterms:modified>
</cp:coreProperties>
</file>