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400" windowWidth="22260" windowHeight="12645" activeTab="2"/>
  </bookViews>
  <sheets>
    <sheet name="只有一列数据的柱状图" sheetId="1" r:id="rId1"/>
    <sheet name="多列数据的柱状图" sheetId="2" r:id="rId2"/>
    <sheet name="三类柱状图" sheetId="3" r:id="rId3"/>
    <sheet name="换一个角度画图（交换横纵轴）" sheetId="7" r:id="rId4"/>
    <sheet name="横着的柱状图---条形图" sheetId="5" r:id="rId5"/>
    <sheet name="topsis最终得分的绘图" sheetId="10" r:id="rId6"/>
    <sheet name="双向条形图" sheetId="8" r:id="rId7"/>
    <sheet name="用柱状图可视化回归结果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D21" i="8" l="1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2" i="8"/>
</calcChain>
</file>

<file path=xl/sharedStrings.xml><?xml version="1.0" encoding="utf-8"?>
<sst xmlns="http://schemas.openxmlformats.org/spreadsheetml/2006/main" count="164" uniqueCount="117">
  <si>
    <t>时间</t>
    <phoneticPr fontId="1" type="noConversion"/>
  </si>
  <si>
    <t>女装销量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</si>
  <si>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</si>
  <si>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</si>
  <si>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</si>
  <si>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</si>
  <si>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时间</t>
    <phoneticPr fontId="1" type="noConversion"/>
  </si>
  <si>
    <t>女装销量</t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</si>
  <si>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</si>
  <si>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</si>
  <si>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</si>
  <si>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</si>
  <si>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</si>
  <si>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</si>
  <si>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</si>
  <si>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</si>
  <si>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</si>
  <si>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</si>
  <si>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</si>
  <si>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</si>
  <si>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男装销量</t>
    <phoneticPr fontId="1" type="noConversion"/>
  </si>
  <si>
    <t>品牌</t>
    <phoneticPr fontId="1" type="noConversion"/>
  </si>
  <si>
    <t>第一季度销量</t>
    <phoneticPr fontId="1" type="noConversion"/>
  </si>
  <si>
    <t>第二季度销量</t>
    <phoneticPr fontId="1" type="noConversion"/>
  </si>
  <si>
    <t>第三季度销量</t>
    <phoneticPr fontId="1" type="noConversion"/>
  </si>
  <si>
    <t>第四季度销量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</si>
  <si>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</si>
  <si>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</si>
  <si>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</si>
  <si>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</si>
  <si>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</si>
  <si>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</si>
  <si>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r>
      <rPr>
        <sz val="12"/>
        <color rgb="FF191919"/>
        <rFont val="宋体"/>
        <family val="3"/>
        <charset val="134"/>
      </rPr>
      <t>堆积柱状图</t>
    </r>
    <r>
      <rPr>
        <sz val="12"/>
        <color rgb="FF191919"/>
        <rFont val="Arial"/>
        <family val="2"/>
      </rPr>
      <t xml:space="preserve">: </t>
    </r>
    <r>
      <rPr>
        <sz val="12"/>
        <color rgb="FF191919"/>
        <rFont val="宋体"/>
        <family val="3"/>
        <charset val="134"/>
      </rPr>
      <t>比较同类别各变量和不同类别变量总和差异。</t>
    </r>
    <phoneticPr fontId="1" type="noConversion"/>
  </si>
  <si>
    <t>百分比堆积柱状图: 适合展示同类别的每个变量的比例。</t>
    <phoneticPr fontId="1" type="noConversion"/>
  </si>
  <si>
    <r>
      <rPr>
        <sz val="12"/>
        <color rgb="FF191919"/>
        <rFont val="宋体"/>
        <family val="3"/>
        <charset val="134"/>
      </rPr>
      <t>堆积柱状图</t>
    </r>
    <r>
      <rPr>
        <sz val="12"/>
        <color rgb="FF191919"/>
        <rFont val="Arial"/>
        <family val="2"/>
      </rPr>
      <t xml:space="preserve">: </t>
    </r>
    <r>
      <rPr>
        <sz val="12"/>
        <color rgb="FF191919"/>
        <rFont val="宋体"/>
        <family val="3"/>
        <charset val="134"/>
      </rPr>
      <t>比较同类别各变量和不同类别变量总和差异。</t>
    </r>
    <phoneticPr fontId="1" type="noConversion"/>
  </si>
  <si>
    <t>堆积条形图: 比较同类别各变量和不同类别变量总和差异。</t>
    <phoneticPr fontId="1" type="noConversion"/>
  </si>
  <si>
    <t>百分比堆积柱状图: 适合展示同类别的每个变量的比例。</t>
    <phoneticPr fontId="1" type="noConversion"/>
  </si>
  <si>
    <t>百分比堆积条形图: 适合展示同类别的每个变量的比例。</t>
    <phoneticPr fontId="1" type="noConversion"/>
  </si>
  <si>
    <t>普通柱状图</t>
  </si>
  <si>
    <t>普通柱状图</t>
    <phoneticPr fontId="1" type="noConversion"/>
  </si>
  <si>
    <t>普通条形图</t>
    <phoneticPr fontId="1" type="noConversion"/>
  </si>
  <si>
    <t>（选中图后，点击右键，点击选择数据，进入后点击切换行和列）</t>
    <phoneticPr fontId="1" type="noConversion"/>
  </si>
  <si>
    <t>切换行和列后：</t>
    <phoneticPr fontId="1" type="noConversion"/>
  </si>
  <si>
    <t>100+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</si>
  <si>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</si>
  <si>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</si>
  <si>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</si>
  <si>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</si>
  <si>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</si>
  <si>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</si>
  <si>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</si>
  <si>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</si>
  <si>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</si>
  <si>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</si>
  <si>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</si>
  <si>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</si>
  <si>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</si>
  <si>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</si>
  <si>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</si>
  <si>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</si>
  <si>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</si>
  <si>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</si>
  <si>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</si>
  <si>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</si>
  <si>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年龄段</t>
    <phoneticPr fontId="1" type="noConversion"/>
  </si>
  <si>
    <t>男性</t>
    <phoneticPr fontId="1" type="noConversion"/>
  </si>
  <si>
    <t>女性</t>
    <phoneticPr fontId="1" type="noConversion"/>
  </si>
  <si>
    <t>女性</t>
    <phoneticPr fontId="1" type="noConversion"/>
  </si>
  <si>
    <t>先做出辅助列，然后选中需要的数据来画图</t>
    <phoneticPr fontId="1" type="noConversion"/>
  </si>
  <si>
    <t>#,##0.00_);#,##0.00</t>
    <phoneticPr fontId="1" type="noConversion"/>
  </si>
  <si>
    <t>自变量</t>
    <phoneticPr fontId="1" type="noConversion"/>
  </si>
  <si>
    <t>回归系数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</si>
  <si>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</si>
  <si>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</si>
  <si>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</si>
  <si>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</si>
  <si>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</si>
  <si>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</si>
  <si>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</si>
  <si>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回归系数显著</t>
    <phoneticPr fontId="1" type="noConversion"/>
  </si>
  <si>
    <t>回归系数不显著</t>
    <phoneticPr fontId="1" type="noConversion"/>
  </si>
  <si>
    <t>自变量</t>
    <phoneticPr fontId="1" type="noConversion"/>
  </si>
  <si>
    <t>P值</t>
    <phoneticPr fontId="1" type="noConversion"/>
  </si>
  <si>
    <t>原始数据</t>
    <phoneticPr fontId="1" type="noConversion"/>
  </si>
  <si>
    <t>用于绘图的数据</t>
    <phoneticPr fontId="1" type="noConversion"/>
  </si>
  <si>
    <t>河流</t>
    <phoneticPr fontId="1" type="noConversion"/>
  </si>
  <si>
    <t>含氧量（ppm)</t>
    <phoneticPr fontId="1" type="noConversion"/>
  </si>
  <si>
    <t>PH值</t>
    <phoneticPr fontId="1" type="noConversion"/>
  </si>
  <si>
    <t>细菌总数(个/mL)</t>
    <phoneticPr fontId="1" type="noConversion"/>
  </si>
  <si>
    <t>植物性营养物量（ppm)</t>
    <phoneticPr fontId="1" type="noConversion"/>
  </si>
  <si>
    <t>得分</t>
    <phoneticPr fontId="1" type="noConversion"/>
  </si>
  <si>
    <t>K</t>
    <phoneticPr fontId="1" type="noConversion"/>
  </si>
  <si>
    <t>J</t>
    <phoneticPr fontId="1" type="noConversion"/>
  </si>
  <si>
    <t>I</t>
    <phoneticPr fontId="1" type="noConversion"/>
  </si>
  <si>
    <t>L</t>
    <phoneticPr fontId="1" type="noConversion"/>
  </si>
  <si>
    <t>T</t>
    <phoneticPr fontId="1" type="noConversion"/>
  </si>
  <si>
    <t>G</t>
    <phoneticPr fontId="1" type="noConversion"/>
  </si>
  <si>
    <t>O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</si>
  <si>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</si>
  <si>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</si>
  <si>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</si>
  <si>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</si>
  <si>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</si>
  <si>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Q</t>
    <phoneticPr fontId="1" type="noConversion"/>
  </si>
  <si>
    <t>A</t>
    <phoneticPr fontId="1" type="noConversion"/>
  </si>
  <si>
    <t>F</t>
    <phoneticPr fontId="1" type="noConversion"/>
  </si>
  <si>
    <t>R</t>
    <phoneticPr fontId="1" type="noConversion"/>
  </si>
  <si>
    <t>P</t>
    <phoneticPr fontId="1" type="noConversion"/>
  </si>
  <si>
    <t>E</t>
    <phoneticPr fontId="1" type="noConversion"/>
  </si>
  <si>
    <t>S</t>
    <phoneticPr fontId="1" type="noConversion"/>
  </si>
  <si>
    <t>N</t>
    <phoneticPr fontId="1" type="noConversion"/>
  </si>
  <si>
    <t>类别数过多时，如果要加入数据标签，那么使用条形图比较合适，柱状图的数看起来有点拥挤</t>
    <phoneticPr fontId="1" type="noConversion"/>
  </si>
  <si>
    <t>2010中国人口结构图（年龄金字塔图）</t>
    <phoneticPr fontId="1" type="noConversion"/>
  </si>
  <si>
    <t>对图形的解读：</t>
  </si>
  <si>
    <r>
      <t>（</t>
    </r>
    <r>
      <rPr>
        <sz val="14"/>
        <color rgb="FF000000"/>
        <rFont val="Calibri"/>
        <family val="2"/>
      </rPr>
      <t>1</t>
    </r>
    <r>
      <rPr>
        <sz val="14"/>
        <color rgb="FF000000"/>
        <rFont val="等线"/>
        <family val="3"/>
        <charset val="134"/>
        <scheme val="minor"/>
      </rPr>
      <t>）用红色和黑色区分了显著和不显著的系数估计。红色是指系数估计跟</t>
    </r>
    <r>
      <rPr>
        <sz val="14"/>
        <color rgb="FF000000"/>
        <rFont val="Calibri"/>
        <family val="2"/>
      </rPr>
      <t>0</t>
    </r>
    <r>
      <rPr>
        <sz val="14"/>
        <color rgb="FF000000"/>
        <rFont val="等线"/>
        <family val="3"/>
        <charset val="134"/>
        <scheme val="minor"/>
      </rPr>
      <t>有显著差异，而黑色是指没有。因此解读的时候，关注红色柱子即可。</t>
    </r>
  </si>
  <si>
    <r>
      <t>（</t>
    </r>
    <r>
      <rPr>
        <sz val="14"/>
        <color rgb="FF000000"/>
        <rFont val="Calibri"/>
        <family val="2"/>
      </rPr>
      <t>2</t>
    </r>
    <r>
      <rPr>
        <sz val="14"/>
        <color rgb="FF000000"/>
        <rFont val="等线"/>
        <family val="3"/>
        <charset val="134"/>
        <scheme val="minor"/>
      </rPr>
      <t>）柱子朝上，说明自变量和因变量的关系是正向的。自变量取值增加的时候，因变量取值也增加。类似地，如果柱子朝下，说明自变量和因变量的关系是负向的。自变量取值越大，因变量取值则越小。</t>
    </r>
  </si>
  <si>
    <r>
      <t>（</t>
    </r>
    <r>
      <rPr>
        <sz val="14"/>
        <color rgb="FF000000"/>
        <rFont val="Calibri"/>
        <family val="2"/>
      </rPr>
      <t>3</t>
    </r>
    <r>
      <rPr>
        <sz val="14"/>
        <color rgb="FF000000"/>
        <rFont val="等线"/>
        <family val="3"/>
        <charset val="134"/>
        <scheme val="minor"/>
      </rPr>
      <t>）若对自变量进行了标准化，那么柱子的高度，也就是系数的估计值有可比性，可以直观地区分出自变量对因变量的影响大小。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</si>
</sst>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4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sz val="14"/>
      <color rgb="FF000000"/>
      <name val="等线"/>
      <family val="3"/>
      <charset val="134"/>
      <scheme val="minor"/>
    </font>
    <font>
      <sz val="14"/>
      <color rgb="FF000000"/>
      <name val="Calibri"/>
      <family val="2"/>
    </font>
    <font>
      <b/>
      <sz val="14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8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7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只有一列数据的柱状图!$B$2:$B$5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802-914A-D0756254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27"/>
        <c:axId val="116024368"/>
        <c:axId val="116033104"/>
      </c:barChart>
      <c:catAx>
        <c:axId val="1160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33104"/>
        <c:crosses val="autoZero"/>
        <c:auto val="1"/>
        <c:lblAlgn val="ctr"/>
        <c:lblOffset val="100"/>
        <c:noMultiLvlLbl val="0"/>
      </c:catAx>
      <c:valAx>
        <c:axId val="116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40A-9B42-58FBCB5B9E7F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40A-9B42-58FBCB5B9E7F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40A-9B42-58FBCB5B9E7F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40A-9B42-58FBCB5B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F-4C58-939A-FFBB1173EC9C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F-4C58-939A-FFBB1173EC9C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F-4C58-939A-FFBB1173EC9C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F-4C58-939A-FFBB1173E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8D6-B1A7-412221C6D48F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6-48D6-B1A7-412221C6D48F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6-48D6-B1A7-412221C6D48F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6-48D6-B1A7-412221C6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053-A975-6D0D63188AA6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053-A975-6D0D63188AA6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053-A975-6D0D63188AA6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7-4053-A975-6D0D63188AA6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7-4053-A975-6D0D63188AA6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7-4053-A975-6D0D6318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4-497D-A6DC-F2752F4F5053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4-497D-A6DC-F2752F4F5053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4-497D-A6DC-F2752F4F5053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4-497D-A6DC-F2752F4F5053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4-497D-A6DC-F2752F4F5053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4-497D-A6DC-F2752F4F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12A-BFF5-90CEEA582B73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12A-BFF5-90CEEA582B73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12A-BFF5-90CEEA582B73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12A-BFF5-90CEEA582B73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4B-412A-BFF5-90CEEA582B73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4B-412A-BFF5-90CEEA5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912-B1E0-CFF7D1D5F914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6-4912-B1E0-CFF7D1D5F914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6-4912-B1E0-CFF7D1D5F914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6-4912-B1E0-CFF7D1D5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E-4248-8238-EFFFB8EB2E34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E-4248-8238-EFFFB8EB2E34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E-4248-8238-EFFFB8EB2E34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E-4248-8238-EFFFB8EB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1-4159-A3AD-CD02C6E3461A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1-4159-A3AD-CD02C6E3461A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1-4159-A3AD-CD02C6E3461A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1-4159-A3AD-CD02C6E3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9-4259-BD73-F8C5366C6CD6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9-4259-BD73-F8C5366C6CD6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9-4259-BD73-F8C5366C6CD6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9-4259-BD73-F8C5366C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072543"/>
        <c:axId val="596071711"/>
      </c:barChart>
      <c:catAx>
        <c:axId val="59607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只有一列数据的柱状图!$E$1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只有一列数据的柱状图!$D$2:$D$13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只有一列数据的柱状图!$E$2:$E$13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A-4711-825F-4A1EC1DA8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116009808"/>
        <c:axId val="115993584"/>
      </c:barChart>
      <c:catAx>
        <c:axId val="1160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93584"/>
        <c:crosses val="autoZero"/>
        <c:auto val="1"/>
        <c:lblAlgn val="ctr"/>
        <c:lblOffset val="100"/>
        <c:noMultiLvlLbl val="0"/>
      </c:catAx>
      <c:valAx>
        <c:axId val="115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0-406F-8F52-DE2F3C34183A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0-406F-8F52-DE2F3C34183A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0-406F-8F52-DE2F3C34183A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0-406F-8F52-DE2F3C34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1BC-A38C-2E07B3B70A6F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1BC-A38C-2E07B3B70A6F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9-41BC-A38C-2E07B3B70A6F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9-41BC-A38C-2E07B3B7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topsis最终得分的绘图!$F$1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topsis最终得分的绘图!$A$2:$A$21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topsis最终得分的绘图!$F$2:$F$21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D78-8DBC-29FEC4C8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1969942671"/>
        <c:axId val="1969945583"/>
      </c:barChart>
      <c:catAx>
        <c:axId val="19699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5583"/>
        <c:crosses val="autoZero"/>
        <c:auto val="1"/>
        <c:lblAlgn val="ctr"/>
        <c:lblOffset val="100"/>
        <c:noMultiLvlLbl val="0"/>
      </c:catAx>
      <c:valAx>
        <c:axId val="1969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topsis最终得分的绘图!$F$1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topsis最终得分的绘图!$A$2:$A$21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topsis最终得分的绘图!$F$2:$F$21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376-873B-5D97D84C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969942671"/>
        <c:axId val="1969945583"/>
      </c:barChart>
      <c:catAx>
        <c:axId val="196994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5583"/>
        <c:crosses val="autoZero"/>
        <c:auto val="1"/>
        <c:lblAlgn val="ctr"/>
        <c:lblOffset val="100"/>
        <c:noMultiLvlLbl val="0"/>
      </c:catAx>
      <c:valAx>
        <c:axId val="19699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双向条形图!$B$2:$B$23</c:f>
              <c:numCache>
                <c:formatCode>General</c:formatCode>
                <c:ptCount val="22"/>
                <c:pt idx="0">
                  <c:v>3.4000000000000002E-2</c:v>
                </c:pt>
                <c:pt idx="1">
                  <c:v>3.1E-2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5.0999999999999997E-2</c:v>
                </c:pt>
                <c:pt idx="5">
                  <c:v>0.04</c:v>
                </c:pt>
                <c:pt idx="6">
                  <c:v>3.5999999999999997E-2</c:v>
                </c:pt>
                <c:pt idx="7">
                  <c:v>4.3999999999999997E-2</c:v>
                </c:pt>
                <c:pt idx="8">
                  <c:v>4.5999999999999999E-2</c:v>
                </c:pt>
                <c:pt idx="9">
                  <c:v>3.9E-2</c:v>
                </c:pt>
                <c:pt idx="10">
                  <c:v>3.1E-2</c:v>
                </c:pt>
                <c:pt idx="11">
                  <c:v>3.1E-2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0FB-946C-D47CFF43C59B}"/>
            </c:ext>
          </c:extLst>
        </c:ser>
        <c:ser>
          <c:idx val="1"/>
          <c:order val="1"/>
          <c:tx>
            <c:strRef>
              <c:f>双向条形图!$D$1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双向条形图!$D$2:$D$23</c:f>
              <c:numCache>
                <c:formatCode>General</c:formatCode>
                <c:ptCount val="22"/>
                <c:pt idx="0">
                  <c:v>-2.9000000000000001E-2</c:v>
                </c:pt>
                <c:pt idx="1">
                  <c:v>-2.7E-2</c:v>
                </c:pt>
                <c:pt idx="2">
                  <c:v>-2.8000000000000001E-2</c:v>
                </c:pt>
                <c:pt idx="3">
                  <c:v>-3.7999999999999999E-2</c:v>
                </c:pt>
                <c:pt idx="4">
                  <c:v>-4.7E-2</c:v>
                </c:pt>
                <c:pt idx="5">
                  <c:v>-3.7999999999999999E-2</c:v>
                </c:pt>
                <c:pt idx="6">
                  <c:v>-3.4000000000000002E-2</c:v>
                </c:pt>
                <c:pt idx="7">
                  <c:v>-4.2999999999999997E-2</c:v>
                </c:pt>
                <c:pt idx="8">
                  <c:v>-4.2999999999999997E-2</c:v>
                </c:pt>
                <c:pt idx="9">
                  <c:v>-3.6999999999999998E-2</c:v>
                </c:pt>
                <c:pt idx="10">
                  <c:v>-2.8000000000000001E-2</c:v>
                </c:pt>
                <c:pt idx="11">
                  <c:v>-2.8000000000000001E-2</c:v>
                </c:pt>
                <c:pt idx="12">
                  <c:v>-0.02</c:v>
                </c:pt>
                <c:pt idx="13">
                  <c:v>-1.4E-2</c:v>
                </c:pt>
                <c:pt idx="14">
                  <c:v>-1.2E-2</c:v>
                </c:pt>
                <c:pt idx="15">
                  <c:v>-8.9999999999999993E-3</c:v>
                </c:pt>
                <c:pt idx="16">
                  <c:v>-5.0000000000000001E-3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-9.9999999999999995E-7</c:v>
                </c:pt>
                <c:pt idx="20">
                  <c:v>-9.9999999999999995E-7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0FB-946C-D47CFF43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191679"/>
        <c:axId val="707198751"/>
      </c:barChart>
      <c:catAx>
        <c:axId val="7071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8751"/>
        <c:crosses val="autoZero"/>
        <c:auto val="1"/>
        <c:lblAlgn val="ctr"/>
        <c:lblOffset val="0"/>
        <c:noMultiLvlLbl val="0"/>
      </c:catAx>
      <c:valAx>
        <c:axId val="7071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用柱状图可视化回归结果!$F$1</c:f>
              <c:strCache>
                <c:ptCount val="1"/>
                <c:pt idx="0">
                  <c:v>回归系数显著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用柱状图可视化回归结果!$E$2:$E$8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用柱状图可视化回归结果!$F$2:$F$8</c:f>
              <c:numCache>
                <c:formatCode>General</c:formatCode>
                <c:ptCount val="7"/>
                <c:pt idx="0" formatCode="0.00">
                  <c:v>-4.7970740058760555</c:v>
                </c:pt>
                <c:pt idx="4" formatCode="0.00">
                  <c:v>3.0630662023073434</c:v>
                </c:pt>
                <c:pt idx="6" formatCode="0.00">
                  <c:v>-1.5373866259631286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CFB-B5EB-8D95FFB80945}"/>
            </c:ext>
          </c:extLst>
        </c:ser>
        <c:ser>
          <c:idx val="1"/>
          <c:order val="1"/>
          <c:tx>
            <c:strRef>
              <c:f>用柱状图可视化回归结果!$H$1</c:f>
              <c:strCache>
                <c:ptCount val="1"/>
                <c:pt idx="0">
                  <c:v>回归系数不显著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用柱状图可视化回归结果!$E$2:$E$8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用柱状图可视化回归结果!$H$2:$H$8</c:f>
              <c:numCache>
                <c:formatCode>0.00</c:formatCode>
                <c:ptCount val="7"/>
                <c:pt idx="1">
                  <c:v>2.0364081558867575</c:v>
                </c:pt>
                <c:pt idx="2">
                  <c:v>-0.8638561194749812</c:v>
                </c:pt>
                <c:pt idx="3">
                  <c:v>-2.0482070809883735</c:v>
                </c:pt>
                <c:pt idx="5">
                  <c:v>0.76442273406383432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8-4CFB-B5EB-8D95FFB8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027183"/>
        <c:axId val="1920035087"/>
      </c:barChart>
      <c:catAx>
        <c:axId val="19200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035087"/>
        <c:crosses val="autoZero"/>
        <c:auto val="1"/>
        <c:lblAlgn val="ctr"/>
        <c:lblOffset val="0"/>
        <c:noMultiLvlLbl val="0"/>
      </c:catAx>
      <c:valAx>
        <c:axId val="19200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0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314960629921E-2"/>
          <c:y val="4.6296296296296294E-2"/>
          <c:w val="0.87753018372703417"/>
          <c:h val="0.83611913094196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只有一列数据的柱状图!$B$2:$B$5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E-422D-866C-499C1727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1645725616"/>
        <c:axId val="1645717296"/>
      </c:barChart>
      <c:catAx>
        <c:axId val="16457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7296"/>
        <c:crosses val="autoZero"/>
        <c:auto val="1"/>
        <c:lblAlgn val="ctr"/>
        <c:lblOffset val="100"/>
        <c:noMultiLvlLbl val="0"/>
      </c:catAx>
      <c:valAx>
        <c:axId val="16457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只有一列数据的柱状图!$E$1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只有一列数据的柱状图!$D$2:$D$13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只有一列数据的柱状图!$E$2:$E$13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7FA-9B37-D3A80F71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1645711472"/>
        <c:axId val="1645716464"/>
      </c:barChart>
      <c:catAx>
        <c:axId val="1645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6464"/>
        <c:crosses val="autoZero"/>
        <c:auto val="1"/>
        <c:lblAlgn val="ctr"/>
        <c:lblOffset val="100"/>
        <c:noMultiLvlLbl val="0"/>
      </c:catAx>
      <c:valAx>
        <c:axId val="1645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07CE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C-4852-8607-9AFBE26DD6B2}"/>
            </c:ext>
          </c:extLst>
        </c:ser>
        <c:ser>
          <c:idx val="1"/>
          <c:order val="1"/>
          <c:tx>
            <c:strRef>
              <c:f>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C-4852-8607-9AFBE26DD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-17"/>
        <c:axId val="594861215"/>
        <c:axId val="594850815"/>
      </c:barChart>
      <c:catAx>
        <c:axId val="5948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815"/>
        <c:crosses val="autoZero"/>
        <c:auto val="1"/>
        <c:lblAlgn val="ctr"/>
        <c:lblOffset val="100"/>
        <c:noMultiLvlLbl val="0"/>
      </c:catAx>
      <c:valAx>
        <c:axId val="594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F2D-B2B8-A080129672DF}"/>
            </c:ext>
          </c:extLst>
        </c:ser>
        <c:ser>
          <c:idx val="1"/>
          <c:order val="1"/>
          <c:tx>
            <c:strRef>
              <c:f>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B-4F2D-B2B8-A0801296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1"/>
        <c:axId val="1635400800"/>
        <c:axId val="1635403712"/>
      </c:barChart>
      <c:catAx>
        <c:axId val="1635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03712"/>
        <c:crosses val="autoZero"/>
        <c:auto val="1"/>
        <c:lblAlgn val="ctr"/>
        <c:lblOffset val="100"/>
        <c:noMultiLvlLbl val="0"/>
      </c:catAx>
      <c:valAx>
        <c:axId val="1635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A-44FC-B356-56176176D66B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A-44FC-B356-56176176D66B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A-44FC-B356-56176176D66B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A-44FC-B356-56176176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C0B-AF8E-9E862F83CC86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C0B-AF8E-9E862F83CC86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4C0B-AF8E-9E862F83CC86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2-4C0B-AF8E-9E862F83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5-4629-9159-309BAD213BDC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5-4629-9159-309BAD213BDC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5-4629-9159-309BAD213BDC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5-4629-9159-309BAD213B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2387344"/>
        <c:axId val="1842386512"/>
      </c:barChart>
      <c:catAx>
        <c:axId val="18423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386512"/>
        <c:crosses val="autoZero"/>
        <c:auto val="1"/>
        <c:lblAlgn val="ctr"/>
        <c:lblOffset val="100"/>
        <c:noMultiLvlLbl val="0"/>
      </c:catAx>
      <c:valAx>
        <c:axId val="18423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269630</xdr:colOff>
      <xdr:row>1</xdr:row>
      <xdr:rowOff>130052</xdr:rowOff>
    </xdr:from>
    <xdr:to>
      <xdr:col>12</xdr:col>
      <xdr:colOff>38100</xdr:colOff>
      <xdr:row>16</xdr:row>
      <xdr:rowOff>160825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45427</xdr:colOff>
      <xdr:row>1</xdr:row>
      <xdr:rowOff>155330</xdr:rowOff>
    </xdr:from>
    <xdr:to>
      <xdr:col>18</xdr:col>
      <xdr:colOff>502627</xdr:colOff>
      <xdr:row>17</xdr:row>
      <xdr:rowOff>733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146538</xdr:colOff>
      <xdr:row>6</xdr:row>
      <xdr:rowOff>42498</xdr:rowOff>
    </xdr:from>
    <xdr:to>
      <xdr:col>16</xdr:col>
      <xdr:colOff>586154</xdr:colOff>
      <xdr:row>21</xdr:row>
      <xdr:rowOff>38101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112101</xdr:colOff>
      <xdr:row>6</xdr:row>
      <xdr:rowOff>7326</xdr:rowOff>
    </xdr:from>
    <xdr:to>
      <xdr:col>8</xdr:col>
      <xdr:colOff>680670</xdr:colOff>
      <xdr:row>22</xdr:row>
      <xdr:rowOff>23445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6</xdr:row>
      <xdr:rowOff>28574</xdr:rowOff>
    </xdr:from>
    <xdr:to>
      <xdr:col>13</xdr:col>
      <xdr:colOff>523875</xdr:colOff>
      <xdr:row>26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652096</xdr:colOff>
      <xdr:row>5</xdr:row>
      <xdr:rowOff>79129</xdr:rowOff>
    </xdr:from>
    <xdr:to>
      <xdr:col>14</xdr:col>
      <xdr:colOff>146538</xdr:colOff>
      <xdr:row>25</xdr:row>
      <xdr:rowOff>87922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520212</xdr:colOff>
      <xdr:row>9</xdr:row>
      <xdr:rowOff>41031</xdr:rowOff>
    </xdr:from>
    <xdr:to>
      <xdr:col>10</xdr:col>
      <xdr:colOff>415437</xdr:colOff>
      <xdr:row>24</xdr:row>
      <xdr:rowOff>69606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639495</xdr:colOff>
      <xdr:row>9</xdr:row>
      <xdr:rowOff>56903</xdr:rowOff>
    </xdr:from>
    <xdr:to>
      <xdr:col>18</xdr:col>
      <xdr:colOff>416596</xdr:colOff>
      <xdr:row>24</xdr:row>
      <xdr:rowOff>84709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9</xdr:row>
      <xdr:rowOff>19050</xdr:rowOff>
    </xdr:from>
    <xdr:to>
      <xdr:col>10</xdr:col>
      <xdr:colOff>466725</xdr:colOff>
      <xdr:row>24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9</xdr:row>
      <xdr:rowOff>9525</xdr:rowOff>
    </xdr:from>
    <xdr:to>
      <xdr:col>17</xdr:col>
      <xdr:colOff>447675</xdr:colOff>
      <xdr:row>24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29</xdr:row>
      <xdr:rowOff>114300</xdr:rowOff>
    </xdr:from>
    <xdr:to>
      <xdr:col>4</xdr:col>
      <xdr:colOff>409575</xdr:colOff>
      <xdr:row>44</xdr:row>
      <xdr:rowOff>142875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29</xdr:row>
      <xdr:rowOff>123825</xdr:rowOff>
    </xdr:from>
    <xdr:to>
      <xdr:col>10</xdr:col>
      <xdr:colOff>390525</xdr:colOff>
      <xdr:row>44</xdr:row>
      <xdr:rowOff>152400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29</xdr:row>
      <xdr:rowOff>123825</xdr:rowOff>
    </xdr:from>
    <xdr:to>
      <xdr:col>17</xdr:col>
      <xdr:colOff>504825</xdr:colOff>
      <xdr:row>44</xdr:row>
      <xdr:rowOff>152400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9</xdr:row>
      <xdr:rowOff>19050</xdr:rowOff>
    </xdr:from>
    <xdr:to>
      <xdr:col>10</xdr:col>
      <xdr:colOff>466725</xdr:colOff>
      <xdr:row>24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9</xdr:row>
      <xdr:rowOff>9525</xdr:rowOff>
    </xdr:from>
    <xdr:to>
      <xdr:col>17</xdr:col>
      <xdr:colOff>447675</xdr:colOff>
      <xdr:row>24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27</xdr:row>
      <xdr:rowOff>9525</xdr:rowOff>
    </xdr:from>
    <xdr:to>
      <xdr:col>4</xdr:col>
      <xdr:colOff>428625</xdr:colOff>
      <xdr:row>42</xdr:row>
      <xdr:rowOff>38100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27</xdr:row>
      <xdr:rowOff>0</xdr:rowOff>
    </xdr:from>
    <xdr:to>
      <xdr:col>10</xdr:col>
      <xdr:colOff>428625</xdr:colOff>
      <xdr:row>42</xdr:row>
      <xdr:rowOff>28575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27</xdr:row>
      <xdr:rowOff>19050</xdr:rowOff>
    </xdr:from>
    <xdr:to>
      <xdr:col>17</xdr:col>
      <xdr:colOff>457200</xdr:colOff>
      <xdr:row>42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21</xdr:row>
      <xdr:rowOff>152401</xdr:rowOff>
    </xdr:from>
    <xdr:to>
      <xdr:col>15</xdr:col>
      <xdr:colOff>552450</xdr:colOff>
      <xdr:row>42</xdr:row>
      <xdr:rowOff>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142875</xdr:rowOff>
    </xdr:from>
    <xdr:to>
      <xdr:col>6</xdr:col>
      <xdr:colOff>561974</xdr:colOff>
      <xdr:row>41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66674</xdr:rowOff>
    </xdr:from>
    <xdr:to>
      <xdr:col>11</xdr:col>
      <xdr:colOff>314325</xdr:colOff>
      <xdr:row>23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26</xdr:row>
      <xdr:rowOff>123825</xdr:rowOff>
    </xdr:from>
    <xdr:to>
      <xdr:col>4</xdr:col>
      <xdr:colOff>542513</xdr:colOff>
      <xdr:row>47</xdr:row>
      <xdr:rowOff>94779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4829175"/>
          <a:ext cx="3295238" cy="3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123825</xdr:rowOff>
    </xdr:from>
    <xdr:to>
      <xdr:col>10</xdr:col>
      <xdr:colOff>9101</xdr:colOff>
      <xdr:row>42</xdr:row>
      <xdr:rowOff>113939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0925" y="4829175"/>
          <a:ext cx="3390476" cy="2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26</xdr:row>
      <xdr:rowOff>114300</xdr:rowOff>
    </xdr:from>
    <xdr:to>
      <xdr:col>14</xdr:col>
      <xdr:colOff>552056</xdr:colOff>
      <xdr:row>57</xdr:row>
      <xdr:rowOff>65980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4819650"/>
          <a:ext cx="3152381" cy="55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27</xdr:row>
      <xdr:rowOff>9525</xdr:rowOff>
    </xdr:from>
    <xdr:to>
      <xdr:col>19</xdr:col>
      <xdr:colOff>590134</xdr:colOff>
      <xdr:row>49</xdr:row>
      <xdr:rowOff>18551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0825" y="4895850"/>
          <a:ext cx="3323809" cy="39904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95250</xdr:rowOff>
    </xdr:from>
    <xdr:to>
      <xdr:col>8</xdr:col>
      <xdr:colOff>7477125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bw_蓝红">
      <a:dk1>
        <a:sysClr val="windowText" lastClr="000000"/>
      </a:dk1>
      <a:lt1>
        <a:sysClr val="window" lastClr="FFFFFF"/>
      </a:lt1>
      <a:dk2>
        <a:srgbClr val="005974"/>
      </a:dk2>
      <a:lt2>
        <a:srgbClr val="CEDBE7"/>
      </a:lt2>
      <a:accent1>
        <a:srgbClr val="003C6E"/>
      </a:accent1>
      <a:accent2>
        <a:srgbClr val="F20000"/>
      </a:accent2>
      <a:accent3>
        <a:srgbClr val="CDA400"/>
      </a:accent3>
      <a:accent4>
        <a:srgbClr val="FB7B00"/>
      </a:accent4>
      <a:accent5>
        <a:srgbClr val="249536"/>
      </a:accent5>
      <a:accent6>
        <a:srgbClr val="007EA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zoomScale="115" zoomScaleNormal="115" workbookViewId="0">
      <selection activeCell="D32" sqref="D32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D1" s="1" t="s">
        <v>6</v>
      </c>
      <c r="E1" s="2" t="s">
        <v>7</v>
      </c>
    </row>
    <row r="2" spans="1:5" x14ac:dyDescent="0.2">
      <c r="A2" s="1" t="s">
        <v>2</v>
      </c>
      <c r="B2" s="1">
        <v>960</v>
      </c>
      <c r="D2" s="2" t="s">
        <v>8</v>
      </c>
      <c r="E2" s="2">
        <v>356</v>
      </c>
    </row>
    <row r="3" spans="1:5" x14ac:dyDescent="0.2">
      <c r="A3" s="1" t="s">
        <v>3</v>
      </c>
      <c r="B3" s="1">
        <v>1345</v>
      </c>
      <c r="D3" s="2" t="s">
        <v>9</v>
      </c>
      <c r="E3" s="2">
        <v>250</v>
      </c>
    </row>
    <row r="4" spans="1:5" x14ac:dyDescent="0.2">
      <c r="A4" s="1" t="s">
        <v>4</v>
      </c>
      <c r="B4" s="1">
        <v>789</v>
      </c>
      <c r="D4" s="2" t="s">
        <v>10</v>
      </c>
      <c r="E4" s="2">
        <v>354</v>
      </c>
    </row>
    <row r="5" spans="1:5" x14ac:dyDescent="0.2">
      <c r="A5" s="1" t="s">
        <v>5</v>
      </c>
      <c r="B5" s="1">
        <v>1752</v>
      </c>
      <c r="D5" s="2" t="s">
        <v>11</v>
      </c>
      <c r="E5" s="2">
        <v>456</v>
      </c>
    </row>
    <row r="6" spans="1:5" x14ac:dyDescent="0.2">
      <c r="D6" s="2" t="s">
        <v>12</v>
      </c>
      <c r="E6" s="2">
        <v>407</v>
      </c>
    </row>
    <row r="7" spans="1:5" x14ac:dyDescent="0.2">
      <c r="D7" s="2" t="s">
        <v>13</v>
      </c>
      <c r="E7" s="2">
        <v>482</v>
      </c>
    </row>
    <row r="8" spans="1:5" x14ac:dyDescent="0.2">
      <c r="D8" s="2" t="s">
        <v>14</v>
      </c>
      <c r="E8" s="2">
        <v>241</v>
      </c>
    </row>
    <row r="9" spans="1:5" x14ac:dyDescent="0.2">
      <c r="D9" s="2" t="s">
        <v>15</v>
      </c>
      <c r="E9" s="2">
        <v>195</v>
      </c>
    </row>
    <row r="10" spans="1:5" x14ac:dyDescent="0.2">
      <c r="D10" s="2" t="s">
        <v>16</v>
      </c>
      <c r="E10" s="2">
        <v>353</v>
      </c>
    </row>
    <row r="11" spans="1:5" x14ac:dyDescent="0.2">
      <c r="D11" s="2" t="s">
        <v>17</v>
      </c>
      <c r="E11" s="2">
        <v>409</v>
      </c>
    </row>
    <row r="12" spans="1:5" x14ac:dyDescent="0.2">
      <c r="D12" s="2" t="s">
        <v>18</v>
      </c>
      <c r="E12" s="2">
        <v>936</v>
      </c>
    </row>
    <row r="13" spans="1:5" x14ac:dyDescent="0.2">
      <c r="D13" s="2" t="s">
        <v>19</v>
      </c>
      <c r="E13" s="2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30" zoomScaleNormal="130" workbookViewId="0">
      <selection activeCell="B1" sqref="B1:C13"/>
    </sheetView>
  </sheetViews>
  <sheetFormatPr defaultRowHeight="14.25" x14ac:dyDescent="0.2"/>
  <sheetData>
    <row r="1" spans="1:3" x14ac:dyDescent="0.2">
      <c r="A1" s="1" t="s">
        <v>0</v>
      </c>
      <c r="B1" s="2" t="s">
        <v>7</v>
      </c>
      <c r="C1" s="2" t="s">
        <v>20</v>
      </c>
    </row>
    <row r="2" spans="1:3" x14ac:dyDescent="0.2">
      <c r="A2" s="2" t="s">
        <v>8</v>
      </c>
      <c r="B2" s="2">
        <v>356</v>
      </c>
      <c r="C2" s="2">
        <v>305</v>
      </c>
    </row>
    <row r="3" spans="1:3" x14ac:dyDescent="0.2">
      <c r="A3" s="2" t="s">
        <v>9</v>
      </c>
      <c r="B3" s="2">
        <v>250</v>
      </c>
      <c r="C3" s="2">
        <v>238</v>
      </c>
    </row>
    <row r="4" spans="1:3" x14ac:dyDescent="0.2">
      <c r="A4" s="2" t="s">
        <v>10</v>
      </c>
      <c r="B4" s="2">
        <v>354</v>
      </c>
      <c r="C4" s="2">
        <v>332</v>
      </c>
    </row>
    <row r="5" spans="1:3" x14ac:dyDescent="0.2">
      <c r="A5" s="2" t="s">
        <v>11</v>
      </c>
      <c r="B5" s="2">
        <v>456</v>
      </c>
      <c r="C5" s="2">
        <v>412</v>
      </c>
    </row>
    <row r="6" spans="1:3" x14ac:dyDescent="0.2">
      <c r="A6" s="2" t="s">
        <v>12</v>
      </c>
      <c r="B6" s="2">
        <v>407</v>
      </c>
      <c r="C6" s="2">
        <v>350</v>
      </c>
    </row>
    <row r="7" spans="1:3" x14ac:dyDescent="0.2">
      <c r="A7" s="2" t="s">
        <v>13</v>
      </c>
      <c r="B7" s="2">
        <v>482</v>
      </c>
      <c r="C7" s="2">
        <v>374</v>
      </c>
    </row>
    <row r="8" spans="1:3" x14ac:dyDescent="0.2">
      <c r="A8" s="2" t="s">
        <v>14</v>
      </c>
      <c r="B8" s="2">
        <v>241</v>
      </c>
      <c r="C8" s="2">
        <v>255</v>
      </c>
    </row>
    <row r="9" spans="1:3" x14ac:dyDescent="0.2">
      <c r="A9" s="2" t="s">
        <v>15</v>
      </c>
      <c r="B9" s="2">
        <v>195</v>
      </c>
      <c r="C9" s="2">
        <v>146</v>
      </c>
    </row>
    <row r="10" spans="1:3" x14ac:dyDescent="0.2">
      <c r="A10" s="2" t="s">
        <v>16</v>
      </c>
      <c r="B10" s="2">
        <v>353</v>
      </c>
      <c r="C10" s="2">
        <v>303</v>
      </c>
    </row>
    <row r="11" spans="1:3" x14ac:dyDescent="0.2">
      <c r="A11" s="2" t="s">
        <v>17</v>
      </c>
      <c r="B11" s="2">
        <v>409</v>
      </c>
      <c r="C11" s="2">
        <v>293</v>
      </c>
    </row>
    <row r="12" spans="1:3" x14ac:dyDescent="0.2">
      <c r="A12" s="2" t="s">
        <v>18</v>
      </c>
      <c r="B12" s="2">
        <v>936</v>
      </c>
      <c r="C12" s="2">
        <v>737</v>
      </c>
    </row>
    <row r="13" spans="1:3" x14ac:dyDescent="0.2">
      <c r="A13" s="2" t="s">
        <v>19</v>
      </c>
      <c r="B13" s="2">
        <v>407</v>
      </c>
      <c r="C13" s="2">
        <v>338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F1" zoomScale="115" zoomScaleNormal="115" workbookViewId="0">
      <selection activeCell="H4" sqref="H4"/>
    </sheetView>
  </sheetViews>
  <sheetFormatPr defaultRowHeight="14.25" x14ac:dyDescent="0.2"/>
  <cols>
    <col min="2" max="2" width="16.625" customWidth="1"/>
    <col min="3" max="3" width="15.75" customWidth="1"/>
    <col min="4" max="4" width="15.25" customWidth="1"/>
    <col min="5" max="5" width="16.375" customWidth="1"/>
  </cols>
  <sheetData>
    <row r="1" spans="1:7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2">
      <c r="A2" s="1" t="s">
        <v>26</v>
      </c>
      <c r="B2" s="1">
        <v>1037</v>
      </c>
      <c r="C2" s="1">
        <v>643</v>
      </c>
      <c r="D2" s="1">
        <v>794</v>
      </c>
      <c r="E2" s="1">
        <v>1497</v>
      </c>
      <c r="F2">
        <f>SUM(B2:E2)</f>
        <v>3971</v>
      </c>
    </row>
    <row r="3" spans="1:7" x14ac:dyDescent="0.2">
      <c r="A3" s="1" t="s">
        <v>27</v>
      </c>
      <c r="B3" s="1">
        <v>755</v>
      </c>
      <c r="C3" s="1">
        <v>1013</v>
      </c>
      <c r="D3" s="1">
        <v>799</v>
      </c>
      <c r="E3" s="1">
        <v>792</v>
      </c>
      <c r="F3">
        <f>SUM(B3:E3)</f>
        <v>3359</v>
      </c>
    </row>
    <row r="4" spans="1:7" x14ac:dyDescent="0.2">
      <c r="A4" s="1" t="s">
        <v>28</v>
      </c>
      <c r="B4" s="1">
        <v>571</v>
      </c>
      <c r="C4" s="1">
        <v>841</v>
      </c>
      <c r="D4" s="1">
        <v>544</v>
      </c>
      <c r="E4" s="1">
        <v>630</v>
      </c>
      <c r="F4">
        <f t="shared" ref="F3:F7" si="0">SUM(B4:E4)</f>
        <v>2586</v>
      </c>
    </row>
    <row r="5" spans="1:7" x14ac:dyDescent="0.2">
      <c r="A5" s="1" t="s">
        <v>29</v>
      </c>
      <c r="B5" s="1">
        <v>1248</v>
      </c>
      <c r="C5" s="1">
        <v>686</v>
      </c>
      <c r="D5" s="1">
        <v>1165</v>
      </c>
      <c r="E5" s="1">
        <v>456</v>
      </c>
      <c r="F5">
        <f t="shared" si="0"/>
        <v>3555</v>
      </c>
    </row>
    <row r="6" spans="1:7" x14ac:dyDescent="0.2">
      <c r="A6" s="1" t="s">
        <v>30</v>
      </c>
      <c r="B6" s="1">
        <v>711</v>
      </c>
      <c r="C6" s="1">
        <v>791</v>
      </c>
      <c r="D6" s="1">
        <v>767</v>
      </c>
      <c r="E6" s="1">
        <v>1398</v>
      </c>
      <c r="F6">
        <f t="shared" si="0"/>
        <v>3667</v>
      </c>
    </row>
    <row r="7" spans="1:7" x14ac:dyDescent="0.2">
      <c r="A7" s="1" t="s">
        <v>31</v>
      </c>
      <c r="B7" s="1">
        <v>676</v>
      </c>
      <c r="C7" s="1">
        <v>989</v>
      </c>
      <c r="D7" s="1">
        <v>1374</v>
      </c>
      <c r="E7" s="1">
        <v>734</v>
      </c>
      <c r="F7">
        <f t="shared" si="0"/>
        <v>3773</v>
      </c>
    </row>
    <row r="26" spans="2:13" ht="15" x14ac:dyDescent="0.2">
      <c r="B26" t="s">
        <v>38</v>
      </c>
      <c r="F26" s="3" t="s">
        <v>32</v>
      </c>
      <c r="M26" t="s">
        <v>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28" sqref="D28"/>
    </sheetView>
  </sheetViews>
  <sheetFormatPr defaultRowHeight="14.25" x14ac:dyDescent="0.2"/>
  <cols>
    <col min="2" max="2" width="16.625" customWidth="1"/>
    <col min="3" max="3" width="15.75" customWidth="1"/>
    <col min="4" max="4" width="15.25" customWidth="1"/>
    <col min="5" max="5" width="16.375" customWidth="1"/>
  </cols>
  <sheetData>
    <row r="1" spans="1:7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2">
      <c r="A2" s="1" t="s">
        <v>26</v>
      </c>
      <c r="B2" s="1">
        <v>1037</v>
      </c>
      <c r="C2" s="1">
        <v>643</v>
      </c>
      <c r="D2" s="1">
        <v>794</v>
      </c>
      <c r="E2" s="1">
        <v>1497</v>
      </c>
    </row>
    <row r="3" spans="1:7" x14ac:dyDescent="0.2">
      <c r="A3" s="1" t="s">
        <v>27</v>
      </c>
      <c r="B3" s="1">
        <v>755</v>
      </c>
      <c r="C3" s="1">
        <v>1013</v>
      </c>
      <c r="D3" s="1">
        <v>799</v>
      </c>
      <c r="E3" s="1">
        <v>792</v>
      </c>
    </row>
    <row r="4" spans="1:7" x14ac:dyDescent="0.2">
      <c r="A4" s="1" t="s">
        <v>28</v>
      </c>
      <c r="B4" s="1">
        <v>571</v>
      </c>
      <c r="C4" s="1">
        <v>841</v>
      </c>
      <c r="D4" s="1">
        <v>544</v>
      </c>
      <c r="E4" s="1">
        <v>630</v>
      </c>
    </row>
    <row r="5" spans="1:7" x14ac:dyDescent="0.2">
      <c r="A5" s="1" t="s">
        <v>29</v>
      </c>
      <c r="B5" s="1">
        <v>1248</v>
      </c>
      <c r="C5" s="1">
        <v>686</v>
      </c>
      <c r="D5" s="1">
        <v>1165</v>
      </c>
      <c r="E5" s="1">
        <v>456</v>
      </c>
    </row>
    <row r="6" spans="1:7" x14ac:dyDescent="0.2">
      <c r="A6" s="1" t="s">
        <v>30</v>
      </c>
      <c r="B6" s="1">
        <v>711</v>
      </c>
      <c r="C6" s="1">
        <v>791</v>
      </c>
      <c r="D6" s="1">
        <v>767</v>
      </c>
      <c r="E6" s="1">
        <v>1398</v>
      </c>
    </row>
    <row r="7" spans="1:7" x14ac:dyDescent="0.2">
      <c r="A7" s="1" t="s">
        <v>31</v>
      </c>
      <c r="B7" s="1">
        <v>676</v>
      </c>
      <c r="C7" s="1">
        <v>989</v>
      </c>
      <c r="D7" s="1">
        <v>1374</v>
      </c>
      <c r="E7" s="1">
        <v>734</v>
      </c>
    </row>
    <row r="26" spans="1:13" ht="15" x14ac:dyDescent="0.2">
      <c r="B26" t="s">
        <v>38</v>
      </c>
      <c r="F26" s="3" t="s">
        <v>32</v>
      </c>
      <c r="M26" t="s">
        <v>33</v>
      </c>
    </row>
    <row r="29" spans="1:13" ht="18" x14ac:dyDescent="0.25">
      <c r="A29" s="4" t="s">
        <v>42</v>
      </c>
      <c r="B29" s="5"/>
      <c r="C29" t="s">
        <v>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E1" sqref="A1:E7"/>
    </sheetView>
  </sheetViews>
  <sheetFormatPr defaultRowHeight="14.25" x14ac:dyDescent="0.2"/>
  <cols>
    <col min="2" max="2" width="16.625" customWidth="1"/>
    <col min="3" max="3" width="15.75" customWidth="1"/>
    <col min="4" max="4" width="15.25" customWidth="1"/>
    <col min="5" max="5" width="16.375" customWidth="1"/>
  </cols>
  <sheetData>
    <row r="1" spans="1:7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2">
      <c r="A2" s="1" t="s">
        <v>26</v>
      </c>
      <c r="B2" s="1">
        <v>1037</v>
      </c>
      <c r="C2" s="1">
        <v>643</v>
      </c>
      <c r="D2" s="1">
        <v>794</v>
      </c>
      <c r="E2" s="1">
        <v>1497</v>
      </c>
    </row>
    <row r="3" spans="1:7" x14ac:dyDescent="0.2">
      <c r="A3" s="1" t="s">
        <v>27</v>
      </c>
      <c r="B3" s="1">
        <v>755</v>
      </c>
      <c r="C3" s="1">
        <v>1013</v>
      </c>
      <c r="D3" s="1">
        <v>799</v>
      </c>
      <c r="E3" s="1">
        <v>792</v>
      </c>
    </row>
    <row r="4" spans="1:7" x14ac:dyDescent="0.2">
      <c r="A4" s="1" t="s">
        <v>28</v>
      </c>
      <c r="B4" s="1">
        <v>571</v>
      </c>
      <c r="C4" s="1">
        <v>841</v>
      </c>
      <c r="D4" s="1">
        <v>544</v>
      </c>
      <c r="E4" s="1">
        <v>630</v>
      </c>
    </row>
    <row r="5" spans="1:7" x14ac:dyDescent="0.2">
      <c r="A5" s="1" t="s">
        <v>29</v>
      </c>
      <c r="B5" s="1">
        <v>1248</v>
      </c>
      <c r="C5" s="1">
        <v>686</v>
      </c>
      <c r="D5" s="1">
        <v>1165</v>
      </c>
      <c r="E5" s="1">
        <v>456</v>
      </c>
    </row>
    <row r="6" spans="1:7" x14ac:dyDescent="0.2">
      <c r="A6" s="1" t="s">
        <v>30</v>
      </c>
      <c r="B6" s="1">
        <v>711</v>
      </c>
      <c r="C6" s="1">
        <v>791</v>
      </c>
      <c r="D6" s="1">
        <v>767</v>
      </c>
      <c r="E6" s="1">
        <v>1398</v>
      </c>
    </row>
    <row r="7" spans="1:7" x14ac:dyDescent="0.2">
      <c r="A7" s="1" t="s">
        <v>31</v>
      </c>
      <c r="B7" s="1">
        <v>676</v>
      </c>
      <c r="C7" s="1">
        <v>989</v>
      </c>
      <c r="D7" s="1">
        <v>1374</v>
      </c>
      <c r="E7" s="1">
        <v>734</v>
      </c>
    </row>
    <row r="26" spans="2:13" ht="15" x14ac:dyDescent="0.2">
      <c r="B26" t="s">
        <v>39</v>
      </c>
      <c r="F26" s="3" t="s">
        <v>34</v>
      </c>
      <c r="M26" t="s">
        <v>36</v>
      </c>
    </row>
    <row r="44" spans="2:13" x14ac:dyDescent="0.2">
      <c r="B44" t="s">
        <v>40</v>
      </c>
      <c r="F44" t="s">
        <v>35</v>
      </c>
      <c r="M44" t="s">
        <v>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A1:F21"/>
    </sheetView>
  </sheetViews>
  <sheetFormatPr defaultRowHeight="14.25" x14ac:dyDescent="0.2"/>
  <cols>
    <col min="1" max="1" width="9.25" customWidth="1"/>
    <col min="2" max="2" width="13.875" bestFit="1" customWidth="1"/>
    <col min="3" max="3" width="5.875" bestFit="1" customWidth="1"/>
    <col min="4" max="4" width="16" bestFit="1" customWidth="1"/>
    <col min="5" max="5" width="20.5" bestFit="1" customWidth="1"/>
    <col min="6" max="6" width="9.375" customWidth="1"/>
  </cols>
  <sheetData>
    <row r="1" spans="1:6" x14ac:dyDescent="0.2">
      <c r="A1" s="13" t="s">
        <v>85</v>
      </c>
      <c r="B1" s="14" t="s">
        <v>86</v>
      </c>
      <c r="C1" s="14" t="s">
        <v>87</v>
      </c>
      <c r="D1" s="14" t="s">
        <v>88</v>
      </c>
      <c r="E1" s="15" t="s">
        <v>89</v>
      </c>
      <c r="F1" s="13" t="s">
        <v>90</v>
      </c>
    </row>
    <row r="2" spans="1:6" x14ac:dyDescent="0.2">
      <c r="A2" s="16" t="s">
        <v>91</v>
      </c>
      <c r="B2" s="2">
        <v>7.93</v>
      </c>
      <c r="C2" s="2">
        <v>7.53</v>
      </c>
      <c r="D2" s="2">
        <v>9</v>
      </c>
      <c r="E2" s="2">
        <v>6.52</v>
      </c>
      <c r="F2" s="17">
        <v>7.0161732119843195E-2</v>
      </c>
    </row>
    <row r="3" spans="1:6" x14ac:dyDescent="0.2">
      <c r="A3" s="16" t="s">
        <v>92</v>
      </c>
      <c r="B3" s="2">
        <v>6.19</v>
      </c>
      <c r="C3" s="2">
        <v>7.27</v>
      </c>
      <c r="D3" s="2">
        <v>17</v>
      </c>
      <c r="E3" s="2">
        <v>7.51</v>
      </c>
      <c r="F3" s="17">
        <v>6.8393306597865106E-2</v>
      </c>
    </row>
    <row r="4" spans="1:6" x14ac:dyDescent="0.2">
      <c r="A4" s="16" t="s">
        <v>93</v>
      </c>
      <c r="B4" s="2">
        <v>5.45</v>
      </c>
      <c r="C4" s="2">
        <v>7.62</v>
      </c>
      <c r="D4" s="2">
        <v>5</v>
      </c>
      <c r="E4" s="2">
        <v>18.46</v>
      </c>
      <c r="F4" s="17">
        <v>6.8073832422377495E-2</v>
      </c>
    </row>
    <row r="5" spans="1:6" x14ac:dyDescent="0.2">
      <c r="A5" s="16" t="s">
        <v>94</v>
      </c>
      <c r="B5" s="2">
        <v>4.4000000000000004</v>
      </c>
      <c r="C5" s="2">
        <v>7.28</v>
      </c>
      <c r="D5" s="2">
        <v>17</v>
      </c>
      <c r="E5" s="2">
        <v>25.3</v>
      </c>
      <c r="F5" s="17">
        <v>5.9093442016977298E-2</v>
      </c>
    </row>
    <row r="6" spans="1:6" x14ac:dyDescent="0.2">
      <c r="A6" s="16" t="s">
        <v>95</v>
      </c>
      <c r="B6" s="2">
        <v>7.44</v>
      </c>
      <c r="C6" s="2">
        <v>6.26</v>
      </c>
      <c r="D6" s="2">
        <v>8</v>
      </c>
      <c r="E6" s="2">
        <v>28.41</v>
      </c>
      <c r="F6" s="17">
        <v>5.6466023050463401E-2</v>
      </c>
    </row>
    <row r="7" spans="1:6" x14ac:dyDescent="0.2">
      <c r="A7" s="16" t="s">
        <v>96</v>
      </c>
      <c r="B7" s="2">
        <v>7.69</v>
      </c>
      <c r="C7" s="2">
        <v>6.79</v>
      </c>
      <c r="D7" s="2">
        <v>38</v>
      </c>
      <c r="E7" s="2">
        <v>6.01</v>
      </c>
      <c r="F7" s="17">
        <v>5.3947260917010201E-2</v>
      </c>
    </row>
    <row r="8" spans="1:6" x14ac:dyDescent="0.2">
      <c r="A8" s="16" t="s">
        <v>97</v>
      </c>
      <c r="B8" s="2">
        <v>2.04</v>
      </c>
      <c r="C8" s="2">
        <v>6.4</v>
      </c>
      <c r="D8" s="2">
        <v>23</v>
      </c>
      <c r="E8" s="2">
        <v>17.91</v>
      </c>
      <c r="F8" s="17">
        <v>5.33066105613045E-2</v>
      </c>
    </row>
    <row r="9" spans="1:6" x14ac:dyDescent="0.2">
      <c r="A9" s="16" t="s">
        <v>98</v>
      </c>
      <c r="B9" s="2">
        <v>7.46</v>
      </c>
      <c r="C9" s="2">
        <v>8.24</v>
      </c>
      <c r="D9" s="2">
        <v>23</v>
      </c>
      <c r="E9" s="2">
        <v>14.42</v>
      </c>
      <c r="F9" s="17">
        <v>5.2651844189734003E-2</v>
      </c>
    </row>
    <row r="10" spans="1:6" x14ac:dyDescent="0.2">
      <c r="A10" s="16" t="s">
        <v>99</v>
      </c>
      <c r="B10" s="2">
        <v>9.3000000000000007</v>
      </c>
      <c r="C10" s="2">
        <v>6.81</v>
      </c>
      <c r="D10" s="2">
        <v>27</v>
      </c>
      <c r="E10" s="2">
        <v>31.57</v>
      </c>
      <c r="F10" s="17">
        <v>5.0998369554851701E-2</v>
      </c>
    </row>
    <row r="11" spans="1:6" x14ac:dyDescent="0.2">
      <c r="A11" s="16" t="s">
        <v>100</v>
      </c>
      <c r="B11" s="2">
        <v>8.61</v>
      </c>
      <c r="C11" s="2">
        <v>7.05</v>
      </c>
      <c r="D11" s="2">
        <v>46</v>
      </c>
      <c r="E11" s="2">
        <v>26.43</v>
      </c>
      <c r="F11" s="17">
        <v>4.8820212370091202E-2</v>
      </c>
    </row>
    <row r="12" spans="1:6" x14ac:dyDescent="0.2">
      <c r="A12" s="16" t="s">
        <v>101</v>
      </c>
      <c r="B12" s="2">
        <v>9.11</v>
      </c>
      <c r="C12" s="2">
        <v>6.31</v>
      </c>
      <c r="D12" s="2">
        <v>46</v>
      </c>
      <c r="E12" s="2">
        <v>8.91</v>
      </c>
      <c r="F12" s="17">
        <v>4.8497399803246702E-2</v>
      </c>
    </row>
    <row r="13" spans="1:6" x14ac:dyDescent="0.2">
      <c r="A13" s="16" t="s">
        <v>102</v>
      </c>
      <c r="B13" s="2">
        <v>2.0299999999999998</v>
      </c>
      <c r="C13" s="2">
        <v>7.86</v>
      </c>
      <c r="D13" s="2">
        <v>19</v>
      </c>
      <c r="E13" s="2">
        <v>6.46</v>
      </c>
      <c r="F13" s="17">
        <v>4.7798770129112801E-2</v>
      </c>
    </row>
    <row r="14" spans="1:6" x14ac:dyDescent="0.2">
      <c r="A14" s="16" t="s">
        <v>103</v>
      </c>
      <c r="B14" s="2">
        <v>6.35</v>
      </c>
      <c r="C14" s="2">
        <v>7.58</v>
      </c>
      <c r="D14" s="2">
        <v>25</v>
      </c>
      <c r="E14" s="2">
        <v>29.46</v>
      </c>
      <c r="F14" s="17">
        <v>4.6574368329577398E-2</v>
      </c>
    </row>
    <row r="15" spans="1:6" x14ac:dyDescent="0.2">
      <c r="A15" s="16" t="s">
        <v>104</v>
      </c>
      <c r="B15" s="2">
        <v>4.6900000000000004</v>
      </c>
      <c r="C15" s="2">
        <v>6.59</v>
      </c>
      <c r="D15" s="2">
        <v>51</v>
      </c>
      <c r="E15" s="2">
        <v>11.94</v>
      </c>
      <c r="F15" s="17">
        <v>4.50580664993111E-2</v>
      </c>
    </row>
    <row r="16" spans="1:6" x14ac:dyDescent="0.2">
      <c r="A16" s="16" t="s">
        <v>105</v>
      </c>
      <c r="B16" s="2">
        <v>2.39</v>
      </c>
      <c r="C16" s="2">
        <v>6.77</v>
      </c>
      <c r="D16" s="2">
        <v>38</v>
      </c>
      <c r="E16" s="2">
        <v>24.62</v>
      </c>
      <c r="F16" s="17">
        <v>4.4837835222049802E-2</v>
      </c>
    </row>
    <row r="17" spans="1:8" x14ac:dyDescent="0.2">
      <c r="A17" s="16" t="s">
        <v>106</v>
      </c>
      <c r="B17" s="2">
        <v>8.2899999999999991</v>
      </c>
      <c r="C17" s="2">
        <v>8.41</v>
      </c>
      <c r="D17" s="2">
        <v>39</v>
      </c>
      <c r="E17" s="2">
        <v>12.02</v>
      </c>
      <c r="F17" s="17">
        <v>4.3843588010361603E-2</v>
      </c>
    </row>
    <row r="18" spans="1:8" x14ac:dyDescent="0.2">
      <c r="A18" s="16" t="s">
        <v>107</v>
      </c>
      <c r="B18" s="2">
        <v>7.73</v>
      </c>
      <c r="C18" s="2">
        <v>6.14</v>
      </c>
      <c r="D18" s="2">
        <v>52</v>
      </c>
      <c r="E18" s="2">
        <v>15.72</v>
      </c>
      <c r="F18" s="17">
        <v>4.3358618664056298E-2</v>
      </c>
    </row>
    <row r="19" spans="1:8" x14ac:dyDescent="0.2">
      <c r="A19" s="16" t="s">
        <v>108</v>
      </c>
      <c r="B19" s="2">
        <v>7.13</v>
      </c>
      <c r="C19" s="2">
        <v>6.5</v>
      </c>
      <c r="D19" s="2">
        <v>50</v>
      </c>
      <c r="E19" s="2">
        <v>23.57</v>
      </c>
      <c r="F19" s="17">
        <v>4.3113105470950097E-2</v>
      </c>
    </row>
    <row r="20" spans="1:8" x14ac:dyDescent="0.2">
      <c r="A20" s="16" t="s">
        <v>109</v>
      </c>
      <c r="B20" s="2">
        <v>3.54</v>
      </c>
      <c r="C20" s="2">
        <v>7.27</v>
      </c>
      <c r="D20" s="2">
        <v>54</v>
      </c>
      <c r="E20" s="2">
        <v>3.16</v>
      </c>
      <c r="F20" s="17">
        <v>3.58097612266738E-2</v>
      </c>
      <c r="H20" t="s">
        <v>111</v>
      </c>
    </row>
    <row r="21" spans="1:8" x14ac:dyDescent="0.2">
      <c r="A21" s="16" t="s">
        <v>110</v>
      </c>
      <c r="B21" s="2">
        <v>2.0099999999999998</v>
      </c>
      <c r="C21" s="2">
        <v>5.55</v>
      </c>
      <c r="D21" s="2">
        <v>47</v>
      </c>
      <c r="E21" s="2">
        <v>26.31</v>
      </c>
      <c r="F21" s="17">
        <v>1.9195852844142099E-2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9" workbookViewId="0">
      <selection activeCell="Q53" sqref="Q53"/>
    </sheetView>
  </sheetViews>
  <sheetFormatPr defaultRowHeight="14.25" x14ac:dyDescent="0.2"/>
  <cols>
    <col min="4" max="4" width="10.5" bestFit="1" customWidth="1"/>
  </cols>
  <sheetData>
    <row r="1" spans="1:4" x14ac:dyDescent="0.2">
      <c r="A1" s="1" t="s">
        <v>64</v>
      </c>
      <c r="B1" s="6" t="s">
        <v>65</v>
      </c>
      <c r="C1" s="1" t="s">
        <v>66</v>
      </c>
      <c r="D1" s="7" t="s">
        <v>67</v>
      </c>
    </row>
    <row r="2" spans="1:4" x14ac:dyDescent="0.2">
      <c r="A2" s="1" t="s">
        <v>63</v>
      </c>
      <c r="B2" s="6">
        <v>3.4000000000000002E-2</v>
      </c>
      <c r="C2" s="1">
        <v>2.9000000000000001E-2</v>
      </c>
      <c r="D2" s="8">
        <f t="shared" ref="D2:D22" si="0">-C2</f>
        <v>-2.9000000000000001E-2</v>
      </c>
    </row>
    <row r="3" spans="1:4" x14ac:dyDescent="0.2">
      <c r="A3" s="1" t="s">
        <v>62</v>
      </c>
      <c r="B3" s="6">
        <v>3.1E-2</v>
      </c>
      <c r="C3" s="1">
        <v>2.7E-2</v>
      </c>
      <c r="D3" s="8">
        <f t="shared" si="0"/>
        <v>-2.7E-2</v>
      </c>
    </row>
    <row r="4" spans="1:4" x14ac:dyDescent="0.2">
      <c r="A4" s="1" t="s">
        <v>61</v>
      </c>
      <c r="B4" s="6">
        <v>3.3000000000000002E-2</v>
      </c>
      <c r="C4" s="1">
        <v>2.8000000000000001E-2</v>
      </c>
      <c r="D4" s="8">
        <f t="shared" si="0"/>
        <v>-2.8000000000000001E-2</v>
      </c>
    </row>
    <row r="5" spans="1:4" x14ac:dyDescent="0.2">
      <c r="A5" s="1" t="s">
        <v>60</v>
      </c>
      <c r="B5" s="6">
        <v>4.2000000000000003E-2</v>
      </c>
      <c r="C5" s="1">
        <v>3.7999999999999999E-2</v>
      </c>
      <c r="D5" s="8">
        <f t="shared" si="0"/>
        <v>-3.7999999999999999E-2</v>
      </c>
    </row>
    <row r="6" spans="1:4" x14ac:dyDescent="0.2">
      <c r="A6" s="1" t="s">
        <v>59</v>
      </c>
      <c r="B6" s="6">
        <v>5.0999999999999997E-2</v>
      </c>
      <c r="C6" s="1">
        <v>4.7E-2</v>
      </c>
      <c r="D6" s="8">
        <f t="shared" si="0"/>
        <v>-4.7E-2</v>
      </c>
    </row>
    <row r="7" spans="1:4" x14ac:dyDescent="0.2">
      <c r="A7" s="1" t="s">
        <v>58</v>
      </c>
      <c r="B7" s="6">
        <v>0.04</v>
      </c>
      <c r="C7" s="1">
        <v>3.7999999999999999E-2</v>
      </c>
      <c r="D7" s="8">
        <f t="shared" si="0"/>
        <v>-3.7999999999999999E-2</v>
      </c>
    </row>
    <row r="8" spans="1:4" x14ac:dyDescent="0.2">
      <c r="A8" s="1" t="s">
        <v>57</v>
      </c>
      <c r="B8" s="6">
        <v>3.5999999999999997E-2</v>
      </c>
      <c r="C8" s="1">
        <v>3.4000000000000002E-2</v>
      </c>
      <c r="D8" s="8">
        <f t="shared" si="0"/>
        <v>-3.4000000000000002E-2</v>
      </c>
    </row>
    <row r="9" spans="1:4" x14ac:dyDescent="0.2">
      <c r="A9" s="1" t="s">
        <v>56</v>
      </c>
      <c r="B9" s="6">
        <v>4.3999999999999997E-2</v>
      </c>
      <c r="C9" s="1">
        <v>4.2999999999999997E-2</v>
      </c>
      <c r="D9" s="8">
        <f t="shared" si="0"/>
        <v>-4.2999999999999997E-2</v>
      </c>
    </row>
    <row r="10" spans="1:4" x14ac:dyDescent="0.2">
      <c r="A10" s="1" t="s">
        <v>55</v>
      </c>
      <c r="B10" s="6">
        <v>4.5999999999999999E-2</v>
      </c>
      <c r="C10" s="1">
        <v>4.2999999999999997E-2</v>
      </c>
      <c r="D10" s="8">
        <f t="shared" si="0"/>
        <v>-4.2999999999999997E-2</v>
      </c>
    </row>
    <row r="11" spans="1:4" x14ac:dyDescent="0.2">
      <c r="A11" s="1" t="s">
        <v>54</v>
      </c>
      <c r="B11" s="6">
        <v>3.9E-2</v>
      </c>
      <c r="C11" s="1">
        <v>3.6999999999999998E-2</v>
      </c>
      <c r="D11" s="8">
        <f t="shared" si="0"/>
        <v>-3.6999999999999998E-2</v>
      </c>
    </row>
    <row r="12" spans="1:4" x14ac:dyDescent="0.2">
      <c r="A12" s="1" t="s">
        <v>53</v>
      </c>
      <c r="B12" s="6">
        <v>3.1E-2</v>
      </c>
      <c r="C12" s="1">
        <v>2.8000000000000001E-2</v>
      </c>
      <c r="D12" s="8">
        <f t="shared" si="0"/>
        <v>-2.8000000000000001E-2</v>
      </c>
    </row>
    <row r="13" spans="1:4" x14ac:dyDescent="0.2">
      <c r="A13" s="1" t="s">
        <v>52</v>
      </c>
      <c r="B13" s="6">
        <v>3.1E-2</v>
      </c>
      <c r="C13" s="1">
        <v>2.8000000000000001E-2</v>
      </c>
      <c r="D13" s="8">
        <f t="shared" si="0"/>
        <v>-2.8000000000000001E-2</v>
      </c>
    </row>
    <row r="14" spans="1:4" x14ac:dyDescent="0.2">
      <c r="A14" s="1" t="s">
        <v>51</v>
      </c>
      <c r="B14" s="6">
        <v>2.1000000000000001E-2</v>
      </c>
      <c r="C14" s="1">
        <v>0.02</v>
      </c>
      <c r="D14" s="8">
        <f t="shared" si="0"/>
        <v>-0.02</v>
      </c>
    </row>
    <row r="15" spans="1:4" x14ac:dyDescent="0.2">
      <c r="A15" s="1" t="s">
        <v>50</v>
      </c>
      <c r="B15" s="6">
        <v>1.4999999999999999E-2</v>
      </c>
      <c r="C15" s="1">
        <v>1.4E-2</v>
      </c>
      <c r="D15" s="8">
        <f t="shared" si="0"/>
        <v>-1.4E-2</v>
      </c>
    </row>
    <row r="16" spans="1:4" x14ac:dyDescent="0.2">
      <c r="A16" s="1" t="s">
        <v>49</v>
      </c>
      <c r="B16" s="6">
        <v>1.2E-2</v>
      </c>
      <c r="C16" s="1">
        <v>1.2E-2</v>
      </c>
      <c r="D16" s="8">
        <f t="shared" si="0"/>
        <v>-1.2E-2</v>
      </c>
    </row>
    <row r="17" spans="1:8" x14ac:dyDescent="0.2">
      <c r="A17" s="1" t="s">
        <v>48</v>
      </c>
      <c r="B17" s="6">
        <v>8.0000000000000002E-3</v>
      </c>
      <c r="C17" s="1">
        <v>8.9999999999999993E-3</v>
      </c>
      <c r="D17" s="8">
        <f t="shared" si="0"/>
        <v>-8.9999999999999993E-3</v>
      </c>
    </row>
    <row r="18" spans="1:8" x14ac:dyDescent="0.2">
      <c r="A18" s="1" t="s">
        <v>47</v>
      </c>
      <c r="B18" s="6">
        <v>4.0000000000000001E-3</v>
      </c>
      <c r="C18" s="1">
        <v>5.0000000000000001E-3</v>
      </c>
      <c r="D18" s="8">
        <f t="shared" si="0"/>
        <v>-5.0000000000000001E-3</v>
      </c>
    </row>
    <row r="19" spans="1:8" x14ac:dyDescent="0.2">
      <c r="A19" s="1" t="s">
        <v>46</v>
      </c>
      <c r="B19" s="6">
        <v>2E-3</v>
      </c>
      <c r="C19" s="1">
        <v>3.0000000000000001E-3</v>
      </c>
      <c r="D19" s="8">
        <f t="shared" si="0"/>
        <v>-3.0000000000000001E-3</v>
      </c>
    </row>
    <row r="20" spans="1:8" x14ac:dyDescent="0.2">
      <c r="A20" s="1" t="s">
        <v>45</v>
      </c>
      <c r="B20" s="6">
        <v>9.9999999999999995E-7</v>
      </c>
      <c r="C20" s="1">
        <v>1E-3</v>
      </c>
      <c r="D20" s="8">
        <f t="shared" si="0"/>
        <v>-1E-3</v>
      </c>
    </row>
    <row r="21" spans="1:8" x14ac:dyDescent="0.2">
      <c r="A21" s="1" t="s">
        <v>44</v>
      </c>
      <c r="B21" s="6">
        <v>9.9999999999999995E-7</v>
      </c>
      <c r="C21" s="1">
        <v>9.9999999999999995E-7</v>
      </c>
      <c r="D21" s="8">
        <f t="shared" si="0"/>
        <v>-9.9999999999999995E-7</v>
      </c>
    </row>
    <row r="22" spans="1:8" x14ac:dyDescent="0.2">
      <c r="A22" s="1" t="s">
        <v>43</v>
      </c>
      <c r="B22" s="6">
        <v>9.9999999999999995E-7</v>
      </c>
      <c r="C22" s="1">
        <v>9.9999999999999995E-7</v>
      </c>
      <c r="D22" s="8">
        <f t="shared" si="0"/>
        <v>-9.9999999999999995E-7</v>
      </c>
    </row>
    <row r="25" spans="1:8" x14ac:dyDescent="0.2">
      <c r="H25" t="s">
        <v>112</v>
      </c>
    </row>
    <row r="26" spans="1:8" x14ac:dyDescent="0.2">
      <c r="A26" t="s">
        <v>68</v>
      </c>
    </row>
    <row r="50" spans="16:16" x14ac:dyDescent="0.2">
      <c r="P50" t="s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5" sqref="I25:I27"/>
    </sheetView>
  </sheetViews>
  <sheetFormatPr defaultRowHeight="14.25" x14ac:dyDescent="0.2"/>
  <cols>
    <col min="1" max="1" width="8" customWidth="1"/>
    <col min="2" max="2" width="15.375" customWidth="1"/>
    <col min="3" max="3" width="10.375" customWidth="1"/>
    <col min="4" max="4" width="7.875" customWidth="1"/>
    <col min="5" max="5" width="8.5" customWidth="1"/>
    <col min="6" max="6" width="15.875" customWidth="1"/>
    <col min="8" max="8" width="14.625" customWidth="1"/>
    <col min="9" max="9" width="98.75" customWidth="1"/>
  </cols>
  <sheetData>
    <row r="1" spans="1:8" x14ac:dyDescent="0.2">
      <c r="A1" s="9" t="s">
        <v>81</v>
      </c>
      <c r="B1" s="9" t="s">
        <v>71</v>
      </c>
      <c r="C1" s="9" t="s">
        <v>82</v>
      </c>
      <c r="E1" s="7" t="s">
        <v>70</v>
      </c>
      <c r="F1" s="7" t="s">
        <v>79</v>
      </c>
      <c r="G1" s="7" t="s">
        <v>82</v>
      </c>
      <c r="H1" s="7" t="s">
        <v>80</v>
      </c>
    </row>
    <row r="2" spans="1:8" x14ac:dyDescent="0.2">
      <c r="A2" s="9" t="s">
        <v>72</v>
      </c>
      <c r="B2" s="10">
        <v>-4.7970740058760555</v>
      </c>
      <c r="C2" s="9">
        <v>2.8899999999999999E-2</v>
      </c>
      <c r="E2" s="7" t="s">
        <v>72</v>
      </c>
      <c r="F2" s="11">
        <v>-4.7970740058760555</v>
      </c>
      <c r="G2" s="12">
        <v>2.8899999999999999E-2</v>
      </c>
      <c r="H2" s="7"/>
    </row>
    <row r="3" spans="1:8" x14ac:dyDescent="0.2">
      <c r="A3" s="9" t="s">
        <v>73</v>
      </c>
      <c r="B3" s="10">
        <v>2.0364081558867575</v>
      </c>
      <c r="C3" s="9">
        <v>7.8899999999999998E-2</v>
      </c>
      <c r="E3" s="7" t="s">
        <v>73</v>
      </c>
      <c r="F3" s="7"/>
      <c r="G3" s="7">
        <v>7.8899999999999998E-2</v>
      </c>
      <c r="H3" s="11">
        <v>2.0364081558867575</v>
      </c>
    </row>
    <row r="4" spans="1:8" x14ac:dyDescent="0.2">
      <c r="A4" s="9" t="s">
        <v>74</v>
      </c>
      <c r="B4" s="10">
        <v>-0.8638561194749812</v>
      </c>
      <c r="C4" s="9">
        <v>0.12590000000000001</v>
      </c>
      <c r="E4" s="7" t="s">
        <v>74</v>
      </c>
      <c r="F4" s="7"/>
      <c r="G4" s="7">
        <v>0.12590000000000001</v>
      </c>
      <c r="H4" s="11">
        <v>-0.8638561194749812</v>
      </c>
    </row>
    <row r="5" spans="1:8" x14ac:dyDescent="0.2">
      <c r="A5" s="9" t="s">
        <v>75</v>
      </c>
      <c r="B5" s="10">
        <v>-2.0482070809883735</v>
      </c>
      <c r="C5" s="9">
        <v>0.23649999999999999</v>
      </c>
      <c r="E5" s="7" t="s">
        <v>75</v>
      </c>
      <c r="F5" s="7"/>
      <c r="G5" s="7">
        <v>0.23649999999999999</v>
      </c>
      <c r="H5" s="11">
        <v>-2.0482070809883735</v>
      </c>
    </row>
    <row r="6" spans="1:8" x14ac:dyDescent="0.2">
      <c r="A6" s="9" t="s">
        <v>76</v>
      </c>
      <c r="B6" s="10">
        <v>3.0630662023073434</v>
      </c>
      <c r="C6" s="9">
        <v>1E-4</v>
      </c>
      <c r="E6" s="7" t="s">
        <v>76</v>
      </c>
      <c r="F6" s="11">
        <v>3.0630662023073434</v>
      </c>
      <c r="G6" s="12">
        <v>1E-4</v>
      </c>
      <c r="H6" s="7"/>
    </row>
    <row r="7" spans="1:8" x14ac:dyDescent="0.2">
      <c r="A7" s="9" t="s">
        <v>77</v>
      </c>
      <c r="B7" s="10">
        <v>0.76442273406383432</v>
      </c>
      <c r="C7" s="9">
        <v>0.42530000000000001</v>
      </c>
      <c r="E7" s="7" t="s">
        <v>77</v>
      </c>
      <c r="F7" s="7"/>
      <c r="G7" s="7">
        <v>0.42530000000000001</v>
      </c>
      <c r="H7" s="11">
        <v>0.76442273406383432</v>
      </c>
    </row>
    <row r="8" spans="1:8" x14ac:dyDescent="0.2">
      <c r="A8" s="9" t="s">
        <v>78</v>
      </c>
      <c r="B8" s="10">
        <v>-1.5373866259631286</v>
      </c>
      <c r="C8" s="9">
        <v>4.0300000000000002E-2</v>
      </c>
      <c r="E8" s="7" t="s">
        <v>78</v>
      </c>
      <c r="F8" s="11">
        <v>-1.5373866259631286</v>
      </c>
      <c r="G8" s="12">
        <v>4.0300000000000002E-2</v>
      </c>
      <c r="H8" s="7"/>
    </row>
    <row r="9" spans="1:8" x14ac:dyDescent="0.2">
      <c r="A9" t="s">
        <v>83</v>
      </c>
      <c r="E9" t="s">
        <v>84</v>
      </c>
    </row>
    <row r="18" spans="9:9" ht="13.5" customHeight="1" x14ac:dyDescent="0.2"/>
    <row r="24" spans="9:9" ht="33" customHeight="1" x14ac:dyDescent="0.2">
      <c r="I24" s="19" t="s">
        <v>113</v>
      </c>
    </row>
    <row r="25" spans="9:9" ht="36.75" x14ac:dyDescent="0.2">
      <c r="I25" s="18" t="s">
        <v>114</v>
      </c>
    </row>
    <row r="26" spans="9:9" ht="54.75" x14ac:dyDescent="0.2">
      <c r="I26" s="18" t="s">
        <v>115</v>
      </c>
    </row>
    <row r="27" spans="9:9" ht="36.75" x14ac:dyDescent="0.2">
      <c r="I27" s="18" t="s">
        <v>116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只有一列数据的柱状图</vt:lpstr>
      <vt:lpstr>多列数据的柱状图</vt:lpstr>
      <vt:lpstr>三类柱状图</vt:lpstr>
      <vt:lpstr>换一个角度画图（交换横纵轴）</vt:lpstr>
      <vt:lpstr>横着的柱状图---条形图</vt:lpstr>
      <vt:lpstr>topsis最终得分的绘图</vt:lpstr>
      <vt:lpstr>双向条形图</vt:lpstr>
      <vt:lpstr>用柱状图可视化回归结果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2019-11-10T12:44:18Z</dcterms:modified>
</cp:coreProperties>
</file>