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13林杰\"/>
    </mc:Choice>
  </mc:AlternateContent>
  <bookViews>
    <workbookView xWindow="0" yWindow="0" windowWidth="19200" windowHeight="6924"/>
  </bookViews>
  <sheets>
    <sheet name="作业提交情况" sheetId="2" r:id="rId1"/>
    <sheet name="提问" sheetId="8" r:id="rId2"/>
    <sheet name="作业" sheetId="9" r:id="rId3"/>
    <sheet name="Sheet4" sheetId="7" r:id="rId4"/>
  </sheets>
  <definedNames>
    <definedName name="_xlnm.Print_Titles" localSheetId="0">作业提交情况!$A:$M,作业提交情况!$1:$1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9" i="9" l="1"/>
  <c r="H39" i="9"/>
  <c r="I39" i="9" s="1"/>
  <c r="C39" i="9"/>
  <c r="L38" i="9"/>
  <c r="H38" i="9"/>
  <c r="I38" i="9" s="1"/>
  <c r="C38" i="9"/>
  <c r="L37" i="9"/>
  <c r="H37" i="9"/>
  <c r="I37" i="9" s="1"/>
  <c r="C37" i="9"/>
  <c r="L36" i="9"/>
  <c r="H36" i="9"/>
  <c r="I36" i="9" s="1"/>
  <c r="C36" i="9"/>
  <c r="L35" i="9"/>
  <c r="H35" i="9"/>
  <c r="I35" i="9" s="1"/>
  <c r="C35" i="9"/>
  <c r="L34" i="9"/>
  <c r="H34" i="9"/>
  <c r="I34" i="9" s="1"/>
  <c r="C34" i="9"/>
  <c r="L33" i="9"/>
  <c r="H33" i="9"/>
  <c r="I33" i="9" s="1"/>
  <c r="C33" i="9"/>
  <c r="L32" i="9"/>
  <c r="H32" i="9"/>
  <c r="I32" i="9" s="1"/>
  <c r="C32" i="9"/>
  <c r="L31" i="9"/>
  <c r="H31" i="9"/>
  <c r="I31" i="9" s="1"/>
  <c r="C31" i="9"/>
  <c r="L30" i="9"/>
  <c r="H30" i="9"/>
  <c r="I30" i="9" s="1"/>
  <c r="C30" i="9"/>
  <c r="L29" i="9"/>
  <c r="H29" i="9"/>
  <c r="I29" i="9" s="1"/>
  <c r="C29" i="9"/>
  <c r="L28" i="9"/>
  <c r="H28" i="9"/>
  <c r="I28" i="9" s="1"/>
  <c r="C28" i="9"/>
  <c r="L27" i="9"/>
  <c r="H27" i="9"/>
  <c r="I27" i="9" s="1"/>
  <c r="C27" i="9"/>
  <c r="L26" i="9"/>
  <c r="H26" i="9"/>
  <c r="I26" i="9" s="1"/>
  <c r="C26" i="9"/>
  <c r="L25" i="9"/>
  <c r="H25" i="9"/>
  <c r="I25" i="9" s="1"/>
  <c r="C25" i="9"/>
  <c r="L24" i="9"/>
  <c r="H24" i="9"/>
  <c r="I24" i="9" s="1"/>
  <c r="C24" i="9"/>
  <c r="L23" i="9"/>
  <c r="H23" i="9"/>
  <c r="I23" i="9" s="1"/>
  <c r="C23" i="9"/>
  <c r="L22" i="9"/>
  <c r="H22" i="9"/>
  <c r="I22" i="9" s="1"/>
  <c r="C22" i="9"/>
  <c r="L21" i="9"/>
  <c r="H21" i="9"/>
  <c r="I21" i="9" s="1"/>
  <c r="C21" i="9"/>
  <c r="L20" i="9"/>
  <c r="H20" i="9"/>
  <c r="I20" i="9" s="1"/>
  <c r="C20" i="9"/>
  <c r="L19" i="9"/>
  <c r="H19" i="9"/>
  <c r="I19" i="9" s="1"/>
  <c r="C19" i="9"/>
  <c r="L18" i="9"/>
  <c r="H18" i="9"/>
  <c r="I18" i="9" s="1"/>
  <c r="C18" i="9"/>
  <c r="L17" i="9"/>
  <c r="H17" i="9"/>
  <c r="I17" i="9" s="1"/>
  <c r="C17" i="9"/>
  <c r="L16" i="9"/>
  <c r="H16" i="9"/>
  <c r="I16" i="9" s="1"/>
  <c r="C16" i="9"/>
  <c r="L15" i="9"/>
  <c r="H15" i="9"/>
  <c r="I15" i="9" s="1"/>
  <c r="C15" i="9"/>
  <c r="L14" i="9"/>
  <c r="H14" i="9"/>
  <c r="I14" i="9" s="1"/>
  <c r="C14" i="9"/>
  <c r="L13" i="9"/>
  <c r="H13" i="9"/>
  <c r="I13" i="9" s="1"/>
  <c r="C13" i="9"/>
  <c r="L12" i="9"/>
  <c r="H12" i="9"/>
  <c r="I12" i="9" s="1"/>
  <c r="C12" i="9"/>
  <c r="L11" i="9"/>
  <c r="H11" i="9"/>
  <c r="I11" i="9" s="1"/>
  <c r="C11" i="9"/>
  <c r="L10" i="9"/>
  <c r="H10" i="9"/>
  <c r="I10" i="9" s="1"/>
  <c r="C10" i="9"/>
  <c r="L9" i="9"/>
  <c r="H9" i="9"/>
  <c r="I9" i="9" s="1"/>
  <c r="C9" i="9"/>
  <c r="L8" i="9"/>
  <c r="H8" i="9"/>
  <c r="I8" i="9" s="1"/>
  <c r="C8" i="9"/>
  <c r="L7" i="9"/>
  <c r="H7" i="9"/>
  <c r="I7" i="9" s="1"/>
  <c r="C7" i="9"/>
  <c r="L6" i="9"/>
  <c r="H6" i="9"/>
  <c r="I6" i="9" s="1"/>
  <c r="C6" i="9"/>
  <c r="L5" i="9"/>
  <c r="H5" i="9"/>
  <c r="I5" i="9" s="1"/>
  <c r="C5" i="9"/>
  <c r="L4" i="9"/>
  <c r="H4" i="9"/>
  <c r="I4" i="9" s="1"/>
  <c r="C4" i="9"/>
  <c r="L3" i="9"/>
  <c r="H3" i="9"/>
  <c r="I3" i="9" s="1"/>
  <c r="C3" i="9"/>
  <c r="L2" i="9"/>
  <c r="H2" i="9"/>
  <c r="I2" i="9" s="1"/>
  <c r="C2" i="9"/>
  <c r="L39" i="8"/>
  <c r="H39" i="8"/>
  <c r="I39" i="8" s="1"/>
  <c r="C39" i="8"/>
  <c r="L38" i="8"/>
  <c r="H38" i="8"/>
  <c r="I38" i="8" s="1"/>
  <c r="C38" i="8"/>
  <c r="L37" i="8"/>
  <c r="H37" i="8"/>
  <c r="I37" i="8" s="1"/>
  <c r="C37" i="8"/>
  <c r="L36" i="8"/>
  <c r="H36" i="8"/>
  <c r="I36" i="8" s="1"/>
  <c r="C36" i="8"/>
  <c r="L35" i="8"/>
  <c r="H35" i="8"/>
  <c r="I35" i="8" s="1"/>
  <c r="C35" i="8"/>
  <c r="L34" i="8"/>
  <c r="H34" i="8"/>
  <c r="I34" i="8" s="1"/>
  <c r="C34" i="8"/>
  <c r="L33" i="8"/>
  <c r="H33" i="8"/>
  <c r="I33" i="8" s="1"/>
  <c r="C33" i="8"/>
  <c r="L32" i="8"/>
  <c r="H32" i="8"/>
  <c r="I32" i="8" s="1"/>
  <c r="C32" i="8"/>
  <c r="L31" i="8"/>
  <c r="H31" i="8"/>
  <c r="I31" i="8" s="1"/>
  <c r="C31" i="8"/>
  <c r="L30" i="8"/>
  <c r="H30" i="8"/>
  <c r="I30" i="8" s="1"/>
  <c r="C30" i="8"/>
  <c r="L29" i="8"/>
  <c r="H29" i="8"/>
  <c r="I29" i="8" s="1"/>
  <c r="C29" i="8"/>
  <c r="L28" i="8"/>
  <c r="H28" i="8"/>
  <c r="I28" i="8" s="1"/>
  <c r="C28" i="8"/>
  <c r="L27" i="8"/>
  <c r="H27" i="8"/>
  <c r="I27" i="8" s="1"/>
  <c r="C27" i="8"/>
  <c r="L26" i="8"/>
  <c r="H26" i="8"/>
  <c r="I26" i="8" s="1"/>
  <c r="C26" i="8"/>
  <c r="L25" i="8"/>
  <c r="H25" i="8"/>
  <c r="I25" i="8" s="1"/>
  <c r="C25" i="8"/>
  <c r="L24" i="8"/>
  <c r="H24" i="8"/>
  <c r="I24" i="8" s="1"/>
  <c r="C24" i="8"/>
  <c r="L23" i="8"/>
  <c r="H23" i="8"/>
  <c r="I23" i="8" s="1"/>
  <c r="C23" i="8"/>
  <c r="L22" i="8"/>
  <c r="H22" i="8"/>
  <c r="I22" i="8" s="1"/>
  <c r="C22" i="8"/>
  <c r="L21" i="8"/>
  <c r="H21" i="8"/>
  <c r="I21" i="8" s="1"/>
  <c r="C21" i="8"/>
  <c r="L20" i="8"/>
  <c r="H20" i="8"/>
  <c r="I20" i="8" s="1"/>
  <c r="C20" i="8"/>
  <c r="L19" i="8"/>
  <c r="H19" i="8"/>
  <c r="I19" i="8" s="1"/>
  <c r="C19" i="8"/>
  <c r="L18" i="8"/>
  <c r="H18" i="8"/>
  <c r="I18" i="8" s="1"/>
  <c r="C18" i="8"/>
  <c r="L17" i="8"/>
  <c r="H17" i="8"/>
  <c r="I17" i="8" s="1"/>
  <c r="C17" i="8"/>
  <c r="L16" i="8"/>
  <c r="H16" i="8"/>
  <c r="I16" i="8" s="1"/>
  <c r="C16" i="8"/>
  <c r="L15" i="8"/>
  <c r="H15" i="8"/>
  <c r="I15" i="8" s="1"/>
  <c r="C15" i="8"/>
  <c r="L14" i="8"/>
  <c r="H14" i="8"/>
  <c r="I14" i="8" s="1"/>
  <c r="C14" i="8"/>
  <c r="L13" i="8"/>
  <c r="H13" i="8"/>
  <c r="I13" i="8" s="1"/>
  <c r="C13" i="8"/>
  <c r="L12" i="8"/>
  <c r="H12" i="8"/>
  <c r="I12" i="8" s="1"/>
  <c r="C12" i="8"/>
  <c r="L11" i="8"/>
  <c r="H11" i="8"/>
  <c r="I11" i="8" s="1"/>
  <c r="C11" i="8"/>
  <c r="L10" i="8"/>
  <c r="H10" i="8"/>
  <c r="I10" i="8" s="1"/>
  <c r="C10" i="8"/>
  <c r="L9" i="8"/>
  <c r="H9" i="8"/>
  <c r="I9" i="8" s="1"/>
  <c r="C9" i="8"/>
  <c r="L8" i="8"/>
  <c r="H8" i="8"/>
  <c r="I8" i="8" s="1"/>
  <c r="C8" i="8"/>
  <c r="L7" i="8"/>
  <c r="H7" i="8"/>
  <c r="I7" i="8" s="1"/>
  <c r="C7" i="8"/>
  <c r="L6" i="8"/>
  <c r="H6" i="8"/>
  <c r="I6" i="8" s="1"/>
  <c r="C6" i="8"/>
  <c r="L5" i="8"/>
  <c r="H5" i="8"/>
  <c r="I5" i="8" s="1"/>
  <c r="C5" i="8"/>
  <c r="L4" i="8"/>
  <c r="H4" i="8"/>
  <c r="I4" i="8" s="1"/>
  <c r="C4" i="8"/>
  <c r="L3" i="8"/>
  <c r="H3" i="8"/>
  <c r="I3" i="8" s="1"/>
  <c r="C3" i="8"/>
  <c r="L2" i="8"/>
  <c r="H2" i="8"/>
  <c r="I2" i="8" s="1"/>
  <c r="C2" i="8"/>
  <c r="L5" i="2" l="1"/>
  <c r="L3" i="2"/>
  <c r="L7" i="2"/>
  <c r="L6" i="2"/>
  <c r="C14" i="2" l="1"/>
  <c r="C7" i="2"/>
  <c r="C27" i="2"/>
  <c r="C4" i="2"/>
  <c r="C17" i="2"/>
  <c r="C36" i="2"/>
  <c r="C34" i="2"/>
  <c r="C11" i="2"/>
  <c r="C23" i="2"/>
  <c r="C40" i="2"/>
  <c r="C18" i="2"/>
  <c r="C21" i="2"/>
  <c r="C15" i="2"/>
  <c r="C31" i="2"/>
  <c r="C20" i="2"/>
  <c r="C8" i="2"/>
  <c r="C9" i="2"/>
  <c r="C5" i="2"/>
  <c r="C13" i="2"/>
  <c r="C24" i="2"/>
  <c r="C38" i="2"/>
  <c r="C19" i="2"/>
  <c r="C39" i="2"/>
  <c r="C37" i="2"/>
  <c r="C10" i="2"/>
  <c r="C30" i="2"/>
  <c r="C6" i="2"/>
  <c r="C33" i="2"/>
  <c r="C28" i="2"/>
  <c r="C26" i="2"/>
  <c r="C16" i="2"/>
  <c r="C29" i="2"/>
  <c r="C3" i="2"/>
  <c r="C22" i="2"/>
  <c r="C12" i="2"/>
  <c r="C35" i="2"/>
  <c r="C25" i="2"/>
  <c r="C32" i="2"/>
  <c r="L35" i="2"/>
  <c r="L4" i="2"/>
  <c r="L10" i="2"/>
  <c r="L11" i="2"/>
  <c r="L8" i="2"/>
  <c r="L9" i="2"/>
  <c r="L12" i="2"/>
  <c r="L15" i="2"/>
  <c r="L16" i="2"/>
  <c r="L13" i="2"/>
  <c r="L14" i="2"/>
  <c r="L17" i="2"/>
  <c r="L20" i="2"/>
  <c r="L21" i="2"/>
  <c r="L18" i="2"/>
  <c r="L19" i="2"/>
  <c r="L22" i="2"/>
  <c r="L25" i="2"/>
  <c r="L26" i="2"/>
  <c r="L23" i="2"/>
  <c r="L24" i="2"/>
  <c r="L27" i="2"/>
  <c r="L30" i="2"/>
  <c r="L31" i="2"/>
  <c r="L28" i="2"/>
  <c r="L29" i="2"/>
  <c r="L32" i="2"/>
  <c r="L36" i="2"/>
  <c r="L33" i="2"/>
  <c r="L34" i="2"/>
  <c r="L39" i="2"/>
  <c r="L40" i="2"/>
  <c r="L37" i="2"/>
  <c r="L38" i="2"/>
  <c r="H14" i="2"/>
  <c r="I14" i="2" s="1"/>
  <c r="H7" i="2"/>
  <c r="I7" i="2" s="1"/>
  <c r="H27" i="2"/>
  <c r="I27" i="2" s="1"/>
  <c r="H4" i="2"/>
  <c r="I4" i="2" s="1"/>
  <c r="H17" i="2"/>
  <c r="I17" i="2" s="1"/>
  <c r="H36" i="2"/>
  <c r="I36" i="2" s="1"/>
  <c r="H34" i="2"/>
  <c r="I34" i="2" s="1"/>
  <c r="H11" i="2"/>
  <c r="I11" i="2" s="1"/>
  <c r="H23" i="2"/>
  <c r="I23" i="2" s="1"/>
  <c r="H40" i="2"/>
  <c r="I40" i="2" s="1"/>
  <c r="H18" i="2"/>
  <c r="I18" i="2" s="1"/>
  <c r="H21" i="2"/>
  <c r="I21" i="2" s="1"/>
  <c r="H15" i="2"/>
  <c r="I15" i="2" s="1"/>
  <c r="H31" i="2"/>
  <c r="I31" i="2" s="1"/>
  <c r="H20" i="2"/>
  <c r="I20" i="2" s="1"/>
  <c r="H8" i="2"/>
  <c r="I8" i="2" s="1"/>
  <c r="H9" i="2"/>
  <c r="I9" i="2" s="1"/>
  <c r="H5" i="2"/>
  <c r="I5" i="2" s="1"/>
  <c r="H13" i="2"/>
  <c r="I13" i="2" s="1"/>
  <c r="H24" i="2"/>
  <c r="I24" i="2" s="1"/>
  <c r="H38" i="2"/>
  <c r="I38" i="2" s="1"/>
  <c r="H19" i="2"/>
  <c r="I19" i="2" s="1"/>
  <c r="H39" i="2"/>
  <c r="I39" i="2" s="1"/>
  <c r="H37" i="2"/>
  <c r="I37" i="2" s="1"/>
  <c r="H10" i="2"/>
  <c r="I10" i="2" s="1"/>
  <c r="H30" i="2"/>
  <c r="I30" i="2" s="1"/>
  <c r="H6" i="2"/>
  <c r="H33" i="2"/>
  <c r="I33" i="2" s="1"/>
  <c r="H28" i="2"/>
  <c r="I28" i="2" s="1"/>
  <c r="H26" i="2"/>
  <c r="I26" i="2" s="1"/>
  <c r="H16" i="2"/>
  <c r="I16" i="2" s="1"/>
  <c r="H29" i="2"/>
  <c r="I29" i="2" s="1"/>
  <c r="H3" i="2"/>
  <c r="I3" i="2" s="1"/>
  <c r="H22" i="2"/>
  <c r="I22" i="2" s="1"/>
  <c r="H12" i="2"/>
  <c r="I12" i="2" s="1"/>
  <c r="H35" i="2"/>
  <c r="I35" i="2" s="1"/>
  <c r="H25" i="2"/>
  <c r="I25" i="2" s="1"/>
  <c r="H32" i="2"/>
  <c r="I32" i="2" s="1"/>
  <c r="I6" i="2" l="1"/>
</calcChain>
</file>

<file path=xl/sharedStrings.xml><?xml version="1.0" encoding="utf-8"?>
<sst xmlns="http://schemas.openxmlformats.org/spreadsheetml/2006/main" count="481" uniqueCount="129">
  <si>
    <t>学号</t>
  </si>
  <si>
    <t>姓名</t>
  </si>
  <si>
    <t>黄朝锦</t>
  </si>
  <si>
    <t>韦天华</t>
  </si>
  <si>
    <t>叶靖</t>
  </si>
  <si>
    <t>覃泽宝</t>
  </si>
  <si>
    <t>覃小龙</t>
  </si>
  <si>
    <t>魏忠辉</t>
  </si>
  <si>
    <t>张恒</t>
  </si>
  <si>
    <t>李瑞吉</t>
  </si>
  <si>
    <t>刘宇定</t>
  </si>
  <si>
    <t>陆元波</t>
  </si>
  <si>
    <t>韦庆怀</t>
  </si>
  <si>
    <t>刘帅</t>
  </si>
  <si>
    <t>朱广堂</t>
  </si>
  <si>
    <t>杨天敏</t>
  </si>
  <si>
    <t>潘水荣</t>
  </si>
  <si>
    <t>韦定君</t>
  </si>
  <si>
    <t>卢世林</t>
  </si>
  <si>
    <t>宁立峨</t>
  </si>
  <si>
    <t>林杰</t>
  </si>
  <si>
    <t>李冠达</t>
  </si>
  <si>
    <t>钟永祥</t>
  </si>
  <si>
    <t>韦兰左</t>
  </si>
  <si>
    <t>黄柱翎</t>
  </si>
  <si>
    <t>梁俊</t>
  </si>
  <si>
    <t>李名浩</t>
  </si>
  <si>
    <t>林俊余</t>
  </si>
  <si>
    <t>黄莉环</t>
  </si>
  <si>
    <t>李俊恒</t>
  </si>
  <si>
    <t>覃信学</t>
  </si>
  <si>
    <t>钟强</t>
  </si>
  <si>
    <t>凌宏伟</t>
  </si>
  <si>
    <t>王贵</t>
  </si>
  <si>
    <t>潘灵兰</t>
  </si>
  <si>
    <t>王所必</t>
  </si>
  <si>
    <t>黄文飞</t>
  </si>
  <si>
    <t>刘金</t>
  </si>
  <si>
    <t>刘志涵</t>
  </si>
  <si>
    <t>付子豪</t>
  </si>
  <si>
    <t>MIS开发实战</t>
  </si>
  <si>
    <t>高职英语(二)</t>
  </si>
  <si>
    <t>高职语文</t>
  </si>
  <si>
    <t>及格</t>
  </si>
  <si>
    <t>良好</t>
  </si>
  <si>
    <t>不及格</t>
  </si>
  <si>
    <t>中等</t>
  </si>
  <si>
    <t>优秀</t>
  </si>
  <si>
    <t>缺考</t>
  </si>
  <si>
    <t>综合</t>
    <phoneticPr fontId="1" type="noConversion"/>
  </si>
  <si>
    <t>组内序号</t>
    <phoneticPr fontId="1" type="noConversion"/>
  </si>
  <si>
    <t>组号</t>
    <phoneticPr fontId="1" type="noConversion"/>
  </si>
  <si>
    <t>C#</t>
    <phoneticPr fontId="1" type="noConversion"/>
  </si>
  <si>
    <t>计算机信息处理员知识体系</t>
    <phoneticPr fontId="1" type="noConversion"/>
  </si>
  <si>
    <t>序号</t>
    <phoneticPr fontId="1" type="noConversion"/>
  </si>
  <si>
    <t>序号</t>
    <phoneticPr fontId="1" type="noConversion"/>
  </si>
  <si>
    <t>012</t>
  </si>
  <si>
    <t>013</t>
  </si>
  <si>
    <t>014</t>
  </si>
  <si>
    <t>015</t>
  </si>
  <si>
    <t>022</t>
  </si>
  <si>
    <t>023</t>
  </si>
  <si>
    <t>024</t>
  </si>
  <si>
    <t>025</t>
  </si>
  <si>
    <t>032</t>
  </si>
  <si>
    <t>033</t>
  </si>
  <si>
    <t>034</t>
  </si>
  <si>
    <t>035</t>
  </si>
  <si>
    <t>042</t>
  </si>
  <si>
    <t>043</t>
  </si>
  <si>
    <t>044</t>
  </si>
  <si>
    <t>045</t>
  </si>
  <si>
    <t>052</t>
  </si>
  <si>
    <t>053</t>
  </si>
  <si>
    <t>054</t>
  </si>
  <si>
    <t>055</t>
  </si>
  <si>
    <t>062</t>
  </si>
  <si>
    <t>063</t>
  </si>
  <si>
    <t>064</t>
  </si>
  <si>
    <t>065</t>
  </si>
  <si>
    <t>072</t>
  </si>
  <si>
    <t>073</t>
  </si>
  <si>
    <t>074</t>
  </si>
  <si>
    <t>075</t>
  </si>
  <si>
    <t>082</t>
  </si>
  <si>
    <t>083</t>
  </si>
  <si>
    <t>084</t>
  </si>
  <si>
    <t>085</t>
  </si>
  <si>
    <t>092</t>
  </si>
  <si>
    <t>093</t>
  </si>
  <si>
    <t>094</t>
  </si>
  <si>
    <t>095</t>
  </si>
  <si>
    <t>102</t>
  </si>
  <si>
    <t>103</t>
  </si>
  <si>
    <t>104</t>
  </si>
  <si>
    <t>105</t>
  </si>
  <si>
    <t>112</t>
  </si>
  <si>
    <t>113</t>
  </si>
  <si>
    <t>114</t>
  </si>
  <si>
    <t>115</t>
  </si>
  <si>
    <t>122</t>
  </si>
  <si>
    <t>123</t>
  </si>
  <si>
    <t>124</t>
  </si>
  <si>
    <t>125</t>
  </si>
  <si>
    <t>132</t>
  </si>
  <si>
    <t>133</t>
  </si>
  <si>
    <t>134</t>
  </si>
  <si>
    <t>135</t>
  </si>
  <si>
    <t>142</t>
  </si>
  <si>
    <t>143</t>
  </si>
  <si>
    <t>144</t>
  </si>
  <si>
    <t>145</t>
  </si>
  <si>
    <t>152</t>
  </si>
  <si>
    <t>153</t>
  </si>
  <si>
    <t>154</t>
  </si>
  <si>
    <t>155</t>
  </si>
  <si>
    <t>162</t>
  </si>
  <si>
    <t>163</t>
  </si>
  <si>
    <t>164</t>
  </si>
  <si>
    <t>165</t>
  </si>
  <si>
    <t>172</t>
  </si>
  <si>
    <t>173</t>
  </si>
  <si>
    <t>174</t>
  </si>
  <si>
    <t>175</t>
  </si>
  <si>
    <t>182</t>
  </si>
  <si>
    <t>183</t>
  </si>
  <si>
    <t>184</t>
  </si>
  <si>
    <t>185</t>
  </si>
  <si>
    <t>2017软件技术2班 考勤表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</si>
</sst>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1" xfId="0" applyBorder="1">
      <alignment vertical="center"/>
    </xf>
    <xf numFmtId="0" fontId="2" fillId="0" borderId="1" xfId="0" applyFont="1" applyBorder="1">
      <alignment vertical="center"/>
    </xf>
    <xf numFmtId="0" fontId="2" fillId="2" borderId="1" xfId="0" applyFont="1" applyFill="1" applyBorder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40"/>
  <sheetViews>
    <sheetView tabSelected="1" topLeftCell="A10" workbookViewId="0">
      <selection activeCell="P13" sqref="P13"/>
    </sheetView>
  </sheetViews>
  <sheetFormatPr defaultRowHeight="13.8" x14ac:dyDescent="0.25"/>
  <cols>
    <col min="1" max="1" width="12" customWidth="1"/>
    <col min="3" max="3" width="5.44140625" hidden="1" customWidth="1"/>
    <col min="4" max="4" width="12" hidden="1" customWidth="1"/>
    <col min="5" max="5" width="10.77734375" hidden="1" customWidth="1"/>
    <col min="6" max="7" width="8.6640625" hidden="1" customWidth="1"/>
    <col min="8" max="8" width="12.44140625" hidden="1" customWidth="1"/>
    <col min="9" max="9" width="8.6640625" hidden="1" customWidth="1"/>
    <col min="10" max="10" width="5.33203125" hidden="1" customWidth="1"/>
    <col min="11" max="11" width="8.6640625" hidden="1" customWidth="1"/>
    <col min="12" max="12" width="5.5546875" hidden="1" customWidth="1"/>
    <col min="13" max="13" width="5.109375" customWidth="1"/>
    <col min="14" max="97" width="3.5546875" customWidth="1"/>
  </cols>
  <sheetData>
    <row r="1" spans="1:97" ht="21.45" customHeight="1" x14ac:dyDescent="0.25">
      <c r="A1" t="s">
        <v>128</v>
      </c>
    </row>
    <row r="2" spans="1:97" s="6" customFormat="1" ht="13.05" customHeight="1" x14ac:dyDescent="0.25">
      <c r="A2" s="5" t="s">
        <v>0</v>
      </c>
      <c r="B2" s="5" t="s">
        <v>1</v>
      </c>
      <c r="C2" s="5" t="s">
        <v>52</v>
      </c>
      <c r="D2" s="5" t="s">
        <v>40</v>
      </c>
      <c r="E2" s="5" t="s">
        <v>41</v>
      </c>
      <c r="F2" s="5" t="s">
        <v>42</v>
      </c>
      <c r="G2" s="5" t="s">
        <v>53</v>
      </c>
      <c r="H2" s="5"/>
      <c r="I2" s="5" t="s">
        <v>49</v>
      </c>
      <c r="J2" s="5" t="s">
        <v>51</v>
      </c>
      <c r="K2" s="5" t="s">
        <v>50</v>
      </c>
      <c r="L2" s="5" t="s">
        <v>54</v>
      </c>
      <c r="M2" s="5" t="s">
        <v>55</v>
      </c>
      <c r="N2" s="5" t="s">
        <v>56</v>
      </c>
      <c r="O2" s="5" t="s">
        <v>57</v>
      </c>
      <c r="P2" s="5" t="s">
        <v>58</v>
      </c>
      <c r="Q2" s="5" t="s">
        <v>59</v>
      </c>
      <c r="R2" s="5" t="s">
        <v>60</v>
      </c>
      <c r="S2" s="5" t="s">
        <v>61</v>
      </c>
      <c r="T2" s="5" t="s">
        <v>62</v>
      </c>
      <c r="U2" s="5" t="s">
        <v>63</v>
      </c>
      <c r="V2" s="5" t="s">
        <v>64</v>
      </c>
      <c r="W2" s="5" t="s">
        <v>65</v>
      </c>
      <c r="X2" s="5" t="s">
        <v>66</v>
      </c>
      <c r="Y2" s="5" t="s">
        <v>67</v>
      </c>
      <c r="Z2" s="5" t="s">
        <v>68</v>
      </c>
      <c r="AA2" s="5" t="s">
        <v>69</v>
      </c>
      <c r="AB2" s="5" t="s">
        <v>70</v>
      </c>
      <c r="AC2" s="5" t="s">
        <v>71</v>
      </c>
      <c r="AD2" s="5" t="s">
        <v>72</v>
      </c>
      <c r="AE2" s="5" t="s">
        <v>73</v>
      </c>
      <c r="AF2" s="5" t="s">
        <v>74</v>
      </c>
      <c r="AG2" s="5" t="s">
        <v>75</v>
      </c>
      <c r="AH2" s="5" t="s">
        <v>76</v>
      </c>
      <c r="AI2" s="5" t="s">
        <v>77</v>
      </c>
      <c r="AJ2" s="5" t="s">
        <v>78</v>
      </c>
      <c r="AK2" s="5" t="s">
        <v>79</v>
      </c>
      <c r="AL2" s="5" t="s">
        <v>80</v>
      </c>
      <c r="AM2" s="5" t="s">
        <v>81</v>
      </c>
      <c r="AN2" s="5" t="s">
        <v>82</v>
      </c>
      <c r="AO2" s="5" t="s">
        <v>83</v>
      </c>
      <c r="AP2" s="5" t="s">
        <v>84</v>
      </c>
      <c r="AQ2" s="5" t="s">
        <v>85</v>
      </c>
      <c r="AR2" s="5" t="s">
        <v>86</v>
      </c>
      <c r="AS2" s="5" t="s">
        <v>87</v>
      </c>
      <c r="AT2" s="5" t="s">
        <v>88</v>
      </c>
      <c r="AU2" s="5" t="s">
        <v>89</v>
      </c>
      <c r="AV2" s="5" t="s">
        <v>90</v>
      </c>
      <c r="AW2" s="5" t="s">
        <v>91</v>
      </c>
      <c r="AX2" s="5" t="s">
        <v>92</v>
      </c>
      <c r="AY2" s="5" t="s">
        <v>93</v>
      </c>
      <c r="AZ2" s="5" t="s">
        <v>94</v>
      </c>
      <c r="BA2" s="5" t="s">
        <v>95</v>
      </c>
      <c r="BB2" s="5" t="s">
        <v>96</v>
      </c>
      <c r="BC2" s="5" t="s">
        <v>97</v>
      </c>
      <c r="BD2" s="5" t="s">
        <v>98</v>
      </c>
      <c r="BE2" s="5" t="s">
        <v>99</v>
      </c>
      <c r="BF2" s="5" t="s">
        <v>100</v>
      </c>
      <c r="BG2" s="5" t="s">
        <v>101</v>
      </c>
      <c r="BH2" s="5" t="s">
        <v>102</v>
      </c>
      <c r="BI2" s="5" t="s">
        <v>103</v>
      </c>
      <c r="BJ2" s="5" t="s">
        <v>104</v>
      </c>
      <c r="BK2" s="5" t="s">
        <v>105</v>
      </c>
      <c r="BL2" s="5" t="s">
        <v>106</v>
      </c>
      <c r="BM2" s="5" t="s">
        <v>107</v>
      </c>
      <c r="BN2" s="5" t="s">
        <v>108</v>
      </c>
      <c r="BO2" s="5" t="s">
        <v>109</v>
      </c>
      <c r="BP2" s="5" t="s">
        <v>110</v>
      </c>
      <c r="BQ2" s="5" t="s">
        <v>111</v>
      </c>
      <c r="BR2" s="5" t="s">
        <v>112</v>
      </c>
      <c r="BS2" s="5" t="s">
        <v>113</v>
      </c>
      <c r="BT2" s="5" t="s">
        <v>114</v>
      </c>
      <c r="BU2" s="5" t="s">
        <v>115</v>
      </c>
      <c r="BV2" s="5" t="s">
        <v>116</v>
      </c>
      <c r="BW2" s="5" t="s">
        <v>117</v>
      </c>
      <c r="BX2" s="5" t="s">
        <v>118</v>
      </c>
      <c r="BY2" s="5" t="s">
        <v>119</v>
      </c>
      <c r="BZ2" s="5" t="s">
        <v>120</v>
      </c>
      <c r="CA2" s="5" t="s">
        <v>121</v>
      </c>
      <c r="CB2" s="5" t="s">
        <v>122</v>
      </c>
      <c r="CC2" s="5" t="s">
        <v>123</v>
      </c>
      <c r="CD2" s="5" t="s">
        <v>124</v>
      </c>
      <c r="CE2" s="5" t="s">
        <v>125</v>
      </c>
      <c r="CF2" s="5" t="s">
        <v>126</v>
      </c>
      <c r="CG2" s="5" t="s">
        <v>127</v>
      </c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</row>
    <row r="3" spans="1:97" s="8" customFormat="1" ht="13.05" customHeight="1" x14ac:dyDescent="0.25">
      <c r="A3" s="7">
        <v>20170310146</v>
      </c>
      <c r="B3" s="7" t="s">
        <v>35</v>
      </c>
      <c r="C3" s="7" t="e">
        <f>IF(B3=#REF!,#REF!,0)</f>
        <v>#REF!</v>
      </c>
      <c r="D3" s="7" t="s">
        <v>43</v>
      </c>
      <c r="E3" s="7">
        <v>80</v>
      </c>
      <c r="F3" s="7">
        <v>85</v>
      </c>
      <c r="G3" s="7">
        <v>79</v>
      </c>
      <c r="H3" s="7">
        <f t="shared" ref="H3:H40" si="0">IF(D3="优秀",90,IF(D3="良好",80,IF(D3="中等",70,IF(D3="及格",60,50))))</f>
        <v>60</v>
      </c>
      <c r="I3" s="7" t="e">
        <f t="shared" ref="I3:I40" si="1">H3*0.4+G3*0.1+E3*0.2+F3*0.1+C3*0.2</f>
        <v>#REF!</v>
      </c>
      <c r="J3" s="7">
        <v>1</v>
      </c>
      <c r="K3" s="7">
        <v>3</v>
      </c>
      <c r="L3" s="7" t="str">
        <f t="shared" ref="L3:L40" si="2">J3&amp;K3</f>
        <v>13</v>
      </c>
      <c r="M3" s="7">
        <v>11</v>
      </c>
      <c r="N3" s="7">
        <v>1</v>
      </c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</row>
    <row r="4" spans="1:97" s="8" customFormat="1" ht="13.05" customHeight="1" x14ac:dyDescent="0.25">
      <c r="A4" s="7">
        <v>20170310008</v>
      </c>
      <c r="B4" s="7" t="s">
        <v>6</v>
      </c>
      <c r="C4" s="7" t="e">
        <f>IF(B4=#REF!,#REF!,0)</f>
        <v>#REF!</v>
      </c>
      <c r="D4" s="7" t="s">
        <v>46</v>
      </c>
      <c r="E4" s="7">
        <v>70</v>
      </c>
      <c r="F4" s="7">
        <v>80</v>
      </c>
      <c r="G4" s="7">
        <v>65</v>
      </c>
      <c r="H4" s="7">
        <f t="shared" si="0"/>
        <v>70</v>
      </c>
      <c r="I4" s="7" t="e">
        <f t="shared" si="1"/>
        <v>#REF!</v>
      </c>
      <c r="J4" s="7">
        <v>1</v>
      </c>
      <c r="K4" s="7">
        <v>4</v>
      </c>
      <c r="L4" s="7" t="str">
        <f t="shared" si="2"/>
        <v>14</v>
      </c>
      <c r="M4" s="7">
        <v>12</v>
      </c>
      <c r="N4" s="7">
        <v>1</v>
      </c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</row>
    <row r="5" spans="1:97" s="8" customFormat="1" ht="13.05" customHeight="1" x14ac:dyDescent="0.25">
      <c r="A5" s="9">
        <v>20170310052</v>
      </c>
      <c r="B5" s="9" t="s">
        <v>20</v>
      </c>
      <c r="C5" s="9" t="e">
        <f>IF(B5=#REF!,#REF!,0)</f>
        <v>#REF!</v>
      </c>
      <c r="D5" s="9" t="s">
        <v>47</v>
      </c>
      <c r="E5" s="9">
        <v>77</v>
      </c>
      <c r="F5" s="9">
        <v>90</v>
      </c>
      <c r="G5" s="9">
        <v>93</v>
      </c>
      <c r="H5" s="9">
        <f t="shared" si="0"/>
        <v>90</v>
      </c>
      <c r="I5" s="9" t="e">
        <f t="shared" si="1"/>
        <v>#REF!</v>
      </c>
      <c r="J5" s="9">
        <v>1</v>
      </c>
      <c r="K5" s="9">
        <v>1</v>
      </c>
      <c r="L5" s="9" t="str">
        <f t="shared" si="2"/>
        <v>11</v>
      </c>
      <c r="M5" s="9">
        <v>13</v>
      </c>
      <c r="N5" s="7">
        <v>1</v>
      </c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</row>
    <row r="6" spans="1:97" s="8" customFormat="1" ht="13.05" customHeight="1" x14ac:dyDescent="0.25">
      <c r="A6" s="7">
        <v>20170310116</v>
      </c>
      <c r="B6" s="7" t="s">
        <v>29</v>
      </c>
      <c r="C6" s="7" t="e">
        <f>IF(B6=#REF!,#REF!,0)</f>
        <v>#REF!</v>
      </c>
      <c r="D6" s="7" t="s">
        <v>44</v>
      </c>
      <c r="E6" s="7">
        <v>82</v>
      </c>
      <c r="F6" s="7">
        <v>86</v>
      </c>
      <c r="G6" s="7">
        <v>78</v>
      </c>
      <c r="H6" s="7">
        <f t="shared" si="0"/>
        <v>80</v>
      </c>
      <c r="I6" s="7" t="e">
        <f t="shared" si="1"/>
        <v>#REF!</v>
      </c>
      <c r="J6" s="7">
        <v>1</v>
      </c>
      <c r="K6" s="7">
        <v>2</v>
      </c>
      <c r="L6" s="7" t="str">
        <f t="shared" si="2"/>
        <v>12</v>
      </c>
      <c r="M6" s="7">
        <v>14</v>
      </c>
      <c r="N6" s="7">
        <v>1</v>
      </c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</row>
    <row r="7" spans="1:97" s="8" customFormat="1" ht="13.05" customHeight="1" x14ac:dyDescent="0.25">
      <c r="A7" s="7">
        <v>20170310006</v>
      </c>
      <c r="B7" s="7" t="s">
        <v>4</v>
      </c>
      <c r="C7" s="7" t="e">
        <f>IF(B7=#REF!,#REF!,0)</f>
        <v>#REF!</v>
      </c>
      <c r="D7" s="7" t="s">
        <v>45</v>
      </c>
      <c r="E7" s="7">
        <v>70</v>
      </c>
      <c r="F7" s="7">
        <v>78</v>
      </c>
      <c r="G7" s="7">
        <v>60</v>
      </c>
      <c r="H7" s="7">
        <f t="shared" si="0"/>
        <v>50</v>
      </c>
      <c r="I7" s="7" t="e">
        <f t="shared" si="1"/>
        <v>#REF!</v>
      </c>
      <c r="J7" s="7">
        <v>1</v>
      </c>
      <c r="K7" s="7">
        <v>5</v>
      </c>
      <c r="L7" s="7" t="str">
        <f t="shared" si="2"/>
        <v>15</v>
      </c>
      <c r="M7" s="7">
        <v>15</v>
      </c>
      <c r="N7" s="7">
        <v>1</v>
      </c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</row>
    <row r="8" spans="1:97" s="8" customFormat="1" ht="13.05" customHeight="1" x14ac:dyDescent="0.25">
      <c r="A8" s="7">
        <v>20170310049</v>
      </c>
      <c r="B8" s="7" t="s">
        <v>18</v>
      </c>
      <c r="C8" s="7" t="e">
        <f>IF(B8=#REF!,#REF!,0)</f>
        <v>#REF!</v>
      </c>
      <c r="D8" s="7" t="s">
        <v>46</v>
      </c>
      <c r="E8" s="7">
        <v>70</v>
      </c>
      <c r="F8" s="7">
        <v>84</v>
      </c>
      <c r="G8" s="7">
        <v>67</v>
      </c>
      <c r="H8" s="7">
        <f t="shared" si="0"/>
        <v>70</v>
      </c>
      <c r="I8" s="7" t="e">
        <f t="shared" si="1"/>
        <v>#REF!</v>
      </c>
      <c r="J8" s="7">
        <v>2</v>
      </c>
      <c r="K8" s="7">
        <v>3</v>
      </c>
      <c r="L8" s="7" t="str">
        <f t="shared" si="2"/>
        <v>23</v>
      </c>
      <c r="M8" s="7">
        <v>21</v>
      </c>
      <c r="N8" s="7">
        <v>1</v>
      </c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</row>
    <row r="9" spans="1:97" s="8" customFormat="1" ht="13.05" customHeight="1" x14ac:dyDescent="0.25">
      <c r="A9" s="7">
        <v>20170310051</v>
      </c>
      <c r="B9" s="7" t="s">
        <v>19</v>
      </c>
      <c r="C9" s="7" t="e">
        <f>IF(B9=#REF!,#REF!,0)</f>
        <v>#REF!</v>
      </c>
      <c r="D9" s="7" t="s">
        <v>43</v>
      </c>
      <c r="E9" s="7">
        <v>69</v>
      </c>
      <c r="F9" s="7">
        <v>82</v>
      </c>
      <c r="G9" s="7">
        <v>82</v>
      </c>
      <c r="H9" s="7">
        <f t="shared" si="0"/>
        <v>60</v>
      </c>
      <c r="I9" s="7" t="e">
        <f t="shared" si="1"/>
        <v>#REF!</v>
      </c>
      <c r="J9" s="7">
        <v>2</v>
      </c>
      <c r="K9" s="7">
        <v>4</v>
      </c>
      <c r="L9" s="7" t="str">
        <f t="shared" si="2"/>
        <v>24</v>
      </c>
      <c r="M9" s="7">
        <v>22</v>
      </c>
      <c r="N9" s="7">
        <v>1</v>
      </c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</row>
    <row r="10" spans="1:97" s="8" customFormat="1" ht="13.05" customHeight="1" x14ac:dyDescent="0.25">
      <c r="A10" s="9">
        <v>20170310111</v>
      </c>
      <c r="B10" s="9" t="s">
        <v>27</v>
      </c>
      <c r="C10" s="9" t="e">
        <f>IF(B10=#REF!,#REF!,0)</f>
        <v>#REF!</v>
      </c>
      <c r="D10" s="9" t="s">
        <v>44</v>
      </c>
      <c r="E10" s="9">
        <v>90</v>
      </c>
      <c r="F10" s="9">
        <v>86</v>
      </c>
      <c r="G10" s="9">
        <v>93</v>
      </c>
      <c r="H10" s="9">
        <f t="shared" si="0"/>
        <v>80</v>
      </c>
      <c r="I10" s="9" t="e">
        <f t="shared" si="1"/>
        <v>#REF!</v>
      </c>
      <c r="J10" s="9">
        <v>2</v>
      </c>
      <c r="K10" s="9">
        <v>1</v>
      </c>
      <c r="L10" s="9" t="str">
        <f t="shared" si="2"/>
        <v>21</v>
      </c>
      <c r="M10" s="9">
        <v>23</v>
      </c>
      <c r="N10" s="7">
        <v>1</v>
      </c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7"/>
      <c r="CP10" s="7"/>
      <c r="CQ10" s="7"/>
      <c r="CR10" s="7"/>
      <c r="CS10" s="7"/>
    </row>
    <row r="11" spans="1:97" s="8" customFormat="1" ht="13.05" customHeight="1" x14ac:dyDescent="0.25">
      <c r="A11" s="7">
        <v>20170310014</v>
      </c>
      <c r="B11" s="7" t="s">
        <v>10</v>
      </c>
      <c r="C11" s="7" t="e">
        <f>IF(B11=#REF!,#REF!,0)</f>
        <v>#REF!</v>
      </c>
      <c r="D11" s="7" t="s">
        <v>46</v>
      </c>
      <c r="E11" s="7">
        <v>79</v>
      </c>
      <c r="F11" s="7">
        <v>83</v>
      </c>
      <c r="G11" s="7">
        <v>85</v>
      </c>
      <c r="H11" s="7">
        <f t="shared" si="0"/>
        <v>70</v>
      </c>
      <c r="I11" s="7" t="e">
        <f t="shared" si="1"/>
        <v>#REF!</v>
      </c>
      <c r="J11" s="7">
        <v>2</v>
      </c>
      <c r="K11" s="7">
        <v>2</v>
      </c>
      <c r="L11" s="7" t="str">
        <f t="shared" si="2"/>
        <v>22</v>
      </c>
      <c r="M11" s="7">
        <v>24</v>
      </c>
      <c r="N11" s="7">
        <v>1</v>
      </c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  <c r="CS11" s="7"/>
    </row>
    <row r="12" spans="1:97" s="8" customFormat="1" ht="13.05" customHeight="1" x14ac:dyDescent="0.25">
      <c r="A12" s="7">
        <v>20170310149</v>
      </c>
      <c r="B12" s="7" t="s">
        <v>37</v>
      </c>
      <c r="C12" s="7" t="e">
        <f>IF(B12=#REF!,#REF!,0)</f>
        <v>#REF!</v>
      </c>
      <c r="D12" s="7" t="s">
        <v>45</v>
      </c>
      <c r="E12" s="7">
        <v>41</v>
      </c>
      <c r="F12" s="7">
        <v>82</v>
      </c>
      <c r="G12" s="7">
        <v>90</v>
      </c>
      <c r="H12" s="7">
        <f t="shared" si="0"/>
        <v>50</v>
      </c>
      <c r="I12" s="7" t="e">
        <f t="shared" si="1"/>
        <v>#REF!</v>
      </c>
      <c r="J12" s="7">
        <v>2</v>
      </c>
      <c r="K12" s="7">
        <v>5</v>
      </c>
      <c r="L12" s="7" t="str">
        <f t="shared" si="2"/>
        <v>25</v>
      </c>
      <c r="M12" s="7">
        <v>25</v>
      </c>
      <c r="N12" s="7">
        <v>1</v>
      </c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/>
      <c r="CH12" s="7"/>
      <c r="CI12" s="7"/>
      <c r="CJ12" s="7"/>
      <c r="CK12" s="7"/>
      <c r="CL12" s="7"/>
      <c r="CM12" s="7"/>
      <c r="CN12" s="7"/>
      <c r="CO12" s="7"/>
      <c r="CP12" s="7"/>
      <c r="CQ12" s="7"/>
      <c r="CR12" s="7"/>
      <c r="CS12" s="7"/>
    </row>
    <row r="13" spans="1:97" s="8" customFormat="1" ht="13.05" customHeight="1" x14ac:dyDescent="0.25">
      <c r="A13" s="7">
        <v>20170310054</v>
      </c>
      <c r="B13" s="7" t="s">
        <v>21</v>
      </c>
      <c r="C13" s="7" t="e">
        <f>IF(B13=#REF!,#REF!,0)</f>
        <v>#REF!</v>
      </c>
      <c r="D13" s="7" t="s">
        <v>43</v>
      </c>
      <c r="E13" s="7">
        <v>80</v>
      </c>
      <c r="F13" s="7">
        <v>89</v>
      </c>
      <c r="G13" s="7">
        <v>81</v>
      </c>
      <c r="H13" s="7">
        <f t="shared" si="0"/>
        <v>60</v>
      </c>
      <c r="I13" s="7" t="e">
        <f t="shared" si="1"/>
        <v>#REF!</v>
      </c>
      <c r="J13" s="7">
        <v>3</v>
      </c>
      <c r="K13" s="7">
        <v>3</v>
      </c>
      <c r="L13" s="7" t="str">
        <f t="shared" si="2"/>
        <v>33</v>
      </c>
      <c r="M13" s="7">
        <v>31</v>
      </c>
      <c r="N13" s="7">
        <v>1</v>
      </c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7"/>
      <c r="CC13" s="7"/>
      <c r="CD13" s="7"/>
      <c r="CE13" s="7"/>
      <c r="CF13" s="7"/>
      <c r="CG13" s="7"/>
      <c r="CH13" s="7"/>
      <c r="CI13" s="7"/>
      <c r="CJ13" s="7"/>
      <c r="CK13" s="7"/>
      <c r="CL13" s="7"/>
      <c r="CM13" s="7"/>
      <c r="CN13" s="7"/>
      <c r="CO13" s="7"/>
      <c r="CP13" s="7"/>
      <c r="CQ13" s="7"/>
      <c r="CR13" s="7"/>
      <c r="CS13" s="7"/>
    </row>
    <row r="14" spans="1:97" s="8" customFormat="1" ht="13.05" customHeight="1" x14ac:dyDescent="0.25">
      <c r="A14" s="7">
        <v>20170310005</v>
      </c>
      <c r="B14" s="7" t="s">
        <v>3</v>
      </c>
      <c r="C14" s="7" t="e">
        <f>IF(B14=#REF!,#REF!,0)</f>
        <v>#REF!</v>
      </c>
      <c r="D14" s="7" t="s">
        <v>43</v>
      </c>
      <c r="E14" s="7">
        <v>70</v>
      </c>
      <c r="F14" s="7">
        <v>81</v>
      </c>
      <c r="G14" s="7">
        <v>80</v>
      </c>
      <c r="H14" s="7">
        <f t="shared" si="0"/>
        <v>60</v>
      </c>
      <c r="I14" s="7" t="e">
        <f t="shared" si="1"/>
        <v>#REF!</v>
      </c>
      <c r="J14" s="7">
        <v>3</v>
      </c>
      <c r="K14" s="7">
        <v>4</v>
      </c>
      <c r="L14" s="7" t="str">
        <f t="shared" si="2"/>
        <v>34</v>
      </c>
      <c r="M14" s="7">
        <v>32</v>
      </c>
      <c r="N14" s="7">
        <v>1</v>
      </c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7"/>
      <c r="CP14" s="7"/>
      <c r="CQ14" s="7"/>
      <c r="CR14" s="7"/>
      <c r="CS14" s="7"/>
    </row>
    <row r="15" spans="1:97" s="8" customFormat="1" ht="13.05" customHeight="1" x14ac:dyDescent="0.25">
      <c r="A15" s="9">
        <v>20170310031</v>
      </c>
      <c r="B15" s="9" t="s">
        <v>15</v>
      </c>
      <c r="C15" s="9" t="e">
        <f>IF(B15=#REF!,#REF!,0)</f>
        <v>#REF!</v>
      </c>
      <c r="D15" s="9" t="s">
        <v>44</v>
      </c>
      <c r="E15" s="9">
        <v>87</v>
      </c>
      <c r="F15" s="9">
        <v>87</v>
      </c>
      <c r="G15" s="9">
        <v>93</v>
      </c>
      <c r="H15" s="9">
        <f t="shared" si="0"/>
        <v>80</v>
      </c>
      <c r="I15" s="9" t="e">
        <f t="shared" si="1"/>
        <v>#REF!</v>
      </c>
      <c r="J15" s="9">
        <v>3</v>
      </c>
      <c r="K15" s="9">
        <v>1</v>
      </c>
      <c r="L15" s="9" t="str">
        <f t="shared" si="2"/>
        <v>31</v>
      </c>
      <c r="M15" s="9">
        <v>33</v>
      </c>
      <c r="N15" s="7">
        <v>1</v>
      </c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  <c r="CR15" s="7"/>
      <c r="CS15" s="7"/>
    </row>
    <row r="16" spans="1:97" s="8" customFormat="1" ht="13.05" customHeight="1" x14ac:dyDescent="0.25">
      <c r="A16" s="7">
        <v>20170310139</v>
      </c>
      <c r="B16" s="7" t="s">
        <v>33</v>
      </c>
      <c r="C16" s="7" t="e">
        <f>IF(B16=#REF!,#REF!,0)</f>
        <v>#REF!</v>
      </c>
      <c r="D16" s="7" t="s">
        <v>46</v>
      </c>
      <c r="E16" s="7">
        <v>78</v>
      </c>
      <c r="F16" s="7">
        <v>84</v>
      </c>
      <c r="G16" s="7">
        <v>85</v>
      </c>
      <c r="H16" s="7">
        <f t="shared" si="0"/>
        <v>70</v>
      </c>
      <c r="I16" s="7" t="e">
        <f t="shared" si="1"/>
        <v>#REF!</v>
      </c>
      <c r="J16" s="7">
        <v>3</v>
      </c>
      <c r="K16" s="7">
        <v>2</v>
      </c>
      <c r="L16" s="7" t="str">
        <f t="shared" si="2"/>
        <v>32</v>
      </c>
      <c r="M16" s="7">
        <v>34</v>
      </c>
      <c r="N16" s="7">
        <v>1</v>
      </c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7"/>
      <c r="CH16" s="7"/>
      <c r="CI16" s="7"/>
      <c r="CJ16" s="7"/>
      <c r="CK16" s="7"/>
      <c r="CL16" s="7"/>
      <c r="CM16" s="7"/>
      <c r="CN16" s="7"/>
      <c r="CO16" s="7"/>
      <c r="CP16" s="7"/>
      <c r="CQ16" s="7"/>
      <c r="CR16" s="7"/>
      <c r="CS16" s="7"/>
    </row>
    <row r="17" spans="1:97" s="8" customFormat="1" ht="13.05" customHeight="1" x14ac:dyDescent="0.25">
      <c r="A17" s="7">
        <v>20170310010</v>
      </c>
      <c r="B17" s="7" t="s">
        <v>7</v>
      </c>
      <c r="C17" s="7" t="e">
        <f>IF(B17=#REF!,#REF!,0)</f>
        <v>#REF!</v>
      </c>
      <c r="D17" s="7" t="s">
        <v>45</v>
      </c>
      <c r="E17" s="7">
        <v>63</v>
      </c>
      <c r="F17" s="7">
        <v>71</v>
      </c>
      <c r="G17" s="7">
        <v>76</v>
      </c>
      <c r="H17" s="7">
        <f t="shared" si="0"/>
        <v>50</v>
      </c>
      <c r="I17" s="7" t="e">
        <f t="shared" si="1"/>
        <v>#REF!</v>
      </c>
      <c r="J17" s="7">
        <v>3</v>
      </c>
      <c r="K17" s="7">
        <v>5</v>
      </c>
      <c r="L17" s="7" t="str">
        <f t="shared" si="2"/>
        <v>35</v>
      </c>
      <c r="M17" s="7">
        <v>35</v>
      </c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  <c r="BW17" s="7"/>
      <c r="BX17" s="7"/>
      <c r="BY17" s="7"/>
      <c r="BZ17" s="7"/>
      <c r="CA17" s="7"/>
      <c r="CB17" s="7"/>
      <c r="CC17" s="7"/>
      <c r="CD17" s="7"/>
      <c r="CE17" s="7"/>
      <c r="CF17" s="7"/>
      <c r="CG17" s="7"/>
      <c r="CH17" s="7"/>
      <c r="CI17" s="7"/>
      <c r="CJ17" s="7"/>
      <c r="CK17" s="7"/>
      <c r="CL17" s="7"/>
      <c r="CM17" s="7"/>
      <c r="CN17" s="7"/>
      <c r="CO17" s="7"/>
      <c r="CP17" s="7"/>
      <c r="CQ17" s="7"/>
      <c r="CR17" s="7"/>
      <c r="CS17" s="7"/>
    </row>
    <row r="18" spans="1:97" s="8" customFormat="1" ht="13.05" customHeight="1" x14ac:dyDescent="0.25">
      <c r="A18" s="7">
        <v>20170310025</v>
      </c>
      <c r="B18" s="7" t="s">
        <v>13</v>
      </c>
      <c r="C18" s="7" t="e">
        <f>IF(B18=#REF!,#REF!,0)</f>
        <v>#REF!</v>
      </c>
      <c r="D18" s="7" t="s">
        <v>46</v>
      </c>
      <c r="E18" s="7">
        <v>63</v>
      </c>
      <c r="F18" s="7">
        <v>84</v>
      </c>
      <c r="G18" s="7">
        <v>77</v>
      </c>
      <c r="H18" s="7">
        <f t="shared" si="0"/>
        <v>70</v>
      </c>
      <c r="I18" s="7" t="e">
        <f t="shared" si="1"/>
        <v>#REF!</v>
      </c>
      <c r="J18" s="7">
        <v>4</v>
      </c>
      <c r="K18" s="7">
        <v>3</v>
      </c>
      <c r="L18" s="7" t="str">
        <f t="shared" si="2"/>
        <v>43</v>
      </c>
      <c r="M18" s="7">
        <v>41</v>
      </c>
      <c r="N18" s="7">
        <v>1</v>
      </c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/>
      <c r="CA18" s="7"/>
      <c r="CB18" s="7"/>
      <c r="CC18" s="7"/>
      <c r="CD18" s="7"/>
      <c r="CE18" s="7"/>
      <c r="CF18" s="7"/>
      <c r="CG18" s="7"/>
      <c r="CH18" s="7"/>
      <c r="CI18" s="7"/>
      <c r="CJ18" s="7"/>
      <c r="CK18" s="7"/>
      <c r="CL18" s="7"/>
      <c r="CM18" s="7"/>
      <c r="CN18" s="7"/>
      <c r="CO18" s="7"/>
      <c r="CP18" s="7"/>
      <c r="CQ18" s="7"/>
      <c r="CR18" s="7"/>
      <c r="CS18" s="7"/>
    </row>
    <row r="19" spans="1:97" s="8" customFormat="1" ht="13.05" customHeight="1" x14ac:dyDescent="0.25">
      <c r="A19" s="7">
        <v>20170310059</v>
      </c>
      <c r="B19" s="7" t="s">
        <v>24</v>
      </c>
      <c r="C19" s="7" t="e">
        <f>IF(B19=#REF!,#REF!,0)</f>
        <v>#REF!</v>
      </c>
      <c r="D19" s="7" t="s">
        <v>43</v>
      </c>
      <c r="E19" s="7">
        <v>69</v>
      </c>
      <c r="F19" s="7">
        <v>85</v>
      </c>
      <c r="G19" s="7">
        <v>79</v>
      </c>
      <c r="H19" s="7">
        <f t="shared" si="0"/>
        <v>60</v>
      </c>
      <c r="I19" s="7" t="e">
        <f t="shared" si="1"/>
        <v>#REF!</v>
      </c>
      <c r="J19" s="7">
        <v>4</v>
      </c>
      <c r="K19" s="7">
        <v>4</v>
      </c>
      <c r="L19" s="7" t="str">
        <f t="shared" si="2"/>
        <v>44</v>
      </c>
      <c r="M19" s="7">
        <v>42</v>
      </c>
      <c r="N19" s="7">
        <v>1</v>
      </c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7"/>
      <c r="BY19" s="7"/>
      <c r="BZ19" s="7"/>
      <c r="CA19" s="7"/>
      <c r="CB19" s="7"/>
      <c r="CC19" s="7"/>
      <c r="CD19" s="7"/>
      <c r="CE19" s="7"/>
      <c r="CF19" s="7"/>
      <c r="CG19" s="7"/>
      <c r="CH19" s="7"/>
      <c r="CI19" s="7"/>
      <c r="CJ19" s="7"/>
      <c r="CK19" s="7"/>
      <c r="CL19" s="7"/>
      <c r="CM19" s="7"/>
      <c r="CN19" s="7"/>
      <c r="CO19" s="7"/>
      <c r="CP19" s="7"/>
      <c r="CQ19" s="7"/>
      <c r="CR19" s="7"/>
      <c r="CS19" s="7"/>
    </row>
    <row r="20" spans="1:97" s="8" customFormat="1" ht="13.05" customHeight="1" x14ac:dyDescent="0.25">
      <c r="A20" s="9">
        <v>20170310040</v>
      </c>
      <c r="B20" s="9" t="s">
        <v>17</v>
      </c>
      <c r="C20" s="9" t="e">
        <f>IF(B20=#REF!,#REF!,0)</f>
        <v>#REF!</v>
      </c>
      <c r="D20" s="9" t="s">
        <v>44</v>
      </c>
      <c r="E20" s="9">
        <v>85</v>
      </c>
      <c r="F20" s="9">
        <v>91</v>
      </c>
      <c r="G20" s="9">
        <v>88</v>
      </c>
      <c r="H20" s="9">
        <f t="shared" si="0"/>
        <v>80</v>
      </c>
      <c r="I20" s="9" t="e">
        <f t="shared" si="1"/>
        <v>#REF!</v>
      </c>
      <c r="J20" s="9">
        <v>4</v>
      </c>
      <c r="K20" s="9">
        <v>1</v>
      </c>
      <c r="L20" s="9" t="str">
        <f t="shared" si="2"/>
        <v>41</v>
      </c>
      <c r="M20" s="9">
        <v>43</v>
      </c>
      <c r="N20" s="7">
        <v>1</v>
      </c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  <c r="BW20" s="7"/>
      <c r="BX20" s="7"/>
      <c r="BY20" s="7"/>
      <c r="BZ20" s="7"/>
      <c r="CA20" s="7"/>
      <c r="CB20" s="7"/>
      <c r="CC20" s="7"/>
      <c r="CD20" s="7"/>
      <c r="CE20" s="7"/>
      <c r="CF20" s="7"/>
      <c r="CG20" s="7"/>
      <c r="CH20" s="7"/>
      <c r="CI20" s="7"/>
      <c r="CJ20" s="7"/>
      <c r="CK20" s="7"/>
      <c r="CL20" s="7"/>
      <c r="CM20" s="7"/>
      <c r="CN20" s="7"/>
      <c r="CO20" s="7"/>
      <c r="CP20" s="7"/>
      <c r="CQ20" s="7"/>
      <c r="CR20" s="7"/>
      <c r="CS20" s="7"/>
    </row>
    <row r="21" spans="1:97" s="8" customFormat="1" ht="13.05" customHeight="1" x14ac:dyDescent="0.25">
      <c r="A21" s="7">
        <v>20170310026</v>
      </c>
      <c r="B21" s="7" t="s">
        <v>14</v>
      </c>
      <c r="C21" s="7" t="e">
        <f>IF(B21=#REF!,#REF!,0)</f>
        <v>#REF!</v>
      </c>
      <c r="D21" s="7" t="s">
        <v>46</v>
      </c>
      <c r="E21" s="7">
        <v>76</v>
      </c>
      <c r="F21" s="7">
        <v>86</v>
      </c>
      <c r="G21" s="7">
        <v>83</v>
      </c>
      <c r="H21" s="7">
        <f t="shared" si="0"/>
        <v>70</v>
      </c>
      <c r="I21" s="7" t="e">
        <f t="shared" si="1"/>
        <v>#REF!</v>
      </c>
      <c r="J21" s="7">
        <v>4</v>
      </c>
      <c r="K21" s="7">
        <v>2</v>
      </c>
      <c r="L21" s="7" t="str">
        <f t="shared" si="2"/>
        <v>42</v>
      </c>
      <c r="M21" s="7">
        <v>44</v>
      </c>
      <c r="N21" s="7">
        <v>1</v>
      </c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  <c r="BW21" s="7"/>
      <c r="BX21" s="7"/>
      <c r="BY21" s="7"/>
      <c r="BZ21" s="7"/>
      <c r="CA21" s="7"/>
      <c r="CB21" s="7"/>
      <c r="CC21" s="7"/>
      <c r="CD21" s="7"/>
      <c r="CE21" s="7"/>
      <c r="CF21" s="7"/>
      <c r="CG21" s="7"/>
      <c r="CH21" s="7"/>
      <c r="CI21" s="7"/>
      <c r="CJ21" s="7"/>
      <c r="CK21" s="7"/>
      <c r="CL21" s="7"/>
      <c r="CM21" s="7"/>
      <c r="CN21" s="7"/>
      <c r="CO21" s="7"/>
      <c r="CP21" s="7"/>
      <c r="CQ21" s="7"/>
      <c r="CR21" s="7"/>
      <c r="CS21" s="7"/>
    </row>
    <row r="22" spans="1:97" s="8" customFormat="1" ht="13.05" customHeight="1" x14ac:dyDescent="0.25">
      <c r="A22" s="7">
        <v>20170310148</v>
      </c>
      <c r="B22" s="7" t="s">
        <v>36</v>
      </c>
      <c r="C22" s="7" t="e">
        <f>IF(B22=#REF!,#REF!,0)</f>
        <v>#REF!</v>
      </c>
      <c r="D22" s="7" t="s">
        <v>43</v>
      </c>
      <c r="E22" s="7">
        <v>61</v>
      </c>
      <c r="F22" s="7">
        <v>76</v>
      </c>
      <c r="G22" s="7">
        <v>78</v>
      </c>
      <c r="H22" s="7">
        <f t="shared" si="0"/>
        <v>60</v>
      </c>
      <c r="I22" s="7" t="e">
        <f t="shared" si="1"/>
        <v>#REF!</v>
      </c>
      <c r="J22" s="7">
        <v>4</v>
      </c>
      <c r="K22" s="7">
        <v>5</v>
      </c>
      <c r="L22" s="7" t="str">
        <f t="shared" si="2"/>
        <v>45</v>
      </c>
      <c r="M22" s="7">
        <v>45</v>
      </c>
      <c r="N22" s="7">
        <v>1</v>
      </c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7"/>
      <c r="CC22" s="7"/>
      <c r="CD22" s="7"/>
      <c r="CE22" s="7"/>
      <c r="CF22" s="7"/>
      <c r="CG22" s="7"/>
      <c r="CH22" s="7"/>
      <c r="CI22" s="7"/>
      <c r="CJ22" s="7"/>
      <c r="CK22" s="7"/>
      <c r="CL22" s="7"/>
      <c r="CM22" s="7"/>
      <c r="CN22" s="7"/>
      <c r="CO22" s="7"/>
      <c r="CP22" s="7"/>
      <c r="CQ22" s="7"/>
      <c r="CR22" s="7"/>
      <c r="CS22" s="7"/>
    </row>
    <row r="23" spans="1:97" s="8" customFormat="1" ht="13.05" customHeight="1" x14ac:dyDescent="0.25">
      <c r="A23" s="7">
        <v>20170310016</v>
      </c>
      <c r="B23" s="7" t="s">
        <v>11</v>
      </c>
      <c r="C23" s="7" t="e">
        <f>IF(B23=#REF!,#REF!,0)</f>
        <v>#REF!</v>
      </c>
      <c r="D23" s="7" t="s">
        <v>46</v>
      </c>
      <c r="E23" s="7">
        <v>66</v>
      </c>
      <c r="F23" s="7">
        <v>85</v>
      </c>
      <c r="G23" s="7">
        <v>76</v>
      </c>
      <c r="H23" s="7">
        <f t="shared" si="0"/>
        <v>70</v>
      </c>
      <c r="I23" s="7" t="e">
        <f t="shared" si="1"/>
        <v>#REF!</v>
      </c>
      <c r="J23" s="7">
        <v>5</v>
      </c>
      <c r="K23" s="7">
        <v>3</v>
      </c>
      <c r="L23" s="7" t="str">
        <f t="shared" si="2"/>
        <v>53</v>
      </c>
      <c r="M23" s="7">
        <v>51</v>
      </c>
      <c r="N23" s="7">
        <v>1</v>
      </c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  <c r="BM23" s="7"/>
      <c r="BN23" s="7"/>
      <c r="BO23" s="7"/>
      <c r="BP23" s="7"/>
      <c r="BQ23" s="7"/>
      <c r="BR23" s="7"/>
      <c r="BS23" s="7"/>
      <c r="BT23" s="7"/>
      <c r="BU23" s="7"/>
      <c r="BV23" s="7"/>
      <c r="BW23" s="7"/>
      <c r="BX23" s="7"/>
      <c r="BY23" s="7"/>
      <c r="BZ23" s="7"/>
      <c r="CA23" s="7"/>
      <c r="CB23" s="7"/>
      <c r="CC23" s="7"/>
      <c r="CD23" s="7"/>
      <c r="CE23" s="7"/>
      <c r="CF23" s="7"/>
      <c r="CG23" s="7"/>
      <c r="CH23" s="7"/>
      <c r="CI23" s="7"/>
      <c r="CJ23" s="7"/>
      <c r="CK23" s="7"/>
      <c r="CL23" s="7"/>
      <c r="CM23" s="7"/>
      <c r="CN23" s="7"/>
      <c r="CO23" s="7"/>
      <c r="CP23" s="7"/>
      <c r="CQ23" s="7"/>
      <c r="CR23" s="7"/>
      <c r="CS23" s="7"/>
    </row>
    <row r="24" spans="1:97" s="8" customFormat="1" ht="13.05" customHeight="1" x14ac:dyDescent="0.25">
      <c r="A24" s="7">
        <v>20170310056</v>
      </c>
      <c r="B24" s="7" t="s">
        <v>22</v>
      </c>
      <c r="C24" s="7" t="e">
        <f>IF(B24=#REF!,#REF!,0)</f>
        <v>#REF!</v>
      </c>
      <c r="D24" s="7" t="s">
        <v>43</v>
      </c>
      <c r="E24" s="7">
        <v>73</v>
      </c>
      <c r="F24" s="7">
        <v>84</v>
      </c>
      <c r="G24" s="7">
        <v>73</v>
      </c>
      <c r="H24" s="7">
        <f t="shared" si="0"/>
        <v>60</v>
      </c>
      <c r="I24" s="7" t="e">
        <f t="shared" si="1"/>
        <v>#REF!</v>
      </c>
      <c r="J24" s="7">
        <v>5</v>
      </c>
      <c r="K24" s="7">
        <v>4</v>
      </c>
      <c r="L24" s="7" t="str">
        <f t="shared" si="2"/>
        <v>54</v>
      </c>
      <c r="M24" s="7">
        <v>52</v>
      </c>
      <c r="N24" s="7">
        <v>1</v>
      </c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  <c r="BM24" s="7"/>
      <c r="BN24" s="7"/>
      <c r="BO24" s="7"/>
      <c r="BP24" s="7"/>
      <c r="BQ24" s="7"/>
      <c r="BR24" s="7"/>
      <c r="BS24" s="7"/>
      <c r="BT24" s="7"/>
      <c r="BU24" s="7"/>
      <c r="BV24" s="7"/>
      <c r="BW24" s="7"/>
      <c r="BX24" s="7"/>
      <c r="BY24" s="7"/>
      <c r="BZ24" s="7"/>
      <c r="CA24" s="7"/>
      <c r="CB24" s="7"/>
      <c r="CC24" s="7"/>
      <c r="CD24" s="7"/>
      <c r="CE24" s="7"/>
      <c r="CF24" s="7"/>
      <c r="CG24" s="7"/>
      <c r="CH24" s="7"/>
      <c r="CI24" s="7"/>
      <c r="CJ24" s="7"/>
      <c r="CK24" s="7"/>
      <c r="CL24" s="7"/>
      <c r="CM24" s="7"/>
      <c r="CN24" s="7"/>
      <c r="CO24" s="7"/>
      <c r="CP24" s="7"/>
      <c r="CQ24" s="7"/>
      <c r="CR24" s="7"/>
      <c r="CS24" s="7"/>
    </row>
    <row r="25" spans="1:97" s="8" customFormat="1" ht="13.05" customHeight="1" x14ac:dyDescent="0.25">
      <c r="A25" s="9">
        <v>20170402032</v>
      </c>
      <c r="B25" s="9" t="s">
        <v>39</v>
      </c>
      <c r="C25" s="9" t="e">
        <f>IF(B25=#REF!,#REF!,0)</f>
        <v>#REF!</v>
      </c>
      <c r="D25" s="9" t="s">
        <v>44</v>
      </c>
      <c r="E25" s="9">
        <v>84</v>
      </c>
      <c r="F25" s="9">
        <v>80</v>
      </c>
      <c r="G25" s="9">
        <v>90</v>
      </c>
      <c r="H25" s="9">
        <f t="shared" si="0"/>
        <v>80</v>
      </c>
      <c r="I25" s="9" t="e">
        <f t="shared" si="1"/>
        <v>#REF!</v>
      </c>
      <c r="J25" s="9">
        <v>5</v>
      </c>
      <c r="K25" s="9">
        <v>1</v>
      </c>
      <c r="L25" s="9" t="str">
        <f t="shared" si="2"/>
        <v>51</v>
      </c>
      <c r="M25" s="9">
        <v>53</v>
      </c>
      <c r="N25" s="7">
        <v>1</v>
      </c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  <c r="BK25" s="7"/>
      <c r="BL25" s="7"/>
      <c r="BM25" s="7"/>
      <c r="BN25" s="7"/>
      <c r="BO25" s="7"/>
      <c r="BP25" s="7"/>
      <c r="BQ25" s="7"/>
      <c r="BR25" s="7"/>
      <c r="BS25" s="7"/>
      <c r="BT25" s="7"/>
      <c r="BU25" s="7"/>
      <c r="BV25" s="7"/>
      <c r="BW25" s="7"/>
      <c r="BX25" s="7"/>
      <c r="BY25" s="7"/>
      <c r="BZ25" s="7"/>
      <c r="CA25" s="7"/>
      <c r="CB25" s="7"/>
      <c r="CC25" s="7"/>
      <c r="CD25" s="7"/>
      <c r="CE25" s="7"/>
      <c r="CF25" s="7"/>
      <c r="CG25" s="7"/>
      <c r="CH25" s="7"/>
      <c r="CI25" s="7"/>
      <c r="CJ25" s="7"/>
      <c r="CK25" s="7"/>
      <c r="CL25" s="7"/>
      <c r="CM25" s="7"/>
      <c r="CN25" s="7"/>
      <c r="CO25" s="7"/>
      <c r="CP25" s="7"/>
      <c r="CQ25" s="7"/>
      <c r="CR25" s="7"/>
      <c r="CS25" s="7"/>
    </row>
    <row r="26" spans="1:97" s="8" customFormat="1" ht="13.05" customHeight="1" x14ac:dyDescent="0.25">
      <c r="A26" s="7">
        <v>20170310135</v>
      </c>
      <c r="B26" s="7" t="s">
        <v>32</v>
      </c>
      <c r="C26" s="7" t="e">
        <f>IF(B26=#REF!,#REF!,0)</f>
        <v>#REF!</v>
      </c>
      <c r="D26" s="7" t="s">
        <v>46</v>
      </c>
      <c r="E26" s="7">
        <v>75</v>
      </c>
      <c r="F26" s="7">
        <v>86</v>
      </c>
      <c r="G26" s="7">
        <v>78</v>
      </c>
      <c r="H26" s="7">
        <f t="shared" si="0"/>
        <v>70</v>
      </c>
      <c r="I26" s="7" t="e">
        <f t="shared" si="1"/>
        <v>#REF!</v>
      </c>
      <c r="J26" s="7">
        <v>5</v>
      </c>
      <c r="K26" s="7">
        <v>2</v>
      </c>
      <c r="L26" s="7" t="str">
        <f t="shared" si="2"/>
        <v>52</v>
      </c>
      <c r="M26" s="7">
        <v>54</v>
      </c>
      <c r="N26" s="7">
        <v>1</v>
      </c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7"/>
      <c r="BP26" s="7"/>
      <c r="BQ26" s="7"/>
      <c r="BR26" s="7"/>
      <c r="BS26" s="7"/>
      <c r="BT26" s="7"/>
      <c r="BU26" s="7"/>
      <c r="BV26" s="7"/>
      <c r="BW26" s="7"/>
      <c r="BX26" s="7"/>
      <c r="BY26" s="7"/>
      <c r="BZ26" s="7"/>
      <c r="CA26" s="7"/>
      <c r="CB26" s="7"/>
      <c r="CC26" s="7"/>
      <c r="CD26" s="7"/>
      <c r="CE26" s="7"/>
      <c r="CF26" s="7"/>
      <c r="CG26" s="7"/>
      <c r="CH26" s="7"/>
      <c r="CI26" s="7"/>
      <c r="CJ26" s="7"/>
      <c r="CK26" s="7"/>
      <c r="CL26" s="7"/>
      <c r="CM26" s="7"/>
      <c r="CN26" s="7"/>
      <c r="CO26" s="7"/>
      <c r="CP26" s="7"/>
      <c r="CQ26" s="7"/>
      <c r="CR26" s="7"/>
      <c r="CS26" s="7"/>
    </row>
    <row r="27" spans="1:97" s="8" customFormat="1" ht="13.05" customHeight="1" x14ac:dyDescent="0.25">
      <c r="A27" s="7">
        <v>20170310007</v>
      </c>
      <c r="B27" s="7" t="s">
        <v>5</v>
      </c>
      <c r="C27" s="7" t="e">
        <f>IF(B27=#REF!,#REF!,0)</f>
        <v>#REF!</v>
      </c>
      <c r="D27" s="7" t="s">
        <v>43</v>
      </c>
      <c r="E27" s="7">
        <v>64</v>
      </c>
      <c r="F27" s="7">
        <v>82</v>
      </c>
      <c r="G27" s="7">
        <v>73</v>
      </c>
      <c r="H27" s="7">
        <f t="shared" si="0"/>
        <v>60</v>
      </c>
      <c r="I27" s="7" t="e">
        <f t="shared" si="1"/>
        <v>#REF!</v>
      </c>
      <c r="J27" s="7">
        <v>5</v>
      </c>
      <c r="K27" s="7">
        <v>5</v>
      </c>
      <c r="L27" s="7" t="str">
        <f t="shared" si="2"/>
        <v>55</v>
      </c>
      <c r="M27" s="7">
        <v>55</v>
      </c>
      <c r="N27" s="7">
        <v>1</v>
      </c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  <c r="BM27" s="7"/>
      <c r="BN27" s="7"/>
      <c r="BO27" s="7"/>
      <c r="BP27" s="7"/>
      <c r="BQ27" s="7"/>
      <c r="BR27" s="7"/>
      <c r="BS27" s="7"/>
      <c r="BT27" s="7"/>
      <c r="BU27" s="7"/>
      <c r="BV27" s="7"/>
      <c r="BW27" s="7"/>
      <c r="BX27" s="7"/>
      <c r="BY27" s="7"/>
      <c r="BZ27" s="7"/>
      <c r="CA27" s="7"/>
      <c r="CB27" s="7"/>
      <c r="CC27" s="7"/>
      <c r="CD27" s="7"/>
      <c r="CE27" s="7"/>
      <c r="CF27" s="7"/>
      <c r="CG27" s="7"/>
      <c r="CH27" s="7"/>
      <c r="CI27" s="7"/>
      <c r="CJ27" s="7"/>
      <c r="CK27" s="7"/>
      <c r="CL27" s="7"/>
      <c r="CM27" s="7"/>
      <c r="CN27" s="7"/>
      <c r="CO27" s="7"/>
      <c r="CP27" s="7"/>
      <c r="CQ27" s="7"/>
      <c r="CR27" s="7"/>
      <c r="CS27" s="7"/>
    </row>
    <row r="28" spans="1:97" s="8" customFormat="1" ht="13.05" customHeight="1" x14ac:dyDescent="0.25">
      <c r="A28" s="7">
        <v>20170310122</v>
      </c>
      <c r="B28" s="7" t="s">
        <v>31</v>
      </c>
      <c r="C28" s="7" t="e">
        <f>IF(B28=#REF!,#REF!,0)</f>
        <v>#REF!</v>
      </c>
      <c r="D28" s="7" t="s">
        <v>46</v>
      </c>
      <c r="E28" s="7">
        <v>66</v>
      </c>
      <c r="F28" s="7">
        <v>81</v>
      </c>
      <c r="G28" s="7">
        <v>82</v>
      </c>
      <c r="H28" s="7">
        <f t="shared" si="0"/>
        <v>70</v>
      </c>
      <c r="I28" s="7" t="e">
        <f t="shared" si="1"/>
        <v>#REF!</v>
      </c>
      <c r="J28" s="7">
        <v>6</v>
      </c>
      <c r="K28" s="7">
        <v>3</v>
      </c>
      <c r="L28" s="7" t="str">
        <f t="shared" si="2"/>
        <v>63</v>
      </c>
      <c r="M28" s="7">
        <v>61</v>
      </c>
      <c r="N28" s="7">
        <v>1</v>
      </c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  <c r="BM28" s="7"/>
      <c r="BN28" s="7"/>
      <c r="BO28" s="7"/>
      <c r="BP28" s="7"/>
      <c r="BQ28" s="7"/>
      <c r="BR28" s="7"/>
      <c r="BS28" s="7"/>
      <c r="BT28" s="7"/>
      <c r="BU28" s="7"/>
      <c r="BV28" s="7"/>
      <c r="BW28" s="7"/>
      <c r="BX28" s="7"/>
      <c r="BY28" s="7"/>
      <c r="BZ28" s="7"/>
      <c r="CA28" s="7"/>
      <c r="CB28" s="7"/>
      <c r="CC28" s="7"/>
      <c r="CD28" s="7"/>
      <c r="CE28" s="7"/>
      <c r="CF28" s="7"/>
      <c r="CG28" s="7"/>
      <c r="CH28" s="7"/>
      <c r="CI28" s="7"/>
      <c r="CJ28" s="7"/>
      <c r="CK28" s="7"/>
      <c r="CL28" s="7"/>
      <c r="CM28" s="7"/>
      <c r="CN28" s="7"/>
      <c r="CO28" s="7"/>
      <c r="CP28" s="7"/>
      <c r="CQ28" s="7"/>
      <c r="CR28" s="7"/>
      <c r="CS28" s="7"/>
    </row>
    <row r="29" spans="1:97" s="8" customFormat="1" ht="13.05" customHeight="1" x14ac:dyDescent="0.25">
      <c r="A29" s="7">
        <v>20170310141</v>
      </c>
      <c r="B29" s="7" t="s">
        <v>34</v>
      </c>
      <c r="C29" s="7" t="e">
        <f>IF(B29=#REF!,#REF!,0)</f>
        <v>#REF!</v>
      </c>
      <c r="D29" s="7" t="s">
        <v>48</v>
      </c>
      <c r="E29" s="7">
        <v>80</v>
      </c>
      <c r="F29" s="7">
        <v>84</v>
      </c>
      <c r="G29" s="7">
        <v>90</v>
      </c>
      <c r="H29" s="7">
        <f t="shared" si="0"/>
        <v>50</v>
      </c>
      <c r="I29" s="7" t="e">
        <f t="shared" si="1"/>
        <v>#REF!</v>
      </c>
      <c r="J29" s="7">
        <v>6</v>
      </c>
      <c r="K29" s="7">
        <v>4</v>
      </c>
      <c r="L29" s="7" t="str">
        <f t="shared" si="2"/>
        <v>64</v>
      </c>
      <c r="M29" s="7">
        <v>62</v>
      </c>
      <c r="N29" s="7">
        <v>1</v>
      </c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  <c r="BM29" s="7"/>
      <c r="BN29" s="7"/>
      <c r="BO29" s="7"/>
      <c r="BP29" s="7"/>
      <c r="BQ29" s="7"/>
      <c r="BR29" s="7"/>
      <c r="BS29" s="7"/>
      <c r="BT29" s="7"/>
      <c r="BU29" s="7"/>
      <c r="BV29" s="7"/>
      <c r="BW29" s="7"/>
      <c r="BX29" s="7"/>
      <c r="BY29" s="7"/>
      <c r="BZ29" s="7"/>
      <c r="CA29" s="7"/>
      <c r="CB29" s="7"/>
      <c r="CC29" s="7"/>
      <c r="CD29" s="7"/>
      <c r="CE29" s="7"/>
      <c r="CF29" s="7"/>
      <c r="CG29" s="7"/>
      <c r="CH29" s="7"/>
      <c r="CI29" s="7"/>
      <c r="CJ29" s="7"/>
      <c r="CK29" s="7"/>
      <c r="CL29" s="7"/>
      <c r="CM29" s="7"/>
      <c r="CN29" s="7"/>
      <c r="CO29" s="7"/>
      <c r="CP29" s="7"/>
      <c r="CQ29" s="7"/>
      <c r="CR29" s="7"/>
      <c r="CS29" s="7"/>
    </row>
    <row r="30" spans="1:97" s="8" customFormat="1" ht="13.05" customHeight="1" x14ac:dyDescent="0.25">
      <c r="A30" s="9">
        <v>20170310114</v>
      </c>
      <c r="B30" s="9" t="s">
        <v>28</v>
      </c>
      <c r="C30" s="9" t="e">
        <f>IF(B30=#REF!,#REF!,0)</f>
        <v>#REF!</v>
      </c>
      <c r="D30" s="9" t="s">
        <v>44</v>
      </c>
      <c r="E30" s="9">
        <v>79</v>
      </c>
      <c r="F30" s="9">
        <v>88</v>
      </c>
      <c r="G30" s="9">
        <v>90</v>
      </c>
      <c r="H30" s="9">
        <f t="shared" si="0"/>
        <v>80</v>
      </c>
      <c r="I30" s="9" t="e">
        <f t="shared" si="1"/>
        <v>#REF!</v>
      </c>
      <c r="J30" s="9">
        <v>6</v>
      </c>
      <c r="K30" s="9">
        <v>1</v>
      </c>
      <c r="L30" s="9" t="str">
        <f t="shared" si="2"/>
        <v>61</v>
      </c>
      <c r="M30" s="9">
        <v>63</v>
      </c>
      <c r="N30" s="7">
        <v>1</v>
      </c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  <c r="BM30" s="7"/>
      <c r="BN30" s="7"/>
      <c r="BO30" s="7"/>
      <c r="BP30" s="7"/>
      <c r="BQ30" s="7"/>
      <c r="BR30" s="7"/>
      <c r="BS30" s="7"/>
      <c r="BT30" s="7"/>
      <c r="BU30" s="7"/>
      <c r="BV30" s="7"/>
      <c r="BW30" s="7"/>
      <c r="BX30" s="7"/>
      <c r="BY30" s="7"/>
      <c r="BZ30" s="7"/>
      <c r="CA30" s="7"/>
      <c r="CB30" s="7"/>
      <c r="CC30" s="7"/>
      <c r="CD30" s="7"/>
      <c r="CE30" s="7"/>
      <c r="CF30" s="7"/>
      <c r="CG30" s="7"/>
      <c r="CH30" s="7"/>
      <c r="CI30" s="7"/>
      <c r="CJ30" s="7"/>
      <c r="CK30" s="7"/>
      <c r="CL30" s="7"/>
      <c r="CM30" s="7"/>
      <c r="CN30" s="7"/>
      <c r="CO30" s="7"/>
      <c r="CP30" s="7"/>
      <c r="CQ30" s="7"/>
      <c r="CR30" s="7"/>
      <c r="CS30" s="7"/>
    </row>
    <row r="31" spans="1:97" s="8" customFormat="1" ht="13.05" customHeight="1" x14ac:dyDescent="0.25">
      <c r="A31" s="7">
        <v>20170310034</v>
      </c>
      <c r="B31" s="7" t="s">
        <v>16</v>
      </c>
      <c r="C31" s="7" t="e">
        <f>IF(B31=#REF!,#REF!,0)</f>
        <v>#REF!</v>
      </c>
      <c r="D31" s="7" t="s">
        <v>46</v>
      </c>
      <c r="E31" s="7">
        <v>69</v>
      </c>
      <c r="F31" s="7">
        <v>87</v>
      </c>
      <c r="G31" s="7">
        <v>82</v>
      </c>
      <c r="H31" s="7">
        <f t="shared" si="0"/>
        <v>70</v>
      </c>
      <c r="I31" s="7" t="e">
        <f t="shared" si="1"/>
        <v>#REF!</v>
      </c>
      <c r="J31" s="7">
        <v>6</v>
      </c>
      <c r="K31" s="7">
        <v>2</v>
      </c>
      <c r="L31" s="7" t="str">
        <f t="shared" si="2"/>
        <v>62</v>
      </c>
      <c r="M31" s="7">
        <v>64</v>
      </c>
      <c r="N31" s="7">
        <v>1</v>
      </c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  <c r="BM31" s="7"/>
      <c r="BN31" s="7"/>
      <c r="BO31" s="7"/>
      <c r="BP31" s="7"/>
      <c r="BQ31" s="7"/>
      <c r="BR31" s="7"/>
      <c r="BS31" s="7"/>
      <c r="BT31" s="7"/>
      <c r="BU31" s="7"/>
      <c r="BV31" s="7"/>
      <c r="BW31" s="7"/>
      <c r="BX31" s="7"/>
      <c r="BY31" s="7"/>
      <c r="BZ31" s="7"/>
      <c r="CA31" s="7"/>
      <c r="CB31" s="7"/>
      <c r="CC31" s="7"/>
      <c r="CD31" s="7"/>
      <c r="CE31" s="7"/>
      <c r="CF31" s="7"/>
      <c r="CG31" s="7"/>
      <c r="CH31" s="7"/>
      <c r="CI31" s="7"/>
      <c r="CJ31" s="7"/>
      <c r="CK31" s="7"/>
      <c r="CL31" s="7"/>
      <c r="CM31" s="7"/>
      <c r="CN31" s="7"/>
      <c r="CO31" s="7"/>
      <c r="CP31" s="7"/>
      <c r="CQ31" s="7"/>
      <c r="CR31" s="7"/>
      <c r="CS31" s="7"/>
    </row>
    <row r="32" spans="1:97" s="8" customFormat="1" ht="13.05" customHeight="1" x14ac:dyDescent="0.25">
      <c r="A32" s="7">
        <v>20170306029</v>
      </c>
      <c r="B32" s="7" t="s">
        <v>2</v>
      </c>
      <c r="C32" s="7" t="e">
        <f>IF(B32=#REF!,#REF!,0)</f>
        <v>#REF!</v>
      </c>
      <c r="D32" s="7" t="s">
        <v>43</v>
      </c>
      <c r="E32" s="7">
        <v>66</v>
      </c>
      <c r="F32" s="7">
        <v>73</v>
      </c>
      <c r="G32" s="7">
        <v>81</v>
      </c>
      <c r="H32" s="7">
        <f t="shared" si="0"/>
        <v>60</v>
      </c>
      <c r="I32" s="7" t="e">
        <f t="shared" si="1"/>
        <v>#REF!</v>
      </c>
      <c r="J32" s="7">
        <v>6</v>
      </c>
      <c r="K32" s="7">
        <v>5</v>
      </c>
      <c r="L32" s="7" t="str">
        <f t="shared" si="2"/>
        <v>65</v>
      </c>
      <c r="M32" s="7">
        <v>65</v>
      </c>
      <c r="N32" s="7">
        <v>1</v>
      </c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  <c r="BM32" s="7"/>
      <c r="BN32" s="7"/>
      <c r="BO32" s="7"/>
      <c r="BP32" s="7"/>
      <c r="BQ32" s="7"/>
      <c r="BR32" s="7"/>
      <c r="BS32" s="7"/>
      <c r="BT32" s="7"/>
      <c r="BU32" s="7"/>
      <c r="BV32" s="7"/>
      <c r="BW32" s="7"/>
      <c r="BX32" s="7"/>
      <c r="BY32" s="7"/>
      <c r="BZ32" s="7"/>
      <c r="CA32" s="7"/>
      <c r="CB32" s="7"/>
      <c r="CC32" s="7"/>
      <c r="CD32" s="7"/>
      <c r="CE32" s="7"/>
      <c r="CF32" s="7"/>
      <c r="CG32" s="7"/>
      <c r="CH32" s="7"/>
      <c r="CI32" s="7"/>
      <c r="CJ32" s="7"/>
      <c r="CK32" s="7"/>
      <c r="CL32" s="7"/>
      <c r="CM32" s="7"/>
      <c r="CN32" s="7"/>
      <c r="CO32" s="7"/>
      <c r="CP32" s="7"/>
      <c r="CQ32" s="7"/>
      <c r="CR32" s="7"/>
      <c r="CS32" s="7"/>
    </row>
    <row r="33" spans="1:97" s="8" customFormat="1" ht="13.05" customHeight="1" x14ac:dyDescent="0.25">
      <c r="A33" s="7">
        <v>20170310121</v>
      </c>
      <c r="B33" s="7" t="s">
        <v>30</v>
      </c>
      <c r="C33" s="7" t="e">
        <f>IF(B33=#REF!,#REF!,0)</f>
        <v>#REF!</v>
      </c>
      <c r="D33" s="7" t="s">
        <v>46</v>
      </c>
      <c r="E33" s="7">
        <v>66</v>
      </c>
      <c r="F33" s="7">
        <v>81</v>
      </c>
      <c r="G33" s="7">
        <v>83</v>
      </c>
      <c r="H33" s="7">
        <f t="shared" si="0"/>
        <v>70</v>
      </c>
      <c r="I33" s="7" t="e">
        <f t="shared" si="1"/>
        <v>#REF!</v>
      </c>
      <c r="J33" s="7">
        <v>7</v>
      </c>
      <c r="K33" s="7">
        <v>3</v>
      </c>
      <c r="L33" s="7" t="str">
        <f t="shared" si="2"/>
        <v>73</v>
      </c>
      <c r="M33" s="7">
        <v>71</v>
      </c>
      <c r="N33" s="7">
        <v>1</v>
      </c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7"/>
      <c r="BN33" s="7"/>
      <c r="BO33" s="7"/>
      <c r="BP33" s="7"/>
      <c r="BQ33" s="7"/>
      <c r="BR33" s="7"/>
      <c r="BS33" s="7"/>
      <c r="BT33" s="7"/>
      <c r="BU33" s="7"/>
      <c r="BV33" s="7"/>
      <c r="BW33" s="7"/>
      <c r="BX33" s="7"/>
      <c r="BY33" s="7"/>
      <c r="BZ33" s="7"/>
      <c r="CA33" s="7"/>
      <c r="CB33" s="7"/>
      <c r="CC33" s="7"/>
      <c r="CD33" s="7"/>
      <c r="CE33" s="7"/>
      <c r="CF33" s="7"/>
      <c r="CG33" s="7"/>
      <c r="CH33" s="7"/>
      <c r="CI33" s="7"/>
      <c r="CJ33" s="7"/>
      <c r="CK33" s="7"/>
      <c r="CL33" s="7"/>
      <c r="CM33" s="7"/>
      <c r="CN33" s="7"/>
      <c r="CO33" s="7"/>
      <c r="CP33" s="7"/>
      <c r="CQ33" s="7"/>
      <c r="CR33" s="7"/>
      <c r="CS33" s="7"/>
    </row>
    <row r="34" spans="1:97" s="8" customFormat="1" ht="13.05" customHeight="1" x14ac:dyDescent="0.25">
      <c r="A34" s="7">
        <v>20170310012</v>
      </c>
      <c r="B34" s="7" t="s">
        <v>9</v>
      </c>
      <c r="C34" s="7" t="e">
        <f>IF(B34=#REF!,#REF!,0)</f>
        <v>#REF!</v>
      </c>
      <c r="D34" s="7" t="s">
        <v>43</v>
      </c>
      <c r="E34" s="7">
        <v>71</v>
      </c>
      <c r="F34" s="7">
        <v>83</v>
      </c>
      <c r="G34" s="7">
        <v>73</v>
      </c>
      <c r="H34" s="7">
        <f t="shared" si="0"/>
        <v>60</v>
      </c>
      <c r="I34" s="7" t="e">
        <f t="shared" si="1"/>
        <v>#REF!</v>
      </c>
      <c r="J34" s="7">
        <v>7</v>
      </c>
      <c r="K34" s="7">
        <v>4</v>
      </c>
      <c r="L34" s="7" t="str">
        <f t="shared" si="2"/>
        <v>74</v>
      </c>
      <c r="M34" s="7">
        <v>72</v>
      </c>
      <c r="N34" s="7">
        <v>1</v>
      </c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  <c r="BM34" s="7"/>
      <c r="BN34" s="7"/>
      <c r="BO34" s="7"/>
      <c r="BP34" s="7"/>
      <c r="BQ34" s="7"/>
      <c r="BR34" s="7"/>
      <c r="BS34" s="7"/>
      <c r="BT34" s="7"/>
      <c r="BU34" s="7"/>
      <c r="BV34" s="7"/>
      <c r="BW34" s="7"/>
      <c r="BX34" s="7"/>
      <c r="BY34" s="7"/>
      <c r="BZ34" s="7"/>
      <c r="CA34" s="7"/>
      <c r="CB34" s="7"/>
      <c r="CC34" s="7"/>
      <c r="CD34" s="7"/>
      <c r="CE34" s="7"/>
      <c r="CF34" s="7"/>
      <c r="CG34" s="7"/>
      <c r="CH34" s="7"/>
      <c r="CI34" s="7"/>
      <c r="CJ34" s="7"/>
      <c r="CK34" s="7"/>
      <c r="CL34" s="7"/>
      <c r="CM34" s="7"/>
      <c r="CN34" s="7"/>
      <c r="CO34" s="7"/>
      <c r="CP34" s="7"/>
      <c r="CQ34" s="7"/>
      <c r="CR34" s="7"/>
      <c r="CS34" s="7"/>
    </row>
    <row r="35" spans="1:97" s="8" customFormat="1" ht="13.05" customHeight="1" x14ac:dyDescent="0.25">
      <c r="A35" s="9">
        <v>20170310154</v>
      </c>
      <c r="B35" s="9" t="s">
        <v>38</v>
      </c>
      <c r="C35" s="9" t="e">
        <f>IF(B35=#REF!,#REF!,0)</f>
        <v>#REF!</v>
      </c>
      <c r="D35" s="9" t="s">
        <v>46</v>
      </c>
      <c r="E35" s="9">
        <v>90</v>
      </c>
      <c r="F35" s="9">
        <v>90</v>
      </c>
      <c r="G35" s="9">
        <v>83</v>
      </c>
      <c r="H35" s="9">
        <f t="shared" si="0"/>
        <v>70</v>
      </c>
      <c r="I35" s="9" t="e">
        <f t="shared" si="1"/>
        <v>#REF!</v>
      </c>
      <c r="J35" s="9">
        <v>7</v>
      </c>
      <c r="K35" s="9">
        <v>1</v>
      </c>
      <c r="L35" s="9" t="str">
        <f t="shared" si="2"/>
        <v>71</v>
      </c>
      <c r="M35" s="9">
        <v>73</v>
      </c>
      <c r="N35" s="7">
        <v>1</v>
      </c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  <c r="BM35" s="7"/>
      <c r="BN35" s="7"/>
      <c r="BO35" s="7"/>
      <c r="BP35" s="7"/>
      <c r="BQ35" s="7"/>
      <c r="BR35" s="7"/>
      <c r="BS35" s="7"/>
      <c r="BT35" s="7"/>
      <c r="BU35" s="7"/>
      <c r="BV35" s="7"/>
      <c r="BW35" s="7"/>
      <c r="BX35" s="7"/>
      <c r="BY35" s="7"/>
      <c r="BZ35" s="7"/>
      <c r="CA35" s="7"/>
      <c r="CB35" s="7"/>
      <c r="CC35" s="7"/>
      <c r="CD35" s="7"/>
      <c r="CE35" s="7"/>
      <c r="CF35" s="7"/>
      <c r="CG35" s="7"/>
      <c r="CH35" s="7"/>
      <c r="CI35" s="7"/>
      <c r="CJ35" s="7"/>
      <c r="CK35" s="7"/>
      <c r="CL35" s="7"/>
      <c r="CM35" s="7"/>
      <c r="CN35" s="7"/>
      <c r="CO35" s="7"/>
      <c r="CP35" s="7"/>
      <c r="CQ35" s="7"/>
      <c r="CR35" s="7"/>
      <c r="CS35" s="7"/>
    </row>
    <row r="36" spans="1:97" s="8" customFormat="1" ht="13.05" customHeight="1" x14ac:dyDescent="0.25">
      <c r="A36" s="7">
        <v>20170310011</v>
      </c>
      <c r="B36" s="7" t="s">
        <v>8</v>
      </c>
      <c r="C36" s="7" t="e">
        <f>IF(B36=#REF!,#REF!,0)</f>
        <v>#REF!</v>
      </c>
      <c r="D36" s="7" t="s">
        <v>46</v>
      </c>
      <c r="E36" s="7">
        <v>67</v>
      </c>
      <c r="F36" s="7">
        <v>80</v>
      </c>
      <c r="G36" s="7">
        <v>87</v>
      </c>
      <c r="H36" s="7">
        <f t="shared" si="0"/>
        <v>70</v>
      </c>
      <c r="I36" s="7" t="e">
        <f t="shared" si="1"/>
        <v>#REF!</v>
      </c>
      <c r="J36" s="7">
        <v>7</v>
      </c>
      <c r="K36" s="7">
        <v>2</v>
      </c>
      <c r="L36" s="7" t="str">
        <f t="shared" si="2"/>
        <v>72</v>
      </c>
      <c r="M36" s="7">
        <v>74</v>
      </c>
      <c r="N36" s="7">
        <v>1</v>
      </c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  <c r="BM36" s="7"/>
      <c r="BN36" s="7"/>
      <c r="BO36" s="7"/>
      <c r="BP36" s="7"/>
      <c r="BQ36" s="7"/>
      <c r="BR36" s="7"/>
      <c r="BS36" s="7"/>
      <c r="BT36" s="7"/>
      <c r="BU36" s="7"/>
      <c r="BV36" s="7"/>
      <c r="BW36" s="7"/>
      <c r="BX36" s="7"/>
      <c r="BY36" s="7"/>
      <c r="BZ36" s="7"/>
      <c r="CA36" s="7"/>
      <c r="CB36" s="7"/>
      <c r="CC36" s="7"/>
      <c r="CD36" s="7"/>
      <c r="CE36" s="7"/>
      <c r="CF36" s="7"/>
      <c r="CG36" s="7"/>
      <c r="CH36" s="7"/>
      <c r="CI36" s="7"/>
      <c r="CJ36" s="7"/>
      <c r="CK36" s="7"/>
      <c r="CL36" s="7"/>
      <c r="CM36" s="7"/>
      <c r="CN36" s="7"/>
      <c r="CO36" s="7"/>
      <c r="CP36" s="7"/>
      <c r="CQ36" s="7"/>
      <c r="CR36" s="7"/>
      <c r="CS36" s="7"/>
    </row>
    <row r="37" spans="1:97" s="8" customFormat="1" ht="13.05" customHeight="1" x14ac:dyDescent="0.25">
      <c r="A37" s="7">
        <v>20170310102</v>
      </c>
      <c r="B37" s="7" t="s">
        <v>26</v>
      </c>
      <c r="C37" s="7" t="e">
        <f>IF(B37=#REF!,#REF!,0)</f>
        <v>#REF!</v>
      </c>
      <c r="D37" s="7" t="s">
        <v>46</v>
      </c>
      <c r="E37" s="7">
        <v>64</v>
      </c>
      <c r="F37" s="7">
        <v>81</v>
      </c>
      <c r="G37" s="7">
        <v>85</v>
      </c>
      <c r="H37" s="7">
        <f t="shared" si="0"/>
        <v>70</v>
      </c>
      <c r="I37" s="7" t="e">
        <f t="shared" si="1"/>
        <v>#REF!</v>
      </c>
      <c r="J37" s="7">
        <v>8</v>
      </c>
      <c r="K37" s="7">
        <v>3</v>
      </c>
      <c r="L37" s="7" t="str">
        <f t="shared" si="2"/>
        <v>83</v>
      </c>
      <c r="M37" s="7">
        <v>81</v>
      </c>
      <c r="N37" s="7">
        <v>1</v>
      </c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  <c r="BM37" s="7"/>
      <c r="BN37" s="7"/>
      <c r="BO37" s="7"/>
      <c r="BP37" s="7"/>
      <c r="BQ37" s="7"/>
      <c r="BR37" s="7"/>
      <c r="BS37" s="7"/>
      <c r="BT37" s="7"/>
      <c r="BU37" s="7"/>
      <c r="BV37" s="7"/>
      <c r="BW37" s="7"/>
      <c r="BX37" s="7"/>
      <c r="BY37" s="7"/>
      <c r="BZ37" s="7"/>
      <c r="CA37" s="7"/>
      <c r="CB37" s="7"/>
      <c r="CC37" s="7"/>
      <c r="CD37" s="7"/>
      <c r="CE37" s="7"/>
      <c r="CF37" s="7"/>
      <c r="CG37" s="7"/>
      <c r="CH37" s="7"/>
      <c r="CI37" s="7"/>
      <c r="CJ37" s="7"/>
      <c r="CK37" s="7"/>
      <c r="CL37" s="7"/>
      <c r="CM37" s="7"/>
      <c r="CN37" s="7"/>
      <c r="CO37" s="7"/>
      <c r="CP37" s="7"/>
      <c r="CQ37" s="7"/>
      <c r="CR37" s="7"/>
      <c r="CS37" s="7"/>
    </row>
    <row r="38" spans="1:97" s="8" customFormat="1" ht="13.05" customHeight="1" x14ac:dyDescent="0.25">
      <c r="A38" s="7">
        <v>20170310057</v>
      </c>
      <c r="B38" s="7" t="s">
        <v>23</v>
      </c>
      <c r="C38" s="7" t="e">
        <f>IF(B38=#REF!,#REF!,0)</f>
        <v>#REF!</v>
      </c>
      <c r="D38" s="7" t="s">
        <v>43</v>
      </c>
      <c r="E38" s="7">
        <v>67</v>
      </c>
      <c r="F38" s="7">
        <v>80</v>
      </c>
      <c r="G38" s="7">
        <v>78</v>
      </c>
      <c r="H38" s="7">
        <f t="shared" si="0"/>
        <v>60</v>
      </c>
      <c r="I38" s="7" t="e">
        <f t="shared" si="1"/>
        <v>#REF!</v>
      </c>
      <c r="J38" s="7">
        <v>8</v>
      </c>
      <c r="K38" s="7">
        <v>4</v>
      </c>
      <c r="L38" s="7" t="str">
        <f t="shared" si="2"/>
        <v>84</v>
      </c>
      <c r="M38" s="7">
        <v>82</v>
      </c>
      <c r="N38" s="7">
        <v>1</v>
      </c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  <c r="BM38" s="7"/>
      <c r="BN38" s="7"/>
      <c r="BO38" s="7"/>
      <c r="BP38" s="7"/>
      <c r="BQ38" s="7"/>
      <c r="BR38" s="7"/>
      <c r="BS38" s="7"/>
      <c r="BT38" s="7"/>
      <c r="BU38" s="7"/>
      <c r="BV38" s="7"/>
      <c r="BW38" s="7"/>
      <c r="BX38" s="7"/>
      <c r="BY38" s="7"/>
      <c r="BZ38" s="7"/>
      <c r="CA38" s="7"/>
      <c r="CB38" s="7"/>
      <c r="CC38" s="7"/>
      <c r="CD38" s="7"/>
      <c r="CE38" s="7"/>
      <c r="CF38" s="7"/>
      <c r="CG38" s="7"/>
      <c r="CH38" s="7"/>
      <c r="CI38" s="7"/>
      <c r="CJ38" s="7"/>
      <c r="CK38" s="7"/>
      <c r="CL38" s="7"/>
      <c r="CM38" s="7"/>
      <c r="CN38" s="7"/>
      <c r="CO38" s="7"/>
      <c r="CP38" s="7"/>
      <c r="CQ38" s="7"/>
      <c r="CR38" s="7"/>
      <c r="CS38" s="7"/>
    </row>
    <row r="39" spans="1:97" s="8" customFormat="1" ht="13.05" customHeight="1" x14ac:dyDescent="0.25">
      <c r="A39" s="9">
        <v>20170310060</v>
      </c>
      <c r="B39" s="9" t="s">
        <v>25</v>
      </c>
      <c r="C39" s="9" t="e">
        <f>IF(B39=#REF!,#REF!,0)</f>
        <v>#REF!</v>
      </c>
      <c r="D39" s="9" t="s">
        <v>44</v>
      </c>
      <c r="E39" s="9">
        <v>71</v>
      </c>
      <c r="F39" s="9">
        <v>85</v>
      </c>
      <c r="G39" s="9">
        <v>83</v>
      </c>
      <c r="H39" s="9">
        <f t="shared" si="0"/>
        <v>80</v>
      </c>
      <c r="I39" s="9" t="e">
        <f t="shared" si="1"/>
        <v>#REF!</v>
      </c>
      <c r="J39" s="9">
        <v>8</v>
      </c>
      <c r="K39" s="9">
        <v>1</v>
      </c>
      <c r="L39" s="9" t="str">
        <f t="shared" si="2"/>
        <v>81</v>
      </c>
      <c r="M39" s="9">
        <v>83</v>
      </c>
      <c r="N39" s="7">
        <v>1</v>
      </c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  <c r="BM39" s="7"/>
      <c r="BN39" s="7"/>
      <c r="BO39" s="7"/>
      <c r="BP39" s="7"/>
      <c r="BQ39" s="7"/>
      <c r="BR39" s="7"/>
      <c r="BS39" s="7"/>
      <c r="BT39" s="7"/>
      <c r="BU39" s="7"/>
      <c r="BV39" s="7"/>
      <c r="BW39" s="7"/>
      <c r="BX39" s="7"/>
      <c r="BY39" s="7"/>
      <c r="BZ39" s="7"/>
      <c r="CA39" s="7"/>
      <c r="CB39" s="7"/>
      <c r="CC39" s="7"/>
      <c r="CD39" s="7"/>
      <c r="CE39" s="7"/>
      <c r="CF39" s="7"/>
      <c r="CG39" s="7"/>
      <c r="CH39" s="7"/>
      <c r="CI39" s="7"/>
      <c r="CJ39" s="7"/>
      <c r="CK39" s="7"/>
      <c r="CL39" s="7"/>
      <c r="CM39" s="7"/>
      <c r="CN39" s="7"/>
      <c r="CO39" s="7"/>
      <c r="CP39" s="7"/>
      <c r="CQ39" s="7"/>
      <c r="CR39" s="7"/>
      <c r="CS39" s="7"/>
    </row>
    <row r="40" spans="1:97" s="8" customFormat="1" ht="13.05" customHeight="1" x14ac:dyDescent="0.25">
      <c r="A40" s="7">
        <v>20170310017</v>
      </c>
      <c r="B40" s="7" t="s">
        <v>12</v>
      </c>
      <c r="C40" s="7" t="e">
        <f>IF(B40=#REF!,#REF!,0)</f>
        <v>#REF!</v>
      </c>
      <c r="D40" s="7" t="s">
        <v>46</v>
      </c>
      <c r="E40" s="7">
        <v>71</v>
      </c>
      <c r="F40" s="7">
        <v>78</v>
      </c>
      <c r="G40" s="7">
        <v>83</v>
      </c>
      <c r="H40" s="7">
        <f t="shared" si="0"/>
        <v>70</v>
      </c>
      <c r="I40" s="7" t="e">
        <f t="shared" si="1"/>
        <v>#REF!</v>
      </c>
      <c r="J40" s="7">
        <v>8</v>
      </c>
      <c r="K40" s="7">
        <v>2</v>
      </c>
      <c r="L40" s="7" t="str">
        <f t="shared" si="2"/>
        <v>82</v>
      </c>
      <c r="M40" s="7">
        <v>84</v>
      </c>
      <c r="N40" s="7">
        <v>1</v>
      </c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  <c r="BM40" s="7"/>
      <c r="BN40" s="7"/>
      <c r="BO40" s="7"/>
      <c r="BP40" s="7"/>
      <c r="BQ40" s="7"/>
      <c r="BR40" s="7"/>
      <c r="BS40" s="7"/>
      <c r="BT40" s="7"/>
      <c r="BU40" s="7"/>
      <c r="BV40" s="7"/>
      <c r="BW40" s="7"/>
      <c r="BX40" s="7"/>
      <c r="BY40" s="7"/>
      <c r="BZ40" s="7"/>
      <c r="CA40" s="7"/>
      <c r="CB40" s="7"/>
      <c r="CC40" s="7"/>
      <c r="CD40" s="7"/>
      <c r="CE40" s="7"/>
      <c r="CF40" s="7"/>
      <c r="CG40" s="7"/>
      <c r="CH40" s="7"/>
      <c r="CI40" s="7"/>
      <c r="CJ40" s="7"/>
      <c r="CK40" s="7"/>
      <c r="CL40" s="7"/>
      <c r="CM40" s="7"/>
      <c r="CN40" s="7"/>
      <c r="CO40" s="7"/>
      <c r="CP40" s="7"/>
      <c r="CQ40" s="7"/>
      <c r="CR40" s="7"/>
      <c r="CS40" s="7"/>
    </row>
  </sheetData>
  <sortState ref="A3:M40">
    <sortCondition ref="M3"/>
  </sortState>
  <phoneticPr fontId="1" type="noConversion"/>
  <conditionalFormatting sqref="N3:BK40">
    <cfRule type="cellIs" dxfId="0" priority="1" operator="lessThan">
      <formula>1</formula>
    </cfRule>
  </conditionalFormatting>
  <printOptions verticalCentered="1"/>
  <pageMargins left="0.70866141732283472" right="0.70866141732283472" top="0.74803149606299213" bottom="0.74803149606299213" header="0.31496062992125984" footer="0.31496062992125984"/>
  <pageSetup paperSize="9" orientation="landscape" r:id="rId1"/>
  <headerFooter>
    <oddFooter>第 &amp;P 页，共 &amp;N 页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39"/>
  <sheetViews>
    <sheetView workbookViewId="0">
      <selection activeCell="P16" sqref="P16"/>
    </sheetView>
  </sheetViews>
  <sheetFormatPr defaultRowHeight="13.8" x14ac:dyDescent="0.25"/>
  <cols>
    <col min="1" max="1" width="12" customWidth="1"/>
    <col min="3" max="3" width="5.44140625" hidden="1" customWidth="1"/>
    <col min="4" max="4" width="12" hidden="1" customWidth="1"/>
    <col min="5" max="5" width="10.77734375" hidden="1" customWidth="1"/>
    <col min="6" max="7" width="8.6640625" hidden="1" customWidth="1"/>
    <col min="8" max="8" width="12.44140625" hidden="1" customWidth="1"/>
    <col min="9" max="9" width="8.6640625" hidden="1" customWidth="1"/>
    <col min="10" max="10" width="5.33203125" hidden="1" customWidth="1"/>
    <col min="11" max="11" width="8.6640625" hidden="1" customWidth="1"/>
    <col min="12" max="12" width="5.5546875" hidden="1" customWidth="1"/>
    <col min="13" max="13" width="5.109375" customWidth="1"/>
    <col min="14" max="85" width="3.5546875" customWidth="1"/>
  </cols>
  <sheetData>
    <row r="1" spans="1:85" x14ac:dyDescent="0.25">
      <c r="A1" s="2" t="s">
        <v>0</v>
      </c>
      <c r="B1" s="2" t="s">
        <v>1</v>
      </c>
      <c r="C1" s="2" t="s">
        <v>52</v>
      </c>
      <c r="D1" s="2" t="s">
        <v>40</v>
      </c>
      <c r="E1" s="2" t="s">
        <v>41</v>
      </c>
      <c r="F1" s="2" t="s">
        <v>42</v>
      </c>
      <c r="G1" s="2" t="s">
        <v>53</v>
      </c>
      <c r="H1" s="2"/>
      <c r="I1" s="2" t="s">
        <v>49</v>
      </c>
      <c r="J1" s="2" t="s">
        <v>51</v>
      </c>
      <c r="K1" s="2" t="s">
        <v>50</v>
      </c>
      <c r="L1" s="2" t="s">
        <v>54</v>
      </c>
      <c r="M1" s="2" t="s">
        <v>54</v>
      </c>
      <c r="N1" s="2" t="s">
        <v>56</v>
      </c>
      <c r="O1" s="2" t="s">
        <v>57</v>
      </c>
      <c r="P1" s="2" t="s">
        <v>58</v>
      </c>
      <c r="Q1" s="2" t="s">
        <v>59</v>
      </c>
      <c r="R1" s="2" t="s">
        <v>60</v>
      </c>
      <c r="S1" s="2" t="s">
        <v>61</v>
      </c>
      <c r="T1" s="2" t="s">
        <v>62</v>
      </c>
      <c r="U1" s="2" t="s">
        <v>63</v>
      </c>
      <c r="V1" s="2" t="s">
        <v>64</v>
      </c>
      <c r="W1" s="2" t="s">
        <v>65</v>
      </c>
      <c r="X1" s="2" t="s">
        <v>66</v>
      </c>
      <c r="Y1" s="2" t="s">
        <v>67</v>
      </c>
      <c r="Z1" s="2" t="s">
        <v>68</v>
      </c>
      <c r="AA1" s="2" t="s">
        <v>69</v>
      </c>
      <c r="AB1" s="2" t="s">
        <v>70</v>
      </c>
      <c r="AC1" s="2" t="s">
        <v>71</v>
      </c>
      <c r="AD1" s="2" t="s">
        <v>72</v>
      </c>
      <c r="AE1" s="2" t="s">
        <v>73</v>
      </c>
      <c r="AF1" s="2" t="s">
        <v>74</v>
      </c>
      <c r="AG1" s="2" t="s">
        <v>75</v>
      </c>
      <c r="AH1" s="2" t="s">
        <v>76</v>
      </c>
      <c r="AI1" s="2" t="s">
        <v>77</v>
      </c>
      <c r="AJ1" s="2" t="s">
        <v>78</v>
      </c>
      <c r="AK1" s="2" t="s">
        <v>79</v>
      </c>
      <c r="AL1" s="2" t="s">
        <v>80</v>
      </c>
      <c r="AM1" s="2" t="s">
        <v>81</v>
      </c>
      <c r="AN1" s="2" t="s">
        <v>82</v>
      </c>
      <c r="AO1" s="2" t="s">
        <v>83</v>
      </c>
      <c r="AP1" s="2" t="s">
        <v>84</v>
      </c>
      <c r="AQ1" s="2" t="s">
        <v>85</v>
      </c>
      <c r="AR1" s="2" t="s">
        <v>86</v>
      </c>
      <c r="AS1" s="2" t="s">
        <v>87</v>
      </c>
      <c r="AT1" s="2" t="s">
        <v>88</v>
      </c>
      <c r="AU1" s="2" t="s">
        <v>89</v>
      </c>
      <c r="AV1" s="2" t="s">
        <v>90</v>
      </c>
      <c r="AW1" s="2" t="s">
        <v>91</v>
      </c>
      <c r="AX1" s="2" t="s">
        <v>92</v>
      </c>
      <c r="AY1" s="2" t="s">
        <v>93</v>
      </c>
      <c r="AZ1" s="2" t="s">
        <v>94</v>
      </c>
      <c r="BA1" s="2" t="s">
        <v>95</v>
      </c>
      <c r="BB1" s="2" t="s">
        <v>96</v>
      </c>
      <c r="BC1" s="2" t="s">
        <v>97</v>
      </c>
      <c r="BD1" s="2" t="s">
        <v>98</v>
      </c>
      <c r="BE1" s="2" t="s">
        <v>99</v>
      </c>
      <c r="BF1" s="2" t="s">
        <v>100</v>
      </c>
      <c r="BG1" s="2" t="s">
        <v>101</v>
      </c>
      <c r="BH1" s="2" t="s">
        <v>102</v>
      </c>
      <c r="BI1" s="2" t="s">
        <v>103</v>
      </c>
      <c r="BJ1" s="2" t="s">
        <v>104</v>
      </c>
      <c r="BK1" s="2" t="s">
        <v>105</v>
      </c>
      <c r="BL1" s="2" t="s">
        <v>106</v>
      </c>
      <c r="BM1" s="2" t="s">
        <v>107</v>
      </c>
      <c r="BN1" s="2" t="s">
        <v>108</v>
      </c>
      <c r="BO1" s="2" t="s">
        <v>109</v>
      </c>
      <c r="BP1" s="2" t="s">
        <v>110</v>
      </c>
      <c r="BQ1" s="2" t="s">
        <v>111</v>
      </c>
      <c r="BR1" s="2" t="s">
        <v>112</v>
      </c>
      <c r="BS1" s="2" t="s">
        <v>113</v>
      </c>
      <c r="BT1" s="2" t="s">
        <v>114</v>
      </c>
      <c r="BU1" s="2" t="s">
        <v>115</v>
      </c>
      <c r="BV1" s="2" t="s">
        <v>116</v>
      </c>
      <c r="BW1" s="2" t="s">
        <v>117</v>
      </c>
      <c r="BX1" s="2" t="s">
        <v>118</v>
      </c>
      <c r="BY1" s="2" t="s">
        <v>119</v>
      </c>
      <c r="BZ1" s="2" t="s">
        <v>120</v>
      </c>
      <c r="CA1" s="2" t="s">
        <v>121</v>
      </c>
      <c r="CB1" s="2" t="s">
        <v>122</v>
      </c>
      <c r="CC1" s="2" t="s">
        <v>123</v>
      </c>
      <c r="CD1" s="2" t="s">
        <v>124</v>
      </c>
      <c r="CE1" s="2" t="s">
        <v>125</v>
      </c>
      <c r="CF1" s="2" t="s">
        <v>126</v>
      </c>
      <c r="CG1" s="2" t="s">
        <v>127</v>
      </c>
    </row>
    <row r="2" spans="1:85" s="1" customFormat="1" x14ac:dyDescent="0.25">
      <c r="A2" s="3">
        <v>20170310146</v>
      </c>
      <c r="B2" s="3" t="s">
        <v>35</v>
      </c>
      <c r="C2" s="3" t="e">
        <f>IF(B2=#REF!,#REF!,0)</f>
        <v>#REF!</v>
      </c>
      <c r="D2" s="3" t="s">
        <v>43</v>
      </c>
      <c r="E2" s="3">
        <v>80</v>
      </c>
      <c r="F2" s="3">
        <v>85</v>
      </c>
      <c r="G2" s="3">
        <v>79</v>
      </c>
      <c r="H2" s="3">
        <f t="shared" ref="H2:H39" si="0">IF(D2="优秀",90,IF(D2="良好",80,IF(D2="中等",70,IF(D2="及格",60,50))))</f>
        <v>60</v>
      </c>
      <c r="I2" s="3" t="e">
        <f t="shared" ref="I2:I39" si="1">H2*0.4+G2*0.1+E2*0.2+F2*0.1+C2*0.2</f>
        <v>#REF!</v>
      </c>
      <c r="J2" s="3">
        <v>1</v>
      </c>
      <c r="K2" s="3">
        <v>3</v>
      </c>
      <c r="L2" s="3" t="str">
        <f t="shared" ref="L2:L39" si="2">J2&amp;K2</f>
        <v>13</v>
      </c>
      <c r="M2" s="3">
        <v>11</v>
      </c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</row>
    <row r="3" spans="1:85" s="1" customFormat="1" x14ac:dyDescent="0.25">
      <c r="A3" s="3">
        <v>20170310008</v>
      </c>
      <c r="B3" s="3" t="s">
        <v>6</v>
      </c>
      <c r="C3" s="3" t="e">
        <f>IF(B3=#REF!,#REF!,0)</f>
        <v>#REF!</v>
      </c>
      <c r="D3" s="3" t="s">
        <v>46</v>
      </c>
      <c r="E3" s="3">
        <v>70</v>
      </c>
      <c r="F3" s="3">
        <v>80</v>
      </c>
      <c r="G3" s="3">
        <v>65</v>
      </c>
      <c r="H3" s="3">
        <f t="shared" si="0"/>
        <v>70</v>
      </c>
      <c r="I3" s="3" t="e">
        <f t="shared" si="1"/>
        <v>#REF!</v>
      </c>
      <c r="J3" s="3">
        <v>1</v>
      </c>
      <c r="K3" s="3">
        <v>4</v>
      </c>
      <c r="L3" s="3" t="str">
        <f t="shared" si="2"/>
        <v>14</v>
      </c>
      <c r="M3" s="3">
        <v>12</v>
      </c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</row>
    <row r="4" spans="1:85" s="1" customFormat="1" x14ac:dyDescent="0.25">
      <c r="A4" s="4">
        <v>20170310052</v>
      </c>
      <c r="B4" s="4" t="s">
        <v>20</v>
      </c>
      <c r="C4" s="4" t="e">
        <f>IF(B4=#REF!,#REF!,0)</f>
        <v>#REF!</v>
      </c>
      <c r="D4" s="4" t="s">
        <v>47</v>
      </c>
      <c r="E4" s="4">
        <v>77</v>
      </c>
      <c r="F4" s="4">
        <v>90</v>
      </c>
      <c r="G4" s="4">
        <v>93</v>
      </c>
      <c r="H4" s="4">
        <f t="shared" si="0"/>
        <v>90</v>
      </c>
      <c r="I4" s="4" t="e">
        <f t="shared" si="1"/>
        <v>#REF!</v>
      </c>
      <c r="J4" s="4">
        <v>1</v>
      </c>
      <c r="K4" s="4">
        <v>1</v>
      </c>
      <c r="L4" s="4" t="str">
        <f t="shared" si="2"/>
        <v>11</v>
      </c>
      <c r="M4" s="4">
        <v>13</v>
      </c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</row>
    <row r="5" spans="1:85" s="1" customFormat="1" x14ac:dyDescent="0.25">
      <c r="A5" s="3">
        <v>20170310116</v>
      </c>
      <c r="B5" s="3" t="s">
        <v>29</v>
      </c>
      <c r="C5" s="3" t="e">
        <f>IF(B5=#REF!,#REF!,0)</f>
        <v>#REF!</v>
      </c>
      <c r="D5" s="3" t="s">
        <v>44</v>
      </c>
      <c r="E5" s="3">
        <v>82</v>
      </c>
      <c r="F5" s="3">
        <v>86</v>
      </c>
      <c r="G5" s="3">
        <v>78</v>
      </c>
      <c r="H5" s="3">
        <f t="shared" si="0"/>
        <v>80</v>
      </c>
      <c r="I5" s="3" t="e">
        <f t="shared" si="1"/>
        <v>#REF!</v>
      </c>
      <c r="J5" s="3">
        <v>1</v>
      </c>
      <c r="K5" s="3">
        <v>2</v>
      </c>
      <c r="L5" s="3" t="str">
        <f t="shared" si="2"/>
        <v>12</v>
      </c>
      <c r="M5" s="3">
        <v>14</v>
      </c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</row>
    <row r="6" spans="1:85" s="1" customFormat="1" x14ac:dyDescent="0.25">
      <c r="A6" s="3">
        <v>20170310006</v>
      </c>
      <c r="B6" s="3" t="s">
        <v>4</v>
      </c>
      <c r="C6" s="3" t="e">
        <f>IF(B6=#REF!,#REF!,0)</f>
        <v>#REF!</v>
      </c>
      <c r="D6" s="3" t="s">
        <v>45</v>
      </c>
      <c r="E6" s="3">
        <v>70</v>
      </c>
      <c r="F6" s="3">
        <v>78</v>
      </c>
      <c r="G6" s="3">
        <v>60</v>
      </c>
      <c r="H6" s="3">
        <f t="shared" si="0"/>
        <v>50</v>
      </c>
      <c r="I6" s="3" t="e">
        <f t="shared" si="1"/>
        <v>#REF!</v>
      </c>
      <c r="J6" s="3">
        <v>1</v>
      </c>
      <c r="K6" s="3">
        <v>5</v>
      </c>
      <c r="L6" s="3" t="str">
        <f t="shared" si="2"/>
        <v>15</v>
      </c>
      <c r="M6" s="3">
        <v>15</v>
      </c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</row>
    <row r="7" spans="1:85" s="1" customFormat="1" x14ac:dyDescent="0.25">
      <c r="A7" s="3">
        <v>20170310049</v>
      </c>
      <c r="B7" s="3" t="s">
        <v>18</v>
      </c>
      <c r="C7" s="3" t="e">
        <f>IF(B7=#REF!,#REF!,0)</f>
        <v>#REF!</v>
      </c>
      <c r="D7" s="3" t="s">
        <v>46</v>
      </c>
      <c r="E7" s="3">
        <v>70</v>
      </c>
      <c r="F7" s="3">
        <v>84</v>
      </c>
      <c r="G7" s="3">
        <v>67</v>
      </c>
      <c r="H7" s="3">
        <f t="shared" si="0"/>
        <v>70</v>
      </c>
      <c r="I7" s="3" t="e">
        <f t="shared" si="1"/>
        <v>#REF!</v>
      </c>
      <c r="J7" s="3">
        <v>2</v>
      </c>
      <c r="K7" s="3">
        <v>3</v>
      </c>
      <c r="L7" s="3" t="str">
        <f t="shared" si="2"/>
        <v>23</v>
      </c>
      <c r="M7" s="3">
        <v>21</v>
      </c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</row>
    <row r="8" spans="1:85" s="1" customFormat="1" x14ac:dyDescent="0.25">
      <c r="A8" s="3">
        <v>20170310051</v>
      </c>
      <c r="B8" s="3" t="s">
        <v>19</v>
      </c>
      <c r="C8" s="3" t="e">
        <f>IF(B8=#REF!,#REF!,0)</f>
        <v>#REF!</v>
      </c>
      <c r="D8" s="3" t="s">
        <v>43</v>
      </c>
      <c r="E8" s="3">
        <v>69</v>
      </c>
      <c r="F8" s="3">
        <v>82</v>
      </c>
      <c r="G8" s="3">
        <v>82</v>
      </c>
      <c r="H8" s="3">
        <f t="shared" si="0"/>
        <v>60</v>
      </c>
      <c r="I8" s="3" t="e">
        <f t="shared" si="1"/>
        <v>#REF!</v>
      </c>
      <c r="J8" s="3">
        <v>2</v>
      </c>
      <c r="K8" s="3">
        <v>4</v>
      </c>
      <c r="L8" s="3" t="str">
        <f t="shared" si="2"/>
        <v>24</v>
      </c>
      <c r="M8" s="3">
        <v>22</v>
      </c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</row>
    <row r="9" spans="1:85" s="1" customFormat="1" x14ac:dyDescent="0.25">
      <c r="A9" s="4">
        <v>20170310111</v>
      </c>
      <c r="B9" s="4" t="s">
        <v>27</v>
      </c>
      <c r="C9" s="4" t="e">
        <f>IF(B9=#REF!,#REF!,0)</f>
        <v>#REF!</v>
      </c>
      <c r="D9" s="4" t="s">
        <v>44</v>
      </c>
      <c r="E9" s="4">
        <v>90</v>
      </c>
      <c r="F9" s="4">
        <v>86</v>
      </c>
      <c r="G9" s="4">
        <v>93</v>
      </c>
      <c r="H9" s="4">
        <f t="shared" si="0"/>
        <v>80</v>
      </c>
      <c r="I9" s="4" t="e">
        <f t="shared" si="1"/>
        <v>#REF!</v>
      </c>
      <c r="J9" s="4">
        <v>2</v>
      </c>
      <c r="K9" s="4">
        <v>1</v>
      </c>
      <c r="L9" s="4" t="str">
        <f t="shared" si="2"/>
        <v>21</v>
      </c>
      <c r="M9" s="4">
        <v>23</v>
      </c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</row>
    <row r="10" spans="1:85" s="1" customFormat="1" x14ac:dyDescent="0.25">
      <c r="A10" s="3">
        <v>20170310014</v>
      </c>
      <c r="B10" s="3" t="s">
        <v>10</v>
      </c>
      <c r="C10" s="3" t="e">
        <f>IF(B10=#REF!,#REF!,0)</f>
        <v>#REF!</v>
      </c>
      <c r="D10" s="3" t="s">
        <v>46</v>
      </c>
      <c r="E10" s="3">
        <v>79</v>
      </c>
      <c r="F10" s="3">
        <v>83</v>
      </c>
      <c r="G10" s="3">
        <v>85</v>
      </c>
      <c r="H10" s="3">
        <f t="shared" si="0"/>
        <v>70</v>
      </c>
      <c r="I10" s="3" t="e">
        <f t="shared" si="1"/>
        <v>#REF!</v>
      </c>
      <c r="J10" s="3">
        <v>2</v>
      </c>
      <c r="K10" s="3">
        <v>2</v>
      </c>
      <c r="L10" s="3" t="str">
        <f t="shared" si="2"/>
        <v>22</v>
      </c>
      <c r="M10" s="3">
        <v>24</v>
      </c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</row>
    <row r="11" spans="1:85" s="1" customFormat="1" x14ac:dyDescent="0.25">
      <c r="A11" s="3">
        <v>20170310149</v>
      </c>
      <c r="B11" s="3" t="s">
        <v>37</v>
      </c>
      <c r="C11" s="3" t="e">
        <f>IF(B11=#REF!,#REF!,0)</f>
        <v>#REF!</v>
      </c>
      <c r="D11" s="3" t="s">
        <v>45</v>
      </c>
      <c r="E11" s="3">
        <v>41</v>
      </c>
      <c r="F11" s="3">
        <v>82</v>
      </c>
      <c r="G11" s="3">
        <v>90</v>
      </c>
      <c r="H11" s="3">
        <f t="shared" si="0"/>
        <v>50</v>
      </c>
      <c r="I11" s="3" t="e">
        <f t="shared" si="1"/>
        <v>#REF!</v>
      </c>
      <c r="J11" s="3">
        <v>2</v>
      </c>
      <c r="K11" s="3">
        <v>5</v>
      </c>
      <c r="L11" s="3" t="str">
        <f t="shared" si="2"/>
        <v>25</v>
      </c>
      <c r="M11" s="3">
        <v>25</v>
      </c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</row>
    <row r="12" spans="1:85" s="1" customFormat="1" x14ac:dyDescent="0.25">
      <c r="A12" s="3">
        <v>20170310054</v>
      </c>
      <c r="B12" s="3" t="s">
        <v>21</v>
      </c>
      <c r="C12" s="3" t="e">
        <f>IF(B12=#REF!,#REF!,0)</f>
        <v>#REF!</v>
      </c>
      <c r="D12" s="3" t="s">
        <v>43</v>
      </c>
      <c r="E12" s="3">
        <v>80</v>
      </c>
      <c r="F12" s="3">
        <v>89</v>
      </c>
      <c r="G12" s="3">
        <v>81</v>
      </c>
      <c r="H12" s="3">
        <f t="shared" si="0"/>
        <v>60</v>
      </c>
      <c r="I12" s="3" t="e">
        <f t="shared" si="1"/>
        <v>#REF!</v>
      </c>
      <c r="J12" s="3">
        <v>3</v>
      </c>
      <c r="K12" s="3">
        <v>3</v>
      </c>
      <c r="L12" s="3" t="str">
        <f t="shared" si="2"/>
        <v>33</v>
      </c>
      <c r="M12" s="3">
        <v>31</v>
      </c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</row>
    <row r="13" spans="1:85" s="1" customFormat="1" x14ac:dyDescent="0.25">
      <c r="A13" s="3">
        <v>20170310005</v>
      </c>
      <c r="B13" s="3" t="s">
        <v>3</v>
      </c>
      <c r="C13" s="3" t="e">
        <f>IF(B13=#REF!,#REF!,0)</f>
        <v>#REF!</v>
      </c>
      <c r="D13" s="3" t="s">
        <v>43</v>
      </c>
      <c r="E13" s="3">
        <v>70</v>
      </c>
      <c r="F13" s="3">
        <v>81</v>
      </c>
      <c r="G13" s="3">
        <v>80</v>
      </c>
      <c r="H13" s="3">
        <f t="shared" si="0"/>
        <v>60</v>
      </c>
      <c r="I13" s="3" t="e">
        <f t="shared" si="1"/>
        <v>#REF!</v>
      </c>
      <c r="J13" s="3">
        <v>3</v>
      </c>
      <c r="K13" s="3">
        <v>4</v>
      </c>
      <c r="L13" s="3" t="str">
        <f t="shared" si="2"/>
        <v>34</v>
      </c>
      <c r="M13" s="3">
        <v>32</v>
      </c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</row>
    <row r="14" spans="1:85" s="1" customFormat="1" x14ac:dyDescent="0.25">
      <c r="A14" s="4">
        <v>20170310031</v>
      </c>
      <c r="B14" s="4" t="s">
        <v>15</v>
      </c>
      <c r="C14" s="4" t="e">
        <f>IF(B14=#REF!,#REF!,0)</f>
        <v>#REF!</v>
      </c>
      <c r="D14" s="4" t="s">
        <v>44</v>
      </c>
      <c r="E14" s="4">
        <v>87</v>
      </c>
      <c r="F14" s="4">
        <v>87</v>
      </c>
      <c r="G14" s="4">
        <v>93</v>
      </c>
      <c r="H14" s="4">
        <f t="shared" si="0"/>
        <v>80</v>
      </c>
      <c r="I14" s="4" t="e">
        <f t="shared" si="1"/>
        <v>#REF!</v>
      </c>
      <c r="J14" s="4">
        <v>3</v>
      </c>
      <c r="K14" s="4">
        <v>1</v>
      </c>
      <c r="L14" s="4" t="str">
        <f t="shared" si="2"/>
        <v>31</v>
      </c>
      <c r="M14" s="4">
        <v>33</v>
      </c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</row>
    <row r="15" spans="1:85" s="1" customFormat="1" x14ac:dyDescent="0.25">
      <c r="A15" s="3">
        <v>20170310139</v>
      </c>
      <c r="B15" s="3" t="s">
        <v>33</v>
      </c>
      <c r="C15" s="3" t="e">
        <f>IF(B15=#REF!,#REF!,0)</f>
        <v>#REF!</v>
      </c>
      <c r="D15" s="3" t="s">
        <v>46</v>
      </c>
      <c r="E15" s="3">
        <v>78</v>
      </c>
      <c r="F15" s="3">
        <v>84</v>
      </c>
      <c r="G15" s="3">
        <v>85</v>
      </c>
      <c r="H15" s="3">
        <f t="shared" si="0"/>
        <v>70</v>
      </c>
      <c r="I15" s="3" t="e">
        <f t="shared" si="1"/>
        <v>#REF!</v>
      </c>
      <c r="J15" s="3">
        <v>3</v>
      </c>
      <c r="K15" s="3">
        <v>2</v>
      </c>
      <c r="L15" s="3" t="str">
        <f t="shared" si="2"/>
        <v>32</v>
      </c>
      <c r="M15" s="3">
        <v>34</v>
      </c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</row>
    <row r="16" spans="1:85" s="1" customFormat="1" x14ac:dyDescent="0.25">
      <c r="A16" s="3">
        <v>20170310010</v>
      </c>
      <c r="B16" s="3" t="s">
        <v>7</v>
      </c>
      <c r="C16" s="3" t="e">
        <f>IF(B16=#REF!,#REF!,0)</f>
        <v>#REF!</v>
      </c>
      <c r="D16" s="3" t="s">
        <v>45</v>
      </c>
      <c r="E16" s="3">
        <v>63</v>
      </c>
      <c r="F16" s="3">
        <v>71</v>
      </c>
      <c r="G16" s="3">
        <v>76</v>
      </c>
      <c r="H16" s="3">
        <f t="shared" si="0"/>
        <v>50</v>
      </c>
      <c r="I16" s="3" t="e">
        <f t="shared" si="1"/>
        <v>#REF!</v>
      </c>
      <c r="J16" s="3">
        <v>3</v>
      </c>
      <c r="K16" s="3">
        <v>5</v>
      </c>
      <c r="L16" s="3" t="str">
        <f t="shared" si="2"/>
        <v>35</v>
      </c>
      <c r="M16" s="3">
        <v>35</v>
      </c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</row>
    <row r="17" spans="1:85" s="1" customFormat="1" x14ac:dyDescent="0.25">
      <c r="A17" s="3">
        <v>20170310025</v>
      </c>
      <c r="B17" s="3" t="s">
        <v>13</v>
      </c>
      <c r="C17" s="3" t="e">
        <f>IF(B17=#REF!,#REF!,0)</f>
        <v>#REF!</v>
      </c>
      <c r="D17" s="3" t="s">
        <v>46</v>
      </c>
      <c r="E17" s="3">
        <v>63</v>
      </c>
      <c r="F17" s="3">
        <v>84</v>
      </c>
      <c r="G17" s="3">
        <v>77</v>
      </c>
      <c r="H17" s="3">
        <f t="shared" si="0"/>
        <v>70</v>
      </c>
      <c r="I17" s="3" t="e">
        <f t="shared" si="1"/>
        <v>#REF!</v>
      </c>
      <c r="J17" s="3">
        <v>4</v>
      </c>
      <c r="K17" s="3">
        <v>3</v>
      </c>
      <c r="L17" s="3" t="str">
        <f t="shared" si="2"/>
        <v>43</v>
      </c>
      <c r="M17" s="3">
        <v>41</v>
      </c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</row>
    <row r="18" spans="1:85" s="1" customFormat="1" x14ac:dyDescent="0.25">
      <c r="A18" s="3">
        <v>20170310059</v>
      </c>
      <c r="B18" s="3" t="s">
        <v>24</v>
      </c>
      <c r="C18" s="3" t="e">
        <f>IF(B18=#REF!,#REF!,0)</f>
        <v>#REF!</v>
      </c>
      <c r="D18" s="3" t="s">
        <v>43</v>
      </c>
      <c r="E18" s="3">
        <v>69</v>
      </c>
      <c r="F18" s="3">
        <v>85</v>
      </c>
      <c r="G18" s="3">
        <v>79</v>
      </c>
      <c r="H18" s="3">
        <f t="shared" si="0"/>
        <v>60</v>
      </c>
      <c r="I18" s="3" t="e">
        <f t="shared" si="1"/>
        <v>#REF!</v>
      </c>
      <c r="J18" s="3">
        <v>4</v>
      </c>
      <c r="K18" s="3">
        <v>4</v>
      </c>
      <c r="L18" s="3" t="str">
        <f t="shared" si="2"/>
        <v>44</v>
      </c>
      <c r="M18" s="3">
        <v>42</v>
      </c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</row>
    <row r="19" spans="1:85" s="1" customFormat="1" x14ac:dyDescent="0.25">
      <c r="A19" s="4">
        <v>20170310040</v>
      </c>
      <c r="B19" s="4" t="s">
        <v>17</v>
      </c>
      <c r="C19" s="4" t="e">
        <f>IF(B19=#REF!,#REF!,0)</f>
        <v>#REF!</v>
      </c>
      <c r="D19" s="4" t="s">
        <v>44</v>
      </c>
      <c r="E19" s="4">
        <v>85</v>
      </c>
      <c r="F19" s="4">
        <v>91</v>
      </c>
      <c r="G19" s="4">
        <v>88</v>
      </c>
      <c r="H19" s="4">
        <f t="shared" si="0"/>
        <v>80</v>
      </c>
      <c r="I19" s="4" t="e">
        <f t="shared" si="1"/>
        <v>#REF!</v>
      </c>
      <c r="J19" s="4">
        <v>4</v>
      </c>
      <c r="K19" s="4">
        <v>1</v>
      </c>
      <c r="L19" s="4" t="str">
        <f t="shared" si="2"/>
        <v>41</v>
      </c>
      <c r="M19" s="4">
        <v>43</v>
      </c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</row>
    <row r="20" spans="1:85" s="1" customFormat="1" x14ac:dyDescent="0.25">
      <c r="A20" s="3">
        <v>20170310026</v>
      </c>
      <c r="B20" s="3" t="s">
        <v>14</v>
      </c>
      <c r="C20" s="3" t="e">
        <f>IF(B20=#REF!,#REF!,0)</f>
        <v>#REF!</v>
      </c>
      <c r="D20" s="3" t="s">
        <v>46</v>
      </c>
      <c r="E20" s="3">
        <v>76</v>
      </c>
      <c r="F20" s="3">
        <v>86</v>
      </c>
      <c r="G20" s="3">
        <v>83</v>
      </c>
      <c r="H20" s="3">
        <f t="shared" si="0"/>
        <v>70</v>
      </c>
      <c r="I20" s="3" t="e">
        <f t="shared" si="1"/>
        <v>#REF!</v>
      </c>
      <c r="J20" s="3">
        <v>4</v>
      </c>
      <c r="K20" s="3">
        <v>2</v>
      </c>
      <c r="L20" s="3" t="str">
        <f t="shared" si="2"/>
        <v>42</v>
      </c>
      <c r="M20" s="3">
        <v>44</v>
      </c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</row>
    <row r="21" spans="1:85" s="1" customFormat="1" x14ac:dyDescent="0.25">
      <c r="A21" s="3">
        <v>20170310148</v>
      </c>
      <c r="B21" s="3" t="s">
        <v>36</v>
      </c>
      <c r="C21" s="3" t="e">
        <f>IF(B21=#REF!,#REF!,0)</f>
        <v>#REF!</v>
      </c>
      <c r="D21" s="3" t="s">
        <v>43</v>
      </c>
      <c r="E21" s="3">
        <v>61</v>
      </c>
      <c r="F21" s="3">
        <v>76</v>
      </c>
      <c r="G21" s="3">
        <v>78</v>
      </c>
      <c r="H21" s="3">
        <f t="shared" si="0"/>
        <v>60</v>
      </c>
      <c r="I21" s="3" t="e">
        <f t="shared" si="1"/>
        <v>#REF!</v>
      </c>
      <c r="J21" s="3">
        <v>4</v>
      </c>
      <c r="K21" s="3">
        <v>5</v>
      </c>
      <c r="L21" s="3" t="str">
        <f t="shared" si="2"/>
        <v>45</v>
      </c>
      <c r="M21" s="3">
        <v>45</v>
      </c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</row>
    <row r="22" spans="1:85" s="1" customFormat="1" x14ac:dyDescent="0.25">
      <c r="A22" s="3">
        <v>20170310016</v>
      </c>
      <c r="B22" s="3" t="s">
        <v>11</v>
      </c>
      <c r="C22" s="3" t="e">
        <f>IF(B22=#REF!,#REF!,0)</f>
        <v>#REF!</v>
      </c>
      <c r="D22" s="3" t="s">
        <v>46</v>
      </c>
      <c r="E22" s="3">
        <v>66</v>
      </c>
      <c r="F22" s="3">
        <v>85</v>
      </c>
      <c r="G22" s="3">
        <v>76</v>
      </c>
      <c r="H22" s="3">
        <f t="shared" si="0"/>
        <v>70</v>
      </c>
      <c r="I22" s="3" t="e">
        <f t="shared" si="1"/>
        <v>#REF!</v>
      </c>
      <c r="J22" s="3">
        <v>5</v>
      </c>
      <c r="K22" s="3">
        <v>3</v>
      </c>
      <c r="L22" s="3" t="str">
        <f t="shared" si="2"/>
        <v>53</v>
      </c>
      <c r="M22" s="3">
        <v>51</v>
      </c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</row>
    <row r="23" spans="1:85" s="1" customFormat="1" x14ac:dyDescent="0.25">
      <c r="A23" s="3">
        <v>20170310056</v>
      </c>
      <c r="B23" s="3" t="s">
        <v>22</v>
      </c>
      <c r="C23" s="3" t="e">
        <f>IF(B23=#REF!,#REF!,0)</f>
        <v>#REF!</v>
      </c>
      <c r="D23" s="3" t="s">
        <v>43</v>
      </c>
      <c r="E23" s="3">
        <v>73</v>
      </c>
      <c r="F23" s="3">
        <v>84</v>
      </c>
      <c r="G23" s="3">
        <v>73</v>
      </c>
      <c r="H23" s="3">
        <f t="shared" si="0"/>
        <v>60</v>
      </c>
      <c r="I23" s="3" t="e">
        <f t="shared" si="1"/>
        <v>#REF!</v>
      </c>
      <c r="J23" s="3">
        <v>5</v>
      </c>
      <c r="K23" s="3">
        <v>4</v>
      </c>
      <c r="L23" s="3" t="str">
        <f t="shared" si="2"/>
        <v>54</v>
      </c>
      <c r="M23" s="3">
        <v>52</v>
      </c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</row>
    <row r="24" spans="1:85" s="1" customFormat="1" x14ac:dyDescent="0.25">
      <c r="A24" s="4">
        <v>20170402032</v>
      </c>
      <c r="B24" s="4" t="s">
        <v>39</v>
      </c>
      <c r="C24" s="4" t="e">
        <f>IF(B24=#REF!,#REF!,0)</f>
        <v>#REF!</v>
      </c>
      <c r="D24" s="4" t="s">
        <v>44</v>
      </c>
      <c r="E24" s="4">
        <v>84</v>
      </c>
      <c r="F24" s="4">
        <v>80</v>
      </c>
      <c r="G24" s="4">
        <v>90</v>
      </c>
      <c r="H24" s="4">
        <f t="shared" si="0"/>
        <v>80</v>
      </c>
      <c r="I24" s="4" t="e">
        <f t="shared" si="1"/>
        <v>#REF!</v>
      </c>
      <c r="J24" s="4">
        <v>5</v>
      </c>
      <c r="K24" s="4">
        <v>1</v>
      </c>
      <c r="L24" s="4" t="str">
        <f t="shared" si="2"/>
        <v>51</v>
      </c>
      <c r="M24" s="4">
        <v>53</v>
      </c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</row>
    <row r="25" spans="1:85" s="1" customFormat="1" x14ac:dyDescent="0.25">
      <c r="A25" s="3">
        <v>20170310135</v>
      </c>
      <c r="B25" s="3" t="s">
        <v>32</v>
      </c>
      <c r="C25" s="3" t="e">
        <f>IF(B25=#REF!,#REF!,0)</f>
        <v>#REF!</v>
      </c>
      <c r="D25" s="3" t="s">
        <v>46</v>
      </c>
      <c r="E25" s="3">
        <v>75</v>
      </c>
      <c r="F25" s="3">
        <v>86</v>
      </c>
      <c r="G25" s="3">
        <v>78</v>
      </c>
      <c r="H25" s="3">
        <f t="shared" si="0"/>
        <v>70</v>
      </c>
      <c r="I25" s="3" t="e">
        <f t="shared" si="1"/>
        <v>#REF!</v>
      </c>
      <c r="J25" s="3">
        <v>5</v>
      </c>
      <c r="K25" s="3">
        <v>2</v>
      </c>
      <c r="L25" s="3" t="str">
        <f t="shared" si="2"/>
        <v>52</v>
      </c>
      <c r="M25" s="3">
        <v>54</v>
      </c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</row>
    <row r="26" spans="1:85" s="1" customFormat="1" x14ac:dyDescent="0.25">
      <c r="A26" s="3">
        <v>20170310007</v>
      </c>
      <c r="B26" s="3" t="s">
        <v>5</v>
      </c>
      <c r="C26" s="3" t="e">
        <f>IF(B26=#REF!,#REF!,0)</f>
        <v>#REF!</v>
      </c>
      <c r="D26" s="3" t="s">
        <v>43</v>
      </c>
      <c r="E26" s="3">
        <v>64</v>
      </c>
      <c r="F26" s="3">
        <v>82</v>
      </c>
      <c r="G26" s="3">
        <v>73</v>
      </c>
      <c r="H26" s="3">
        <f t="shared" si="0"/>
        <v>60</v>
      </c>
      <c r="I26" s="3" t="e">
        <f t="shared" si="1"/>
        <v>#REF!</v>
      </c>
      <c r="J26" s="3">
        <v>5</v>
      </c>
      <c r="K26" s="3">
        <v>5</v>
      </c>
      <c r="L26" s="3" t="str">
        <f t="shared" si="2"/>
        <v>55</v>
      </c>
      <c r="M26" s="3">
        <v>55</v>
      </c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</row>
    <row r="27" spans="1:85" s="1" customFormat="1" x14ac:dyDescent="0.25">
      <c r="A27" s="3">
        <v>20170310122</v>
      </c>
      <c r="B27" s="3" t="s">
        <v>31</v>
      </c>
      <c r="C27" s="3" t="e">
        <f>IF(B27=#REF!,#REF!,0)</f>
        <v>#REF!</v>
      </c>
      <c r="D27" s="3" t="s">
        <v>46</v>
      </c>
      <c r="E27" s="3">
        <v>66</v>
      </c>
      <c r="F27" s="3">
        <v>81</v>
      </c>
      <c r="G27" s="3">
        <v>82</v>
      </c>
      <c r="H27" s="3">
        <f t="shared" si="0"/>
        <v>70</v>
      </c>
      <c r="I27" s="3" t="e">
        <f t="shared" si="1"/>
        <v>#REF!</v>
      </c>
      <c r="J27" s="3">
        <v>6</v>
      </c>
      <c r="K27" s="3">
        <v>3</v>
      </c>
      <c r="L27" s="3" t="str">
        <f t="shared" si="2"/>
        <v>63</v>
      </c>
      <c r="M27" s="3">
        <v>61</v>
      </c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</row>
    <row r="28" spans="1:85" s="1" customFormat="1" x14ac:dyDescent="0.25">
      <c r="A28" s="3">
        <v>20170310141</v>
      </c>
      <c r="B28" s="3" t="s">
        <v>34</v>
      </c>
      <c r="C28" s="3" t="e">
        <f>IF(B28=#REF!,#REF!,0)</f>
        <v>#REF!</v>
      </c>
      <c r="D28" s="3" t="s">
        <v>48</v>
      </c>
      <c r="E28" s="3">
        <v>80</v>
      </c>
      <c r="F28" s="3">
        <v>84</v>
      </c>
      <c r="G28" s="3">
        <v>90</v>
      </c>
      <c r="H28" s="3">
        <f t="shared" si="0"/>
        <v>50</v>
      </c>
      <c r="I28" s="3" t="e">
        <f t="shared" si="1"/>
        <v>#REF!</v>
      </c>
      <c r="J28" s="3">
        <v>6</v>
      </c>
      <c r="K28" s="3">
        <v>4</v>
      </c>
      <c r="L28" s="3" t="str">
        <f t="shared" si="2"/>
        <v>64</v>
      </c>
      <c r="M28" s="3">
        <v>62</v>
      </c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</row>
    <row r="29" spans="1:85" s="1" customFormat="1" x14ac:dyDescent="0.25">
      <c r="A29" s="4">
        <v>20170310114</v>
      </c>
      <c r="B29" s="4" t="s">
        <v>28</v>
      </c>
      <c r="C29" s="4" t="e">
        <f>IF(B29=#REF!,#REF!,0)</f>
        <v>#REF!</v>
      </c>
      <c r="D29" s="4" t="s">
        <v>44</v>
      </c>
      <c r="E29" s="4">
        <v>79</v>
      </c>
      <c r="F29" s="4">
        <v>88</v>
      </c>
      <c r="G29" s="4">
        <v>90</v>
      </c>
      <c r="H29" s="4">
        <f t="shared" si="0"/>
        <v>80</v>
      </c>
      <c r="I29" s="4" t="e">
        <f t="shared" si="1"/>
        <v>#REF!</v>
      </c>
      <c r="J29" s="4">
        <v>6</v>
      </c>
      <c r="K29" s="4">
        <v>1</v>
      </c>
      <c r="L29" s="4" t="str">
        <f t="shared" si="2"/>
        <v>61</v>
      </c>
      <c r="M29" s="4">
        <v>63</v>
      </c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</row>
    <row r="30" spans="1:85" s="1" customFormat="1" x14ac:dyDescent="0.25">
      <c r="A30" s="3">
        <v>20170310034</v>
      </c>
      <c r="B30" s="3" t="s">
        <v>16</v>
      </c>
      <c r="C30" s="3" t="e">
        <f>IF(B30=#REF!,#REF!,0)</f>
        <v>#REF!</v>
      </c>
      <c r="D30" s="3" t="s">
        <v>46</v>
      </c>
      <c r="E30" s="3">
        <v>69</v>
      </c>
      <c r="F30" s="3">
        <v>87</v>
      </c>
      <c r="G30" s="3">
        <v>82</v>
      </c>
      <c r="H30" s="3">
        <f t="shared" si="0"/>
        <v>70</v>
      </c>
      <c r="I30" s="3" t="e">
        <f t="shared" si="1"/>
        <v>#REF!</v>
      </c>
      <c r="J30" s="3">
        <v>6</v>
      </c>
      <c r="K30" s="3">
        <v>2</v>
      </c>
      <c r="L30" s="3" t="str">
        <f t="shared" si="2"/>
        <v>62</v>
      </c>
      <c r="M30" s="3">
        <v>64</v>
      </c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</row>
    <row r="31" spans="1:85" s="1" customFormat="1" x14ac:dyDescent="0.25">
      <c r="A31" s="3">
        <v>20170306029</v>
      </c>
      <c r="B31" s="3" t="s">
        <v>2</v>
      </c>
      <c r="C31" s="3" t="e">
        <f>IF(B31=#REF!,#REF!,0)</f>
        <v>#REF!</v>
      </c>
      <c r="D31" s="3" t="s">
        <v>43</v>
      </c>
      <c r="E31" s="3">
        <v>66</v>
      </c>
      <c r="F31" s="3">
        <v>73</v>
      </c>
      <c r="G31" s="3">
        <v>81</v>
      </c>
      <c r="H31" s="3">
        <f t="shared" si="0"/>
        <v>60</v>
      </c>
      <c r="I31" s="3" t="e">
        <f t="shared" si="1"/>
        <v>#REF!</v>
      </c>
      <c r="J31" s="3">
        <v>6</v>
      </c>
      <c r="K31" s="3">
        <v>5</v>
      </c>
      <c r="L31" s="3" t="str">
        <f t="shared" si="2"/>
        <v>65</v>
      </c>
      <c r="M31" s="3">
        <v>65</v>
      </c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</row>
    <row r="32" spans="1:85" s="1" customFormat="1" x14ac:dyDescent="0.25">
      <c r="A32" s="3">
        <v>20170310121</v>
      </c>
      <c r="B32" s="3" t="s">
        <v>30</v>
      </c>
      <c r="C32" s="3" t="e">
        <f>IF(B32=#REF!,#REF!,0)</f>
        <v>#REF!</v>
      </c>
      <c r="D32" s="3" t="s">
        <v>46</v>
      </c>
      <c r="E32" s="3">
        <v>66</v>
      </c>
      <c r="F32" s="3">
        <v>81</v>
      </c>
      <c r="G32" s="3">
        <v>83</v>
      </c>
      <c r="H32" s="3">
        <f t="shared" si="0"/>
        <v>70</v>
      </c>
      <c r="I32" s="3" t="e">
        <f t="shared" si="1"/>
        <v>#REF!</v>
      </c>
      <c r="J32" s="3">
        <v>7</v>
      </c>
      <c r="K32" s="3">
        <v>3</v>
      </c>
      <c r="L32" s="3" t="str">
        <f t="shared" si="2"/>
        <v>73</v>
      </c>
      <c r="M32" s="3">
        <v>71</v>
      </c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</row>
    <row r="33" spans="1:85" s="1" customFormat="1" x14ac:dyDescent="0.25">
      <c r="A33" s="3">
        <v>20170310012</v>
      </c>
      <c r="B33" s="3" t="s">
        <v>9</v>
      </c>
      <c r="C33" s="3" t="e">
        <f>IF(B33=#REF!,#REF!,0)</f>
        <v>#REF!</v>
      </c>
      <c r="D33" s="3" t="s">
        <v>43</v>
      </c>
      <c r="E33" s="3">
        <v>71</v>
      </c>
      <c r="F33" s="3">
        <v>83</v>
      </c>
      <c r="G33" s="3">
        <v>73</v>
      </c>
      <c r="H33" s="3">
        <f t="shared" si="0"/>
        <v>60</v>
      </c>
      <c r="I33" s="3" t="e">
        <f t="shared" si="1"/>
        <v>#REF!</v>
      </c>
      <c r="J33" s="3">
        <v>7</v>
      </c>
      <c r="K33" s="3">
        <v>4</v>
      </c>
      <c r="L33" s="3" t="str">
        <f t="shared" si="2"/>
        <v>74</v>
      </c>
      <c r="M33" s="3">
        <v>72</v>
      </c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</row>
    <row r="34" spans="1:85" s="1" customFormat="1" x14ac:dyDescent="0.25">
      <c r="A34" s="4">
        <v>20170310154</v>
      </c>
      <c r="B34" s="4" t="s">
        <v>38</v>
      </c>
      <c r="C34" s="4" t="e">
        <f>IF(B34=#REF!,#REF!,0)</f>
        <v>#REF!</v>
      </c>
      <c r="D34" s="4" t="s">
        <v>46</v>
      </c>
      <c r="E34" s="4">
        <v>90</v>
      </c>
      <c r="F34" s="4">
        <v>90</v>
      </c>
      <c r="G34" s="4">
        <v>83</v>
      </c>
      <c r="H34" s="4">
        <f t="shared" si="0"/>
        <v>70</v>
      </c>
      <c r="I34" s="4" t="e">
        <f t="shared" si="1"/>
        <v>#REF!</v>
      </c>
      <c r="J34" s="4">
        <v>7</v>
      </c>
      <c r="K34" s="4">
        <v>1</v>
      </c>
      <c r="L34" s="4" t="str">
        <f t="shared" si="2"/>
        <v>71</v>
      </c>
      <c r="M34" s="4">
        <v>73</v>
      </c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</row>
    <row r="35" spans="1:85" s="1" customFormat="1" x14ac:dyDescent="0.25">
      <c r="A35" s="3">
        <v>20170310011</v>
      </c>
      <c r="B35" s="3" t="s">
        <v>8</v>
      </c>
      <c r="C35" s="3" t="e">
        <f>IF(B35=#REF!,#REF!,0)</f>
        <v>#REF!</v>
      </c>
      <c r="D35" s="3" t="s">
        <v>46</v>
      </c>
      <c r="E35" s="3">
        <v>67</v>
      </c>
      <c r="F35" s="3">
        <v>80</v>
      </c>
      <c r="G35" s="3">
        <v>87</v>
      </c>
      <c r="H35" s="3">
        <f t="shared" si="0"/>
        <v>70</v>
      </c>
      <c r="I35" s="3" t="e">
        <f t="shared" si="1"/>
        <v>#REF!</v>
      </c>
      <c r="J35" s="3">
        <v>7</v>
      </c>
      <c r="K35" s="3">
        <v>2</v>
      </c>
      <c r="L35" s="3" t="str">
        <f t="shared" si="2"/>
        <v>72</v>
      </c>
      <c r="M35" s="3">
        <v>74</v>
      </c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</row>
    <row r="36" spans="1:85" s="1" customFormat="1" x14ac:dyDescent="0.25">
      <c r="A36" s="3">
        <v>20170310102</v>
      </c>
      <c r="B36" s="3" t="s">
        <v>26</v>
      </c>
      <c r="C36" s="3" t="e">
        <f>IF(B36=#REF!,#REF!,0)</f>
        <v>#REF!</v>
      </c>
      <c r="D36" s="3" t="s">
        <v>46</v>
      </c>
      <c r="E36" s="3">
        <v>64</v>
      </c>
      <c r="F36" s="3">
        <v>81</v>
      </c>
      <c r="G36" s="3">
        <v>85</v>
      </c>
      <c r="H36" s="3">
        <f t="shared" si="0"/>
        <v>70</v>
      </c>
      <c r="I36" s="3" t="e">
        <f t="shared" si="1"/>
        <v>#REF!</v>
      </c>
      <c r="J36" s="3">
        <v>8</v>
      </c>
      <c r="K36" s="3">
        <v>3</v>
      </c>
      <c r="L36" s="3" t="str">
        <f t="shared" si="2"/>
        <v>83</v>
      </c>
      <c r="M36" s="3">
        <v>81</v>
      </c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</row>
    <row r="37" spans="1:85" s="1" customFormat="1" x14ac:dyDescent="0.25">
      <c r="A37" s="3">
        <v>20170310057</v>
      </c>
      <c r="B37" s="3" t="s">
        <v>23</v>
      </c>
      <c r="C37" s="3" t="e">
        <f>IF(B37=#REF!,#REF!,0)</f>
        <v>#REF!</v>
      </c>
      <c r="D37" s="3" t="s">
        <v>43</v>
      </c>
      <c r="E37" s="3">
        <v>67</v>
      </c>
      <c r="F37" s="3">
        <v>80</v>
      </c>
      <c r="G37" s="3">
        <v>78</v>
      </c>
      <c r="H37" s="3">
        <f t="shared" si="0"/>
        <v>60</v>
      </c>
      <c r="I37" s="3" t="e">
        <f t="shared" si="1"/>
        <v>#REF!</v>
      </c>
      <c r="J37" s="3">
        <v>8</v>
      </c>
      <c r="K37" s="3">
        <v>4</v>
      </c>
      <c r="L37" s="3" t="str">
        <f t="shared" si="2"/>
        <v>84</v>
      </c>
      <c r="M37" s="3">
        <v>82</v>
      </c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</row>
    <row r="38" spans="1:85" s="1" customFormat="1" x14ac:dyDescent="0.25">
      <c r="A38" s="4">
        <v>20170310060</v>
      </c>
      <c r="B38" s="4" t="s">
        <v>25</v>
      </c>
      <c r="C38" s="4" t="e">
        <f>IF(B38=#REF!,#REF!,0)</f>
        <v>#REF!</v>
      </c>
      <c r="D38" s="4" t="s">
        <v>44</v>
      </c>
      <c r="E38" s="4">
        <v>71</v>
      </c>
      <c r="F38" s="4">
        <v>85</v>
      </c>
      <c r="G38" s="4">
        <v>83</v>
      </c>
      <c r="H38" s="4">
        <f t="shared" si="0"/>
        <v>80</v>
      </c>
      <c r="I38" s="4" t="e">
        <f t="shared" si="1"/>
        <v>#REF!</v>
      </c>
      <c r="J38" s="4">
        <v>8</v>
      </c>
      <c r="K38" s="4">
        <v>1</v>
      </c>
      <c r="L38" s="4" t="str">
        <f t="shared" si="2"/>
        <v>81</v>
      </c>
      <c r="M38" s="4">
        <v>83</v>
      </c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</row>
    <row r="39" spans="1:85" s="1" customFormat="1" x14ac:dyDescent="0.25">
      <c r="A39" s="3">
        <v>20170310017</v>
      </c>
      <c r="B39" s="3" t="s">
        <v>12</v>
      </c>
      <c r="C39" s="3" t="e">
        <f>IF(B39=#REF!,#REF!,0)</f>
        <v>#REF!</v>
      </c>
      <c r="D39" s="3" t="s">
        <v>46</v>
      </c>
      <c r="E39" s="3">
        <v>71</v>
      </c>
      <c r="F39" s="3">
        <v>78</v>
      </c>
      <c r="G39" s="3">
        <v>83</v>
      </c>
      <c r="H39" s="3">
        <f t="shared" si="0"/>
        <v>70</v>
      </c>
      <c r="I39" s="3" t="e">
        <f t="shared" si="1"/>
        <v>#REF!</v>
      </c>
      <c r="J39" s="3">
        <v>8</v>
      </c>
      <c r="K39" s="3">
        <v>2</v>
      </c>
      <c r="L39" s="3" t="str">
        <f t="shared" si="2"/>
        <v>82</v>
      </c>
      <c r="M39" s="3">
        <v>84</v>
      </c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39"/>
  <sheetViews>
    <sheetView topLeftCell="A25" workbookViewId="0">
      <selection activeCell="P16" sqref="P16"/>
    </sheetView>
  </sheetViews>
  <sheetFormatPr defaultRowHeight="13.8" x14ac:dyDescent="0.25"/>
  <cols>
    <col min="1" max="1" width="12" customWidth="1"/>
    <col min="3" max="3" width="5.44140625" hidden="1" customWidth="1"/>
    <col min="4" max="4" width="12" hidden="1" customWidth="1"/>
    <col min="5" max="5" width="10.77734375" hidden="1" customWidth="1"/>
    <col min="6" max="7" width="8.6640625" hidden="1" customWidth="1"/>
    <col min="8" max="8" width="12.44140625" hidden="1" customWidth="1"/>
    <col min="9" max="9" width="8.6640625" hidden="1" customWidth="1"/>
    <col min="10" max="10" width="5.33203125" hidden="1" customWidth="1"/>
    <col min="11" max="11" width="8.6640625" hidden="1" customWidth="1"/>
    <col min="12" max="12" width="5.5546875" hidden="1" customWidth="1"/>
    <col min="13" max="13" width="5.109375" customWidth="1"/>
    <col min="14" max="85" width="3.5546875" customWidth="1"/>
  </cols>
  <sheetData>
    <row r="1" spans="1:85" x14ac:dyDescent="0.25">
      <c r="A1" s="2" t="s">
        <v>0</v>
      </c>
      <c r="B1" s="2" t="s">
        <v>1</v>
      </c>
      <c r="C1" s="2" t="s">
        <v>52</v>
      </c>
      <c r="D1" s="2" t="s">
        <v>40</v>
      </c>
      <c r="E1" s="2" t="s">
        <v>41</v>
      </c>
      <c r="F1" s="2" t="s">
        <v>42</v>
      </c>
      <c r="G1" s="2" t="s">
        <v>53</v>
      </c>
      <c r="H1" s="2"/>
      <c r="I1" s="2" t="s">
        <v>49</v>
      </c>
      <c r="J1" s="2" t="s">
        <v>51</v>
      </c>
      <c r="K1" s="2" t="s">
        <v>50</v>
      </c>
      <c r="L1" s="2" t="s">
        <v>54</v>
      </c>
      <c r="M1" s="2" t="s">
        <v>54</v>
      </c>
      <c r="N1" s="2" t="s">
        <v>56</v>
      </c>
      <c r="O1" s="2" t="s">
        <v>57</v>
      </c>
      <c r="P1" s="2" t="s">
        <v>58</v>
      </c>
      <c r="Q1" s="2" t="s">
        <v>59</v>
      </c>
      <c r="R1" s="2" t="s">
        <v>60</v>
      </c>
      <c r="S1" s="2" t="s">
        <v>61</v>
      </c>
      <c r="T1" s="2" t="s">
        <v>62</v>
      </c>
      <c r="U1" s="2" t="s">
        <v>63</v>
      </c>
      <c r="V1" s="2" t="s">
        <v>64</v>
      </c>
      <c r="W1" s="2" t="s">
        <v>65</v>
      </c>
      <c r="X1" s="2" t="s">
        <v>66</v>
      </c>
      <c r="Y1" s="2" t="s">
        <v>67</v>
      </c>
      <c r="Z1" s="2" t="s">
        <v>68</v>
      </c>
      <c r="AA1" s="2" t="s">
        <v>69</v>
      </c>
      <c r="AB1" s="2" t="s">
        <v>70</v>
      </c>
      <c r="AC1" s="2" t="s">
        <v>71</v>
      </c>
      <c r="AD1" s="2" t="s">
        <v>72</v>
      </c>
      <c r="AE1" s="2" t="s">
        <v>73</v>
      </c>
      <c r="AF1" s="2" t="s">
        <v>74</v>
      </c>
      <c r="AG1" s="2" t="s">
        <v>75</v>
      </c>
      <c r="AH1" s="2" t="s">
        <v>76</v>
      </c>
      <c r="AI1" s="2" t="s">
        <v>77</v>
      </c>
      <c r="AJ1" s="2" t="s">
        <v>78</v>
      </c>
      <c r="AK1" s="2" t="s">
        <v>79</v>
      </c>
      <c r="AL1" s="2" t="s">
        <v>80</v>
      </c>
      <c r="AM1" s="2" t="s">
        <v>81</v>
      </c>
      <c r="AN1" s="2" t="s">
        <v>82</v>
      </c>
      <c r="AO1" s="2" t="s">
        <v>83</v>
      </c>
      <c r="AP1" s="2" t="s">
        <v>84</v>
      </c>
      <c r="AQ1" s="2" t="s">
        <v>85</v>
      </c>
      <c r="AR1" s="2" t="s">
        <v>86</v>
      </c>
      <c r="AS1" s="2" t="s">
        <v>87</v>
      </c>
      <c r="AT1" s="2" t="s">
        <v>88</v>
      </c>
      <c r="AU1" s="2" t="s">
        <v>89</v>
      </c>
      <c r="AV1" s="2" t="s">
        <v>90</v>
      </c>
      <c r="AW1" s="2" t="s">
        <v>91</v>
      </c>
      <c r="AX1" s="2" t="s">
        <v>92</v>
      </c>
      <c r="AY1" s="2" t="s">
        <v>93</v>
      </c>
      <c r="AZ1" s="2" t="s">
        <v>94</v>
      </c>
      <c r="BA1" s="2" t="s">
        <v>95</v>
      </c>
      <c r="BB1" s="2" t="s">
        <v>96</v>
      </c>
      <c r="BC1" s="2" t="s">
        <v>97</v>
      </c>
      <c r="BD1" s="2" t="s">
        <v>98</v>
      </c>
      <c r="BE1" s="2" t="s">
        <v>99</v>
      </c>
      <c r="BF1" s="2" t="s">
        <v>100</v>
      </c>
      <c r="BG1" s="2" t="s">
        <v>101</v>
      </c>
      <c r="BH1" s="2" t="s">
        <v>102</v>
      </c>
      <c r="BI1" s="2" t="s">
        <v>103</v>
      </c>
      <c r="BJ1" s="2" t="s">
        <v>104</v>
      </c>
      <c r="BK1" s="2" t="s">
        <v>105</v>
      </c>
      <c r="BL1" s="2" t="s">
        <v>106</v>
      </c>
      <c r="BM1" s="2" t="s">
        <v>107</v>
      </c>
      <c r="BN1" s="2" t="s">
        <v>108</v>
      </c>
      <c r="BO1" s="2" t="s">
        <v>109</v>
      </c>
      <c r="BP1" s="2" t="s">
        <v>110</v>
      </c>
      <c r="BQ1" s="2" t="s">
        <v>111</v>
      </c>
      <c r="BR1" s="2" t="s">
        <v>112</v>
      </c>
      <c r="BS1" s="2" t="s">
        <v>113</v>
      </c>
      <c r="BT1" s="2" t="s">
        <v>114</v>
      </c>
      <c r="BU1" s="2" t="s">
        <v>115</v>
      </c>
      <c r="BV1" s="2" t="s">
        <v>116</v>
      </c>
      <c r="BW1" s="2" t="s">
        <v>117</v>
      </c>
      <c r="BX1" s="2" t="s">
        <v>118</v>
      </c>
      <c r="BY1" s="2" t="s">
        <v>119</v>
      </c>
      <c r="BZ1" s="2" t="s">
        <v>120</v>
      </c>
      <c r="CA1" s="2" t="s">
        <v>121</v>
      </c>
      <c r="CB1" s="2" t="s">
        <v>122</v>
      </c>
      <c r="CC1" s="2" t="s">
        <v>123</v>
      </c>
      <c r="CD1" s="2" t="s">
        <v>124</v>
      </c>
      <c r="CE1" s="2" t="s">
        <v>125</v>
      </c>
      <c r="CF1" s="2" t="s">
        <v>126</v>
      </c>
      <c r="CG1" s="2" t="s">
        <v>127</v>
      </c>
    </row>
    <row r="2" spans="1:85" s="1" customFormat="1" x14ac:dyDescent="0.25">
      <c r="A2" s="3">
        <v>20170310146</v>
      </c>
      <c r="B2" s="3" t="s">
        <v>35</v>
      </c>
      <c r="C2" s="3" t="e">
        <f>IF(B2=#REF!,#REF!,0)</f>
        <v>#REF!</v>
      </c>
      <c r="D2" s="3" t="s">
        <v>43</v>
      </c>
      <c r="E2" s="3">
        <v>80</v>
      </c>
      <c r="F2" s="3">
        <v>85</v>
      </c>
      <c r="G2" s="3">
        <v>79</v>
      </c>
      <c r="H2" s="3">
        <f t="shared" ref="H2:H39" si="0">IF(D2="优秀",90,IF(D2="良好",80,IF(D2="中等",70,IF(D2="及格",60,50))))</f>
        <v>60</v>
      </c>
      <c r="I2" s="3" t="e">
        <f t="shared" ref="I2:I39" si="1">H2*0.4+G2*0.1+E2*0.2+F2*0.1+C2*0.2</f>
        <v>#REF!</v>
      </c>
      <c r="J2" s="3">
        <v>1</v>
      </c>
      <c r="K2" s="3">
        <v>3</v>
      </c>
      <c r="L2" s="3" t="str">
        <f t="shared" ref="L2:L39" si="2">J2&amp;K2</f>
        <v>13</v>
      </c>
      <c r="M2" s="3">
        <v>11</v>
      </c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</row>
    <row r="3" spans="1:85" s="1" customFormat="1" x14ac:dyDescent="0.25">
      <c r="A3" s="3">
        <v>20170310008</v>
      </c>
      <c r="B3" s="3" t="s">
        <v>6</v>
      </c>
      <c r="C3" s="3" t="e">
        <f>IF(B3=#REF!,#REF!,0)</f>
        <v>#REF!</v>
      </c>
      <c r="D3" s="3" t="s">
        <v>46</v>
      </c>
      <c r="E3" s="3">
        <v>70</v>
      </c>
      <c r="F3" s="3">
        <v>80</v>
      </c>
      <c r="G3" s="3">
        <v>65</v>
      </c>
      <c r="H3" s="3">
        <f t="shared" si="0"/>
        <v>70</v>
      </c>
      <c r="I3" s="3" t="e">
        <f t="shared" si="1"/>
        <v>#REF!</v>
      </c>
      <c r="J3" s="3">
        <v>1</v>
      </c>
      <c r="K3" s="3">
        <v>4</v>
      </c>
      <c r="L3" s="3" t="str">
        <f t="shared" si="2"/>
        <v>14</v>
      </c>
      <c r="M3" s="3">
        <v>12</v>
      </c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</row>
    <row r="4" spans="1:85" s="1" customFormat="1" x14ac:dyDescent="0.25">
      <c r="A4" s="4">
        <v>20170310052</v>
      </c>
      <c r="B4" s="4" t="s">
        <v>20</v>
      </c>
      <c r="C4" s="4" t="e">
        <f>IF(B4=#REF!,#REF!,0)</f>
        <v>#REF!</v>
      </c>
      <c r="D4" s="4" t="s">
        <v>47</v>
      </c>
      <c r="E4" s="4">
        <v>77</v>
      </c>
      <c r="F4" s="4">
        <v>90</v>
      </c>
      <c r="G4" s="4">
        <v>93</v>
      </c>
      <c r="H4" s="4">
        <f t="shared" si="0"/>
        <v>90</v>
      </c>
      <c r="I4" s="4" t="e">
        <f t="shared" si="1"/>
        <v>#REF!</v>
      </c>
      <c r="J4" s="4">
        <v>1</v>
      </c>
      <c r="K4" s="4">
        <v>1</v>
      </c>
      <c r="L4" s="4" t="str">
        <f t="shared" si="2"/>
        <v>11</v>
      </c>
      <c r="M4" s="4">
        <v>13</v>
      </c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</row>
    <row r="5" spans="1:85" s="1" customFormat="1" x14ac:dyDescent="0.25">
      <c r="A5" s="3">
        <v>20170310116</v>
      </c>
      <c r="B5" s="3" t="s">
        <v>29</v>
      </c>
      <c r="C5" s="3" t="e">
        <f>IF(B5=#REF!,#REF!,0)</f>
        <v>#REF!</v>
      </c>
      <c r="D5" s="3" t="s">
        <v>44</v>
      </c>
      <c r="E5" s="3">
        <v>82</v>
      </c>
      <c r="F5" s="3">
        <v>86</v>
      </c>
      <c r="G5" s="3">
        <v>78</v>
      </c>
      <c r="H5" s="3">
        <f t="shared" si="0"/>
        <v>80</v>
      </c>
      <c r="I5" s="3" t="e">
        <f t="shared" si="1"/>
        <v>#REF!</v>
      </c>
      <c r="J5" s="3">
        <v>1</v>
      </c>
      <c r="K5" s="3">
        <v>2</v>
      </c>
      <c r="L5" s="3" t="str">
        <f t="shared" si="2"/>
        <v>12</v>
      </c>
      <c r="M5" s="3">
        <v>14</v>
      </c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</row>
    <row r="6" spans="1:85" s="1" customFormat="1" x14ac:dyDescent="0.25">
      <c r="A6" s="3">
        <v>20170310006</v>
      </c>
      <c r="B6" s="3" t="s">
        <v>4</v>
      </c>
      <c r="C6" s="3" t="e">
        <f>IF(B6=#REF!,#REF!,0)</f>
        <v>#REF!</v>
      </c>
      <c r="D6" s="3" t="s">
        <v>45</v>
      </c>
      <c r="E6" s="3">
        <v>70</v>
      </c>
      <c r="F6" s="3">
        <v>78</v>
      </c>
      <c r="G6" s="3">
        <v>60</v>
      </c>
      <c r="H6" s="3">
        <f t="shared" si="0"/>
        <v>50</v>
      </c>
      <c r="I6" s="3" t="e">
        <f t="shared" si="1"/>
        <v>#REF!</v>
      </c>
      <c r="J6" s="3">
        <v>1</v>
      </c>
      <c r="K6" s="3">
        <v>5</v>
      </c>
      <c r="L6" s="3" t="str">
        <f t="shared" si="2"/>
        <v>15</v>
      </c>
      <c r="M6" s="3">
        <v>15</v>
      </c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</row>
    <row r="7" spans="1:85" s="1" customFormat="1" x14ac:dyDescent="0.25">
      <c r="A7" s="3">
        <v>20170310049</v>
      </c>
      <c r="B7" s="3" t="s">
        <v>18</v>
      </c>
      <c r="C7" s="3" t="e">
        <f>IF(B7=#REF!,#REF!,0)</f>
        <v>#REF!</v>
      </c>
      <c r="D7" s="3" t="s">
        <v>46</v>
      </c>
      <c r="E7" s="3">
        <v>70</v>
      </c>
      <c r="F7" s="3">
        <v>84</v>
      </c>
      <c r="G7" s="3">
        <v>67</v>
      </c>
      <c r="H7" s="3">
        <f t="shared" si="0"/>
        <v>70</v>
      </c>
      <c r="I7" s="3" t="e">
        <f t="shared" si="1"/>
        <v>#REF!</v>
      </c>
      <c r="J7" s="3">
        <v>2</v>
      </c>
      <c r="K7" s="3">
        <v>3</v>
      </c>
      <c r="L7" s="3" t="str">
        <f t="shared" si="2"/>
        <v>23</v>
      </c>
      <c r="M7" s="3">
        <v>21</v>
      </c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</row>
    <row r="8" spans="1:85" s="1" customFormat="1" x14ac:dyDescent="0.25">
      <c r="A8" s="3">
        <v>20170310051</v>
      </c>
      <c r="B8" s="3" t="s">
        <v>19</v>
      </c>
      <c r="C8" s="3" t="e">
        <f>IF(B8=#REF!,#REF!,0)</f>
        <v>#REF!</v>
      </c>
      <c r="D8" s="3" t="s">
        <v>43</v>
      </c>
      <c r="E8" s="3">
        <v>69</v>
      </c>
      <c r="F8" s="3">
        <v>82</v>
      </c>
      <c r="G8" s="3">
        <v>82</v>
      </c>
      <c r="H8" s="3">
        <f t="shared" si="0"/>
        <v>60</v>
      </c>
      <c r="I8" s="3" t="e">
        <f t="shared" si="1"/>
        <v>#REF!</v>
      </c>
      <c r="J8" s="3">
        <v>2</v>
      </c>
      <c r="K8" s="3">
        <v>4</v>
      </c>
      <c r="L8" s="3" t="str">
        <f t="shared" si="2"/>
        <v>24</v>
      </c>
      <c r="M8" s="3">
        <v>22</v>
      </c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</row>
    <row r="9" spans="1:85" s="1" customFormat="1" x14ac:dyDescent="0.25">
      <c r="A9" s="4">
        <v>20170310111</v>
      </c>
      <c r="B9" s="4" t="s">
        <v>27</v>
      </c>
      <c r="C9" s="4" t="e">
        <f>IF(B9=#REF!,#REF!,0)</f>
        <v>#REF!</v>
      </c>
      <c r="D9" s="4" t="s">
        <v>44</v>
      </c>
      <c r="E9" s="4">
        <v>90</v>
      </c>
      <c r="F9" s="4">
        <v>86</v>
      </c>
      <c r="G9" s="4">
        <v>93</v>
      </c>
      <c r="H9" s="4">
        <f t="shared" si="0"/>
        <v>80</v>
      </c>
      <c r="I9" s="4" t="e">
        <f t="shared" si="1"/>
        <v>#REF!</v>
      </c>
      <c r="J9" s="4">
        <v>2</v>
      </c>
      <c r="K9" s="4">
        <v>1</v>
      </c>
      <c r="L9" s="4" t="str">
        <f t="shared" si="2"/>
        <v>21</v>
      </c>
      <c r="M9" s="4">
        <v>23</v>
      </c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</row>
    <row r="10" spans="1:85" s="1" customFormat="1" x14ac:dyDescent="0.25">
      <c r="A10" s="3">
        <v>20170310014</v>
      </c>
      <c r="B10" s="3" t="s">
        <v>10</v>
      </c>
      <c r="C10" s="3" t="e">
        <f>IF(B10=#REF!,#REF!,0)</f>
        <v>#REF!</v>
      </c>
      <c r="D10" s="3" t="s">
        <v>46</v>
      </c>
      <c r="E10" s="3">
        <v>79</v>
      </c>
      <c r="F10" s="3">
        <v>83</v>
      </c>
      <c r="G10" s="3">
        <v>85</v>
      </c>
      <c r="H10" s="3">
        <f t="shared" si="0"/>
        <v>70</v>
      </c>
      <c r="I10" s="3" t="e">
        <f t="shared" si="1"/>
        <v>#REF!</v>
      </c>
      <c r="J10" s="3">
        <v>2</v>
      </c>
      <c r="K10" s="3">
        <v>2</v>
      </c>
      <c r="L10" s="3" t="str">
        <f t="shared" si="2"/>
        <v>22</v>
      </c>
      <c r="M10" s="3">
        <v>24</v>
      </c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</row>
    <row r="11" spans="1:85" s="1" customFormat="1" x14ac:dyDescent="0.25">
      <c r="A11" s="3">
        <v>20170310149</v>
      </c>
      <c r="B11" s="3" t="s">
        <v>37</v>
      </c>
      <c r="C11" s="3" t="e">
        <f>IF(B11=#REF!,#REF!,0)</f>
        <v>#REF!</v>
      </c>
      <c r="D11" s="3" t="s">
        <v>45</v>
      </c>
      <c r="E11" s="3">
        <v>41</v>
      </c>
      <c r="F11" s="3">
        <v>82</v>
      </c>
      <c r="G11" s="3">
        <v>90</v>
      </c>
      <c r="H11" s="3">
        <f t="shared" si="0"/>
        <v>50</v>
      </c>
      <c r="I11" s="3" t="e">
        <f t="shared" si="1"/>
        <v>#REF!</v>
      </c>
      <c r="J11" s="3">
        <v>2</v>
      </c>
      <c r="K11" s="3">
        <v>5</v>
      </c>
      <c r="L11" s="3" t="str">
        <f t="shared" si="2"/>
        <v>25</v>
      </c>
      <c r="M11" s="3">
        <v>25</v>
      </c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</row>
    <row r="12" spans="1:85" s="1" customFormat="1" x14ac:dyDescent="0.25">
      <c r="A12" s="3">
        <v>20170310054</v>
      </c>
      <c r="B12" s="3" t="s">
        <v>21</v>
      </c>
      <c r="C12" s="3" t="e">
        <f>IF(B12=#REF!,#REF!,0)</f>
        <v>#REF!</v>
      </c>
      <c r="D12" s="3" t="s">
        <v>43</v>
      </c>
      <c r="E12" s="3">
        <v>80</v>
      </c>
      <c r="F12" s="3">
        <v>89</v>
      </c>
      <c r="G12" s="3">
        <v>81</v>
      </c>
      <c r="H12" s="3">
        <f t="shared" si="0"/>
        <v>60</v>
      </c>
      <c r="I12" s="3" t="e">
        <f t="shared" si="1"/>
        <v>#REF!</v>
      </c>
      <c r="J12" s="3">
        <v>3</v>
      </c>
      <c r="K12" s="3">
        <v>3</v>
      </c>
      <c r="L12" s="3" t="str">
        <f t="shared" si="2"/>
        <v>33</v>
      </c>
      <c r="M12" s="3">
        <v>31</v>
      </c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</row>
    <row r="13" spans="1:85" s="1" customFormat="1" x14ac:dyDescent="0.25">
      <c r="A13" s="3">
        <v>20170310005</v>
      </c>
      <c r="B13" s="3" t="s">
        <v>3</v>
      </c>
      <c r="C13" s="3" t="e">
        <f>IF(B13=#REF!,#REF!,0)</f>
        <v>#REF!</v>
      </c>
      <c r="D13" s="3" t="s">
        <v>43</v>
      </c>
      <c r="E13" s="3">
        <v>70</v>
      </c>
      <c r="F13" s="3">
        <v>81</v>
      </c>
      <c r="G13" s="3">
        <v>80</v>
      </c>
      <c r="H13" s="3">
        <f t="shared" si="0"/>
        <v>60</v>
      </c>
      <c r="I13" s="3" t="e">
        <f t="shared" si="1"/>
        <v>#REF!</v>
      </c>
      <c r="J13" s="3">
        <v>3</v>
      </c>
      <c r="K13" s="3">
        <v>4</v>
      </c>
      <c r="L13" s="3" t="str">
        <f t="shared" si="2"/>
        <v>34</v>
      </c>
      <c r="M13" s="3">
        <v>32</v>
      </c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</row>
    <row r="14" spans="1:85" s="1" customFormat="1" x14ac:dyDescent="0.25">
      <c r="A14" s="4">
        <v>20170310031</v>
      </c>
      <c r="B14" s="4" t="s">
        <v>15</v>
      </c>
      <c r="C14" s="4" t="e">
        <f>IF(B14=#REF!,#REF!,0)</f>
        <v>#REF!</v>
      </c>
      <c r="D14" s="4" t="s">
        <v>44</v>
      </c>
      <c r="E14" s="4">
        <v>87</v>
      </c>
      <c r="F14" s="4">
        <v>87</v>
      </c>
      <c r="G14" s="4">
        <v>93</v>
      </c>
      <c r="H14" s="4">
        <f t="shared" si="0"/>
        <v>80</v>
      </c>
      <c r="I14" s="4" t="e">
        <f t="shared" si="1"/>
        <v>#REF!</v>
      </c>
      <c r="J14" s="4">
        <v>3</v>
      </c>
      <c r="K14" s="4">
        <v>1</v>
      </c>
      <c r="L14" s="4" t="str">
        <f t="shared" si="2"/>
        <v>31</v>
      </c>
      <c r="M14" s="4">
        <v>33</v>
      </c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</row>
    <row r="15" spans="1:85" s="1" customFormat="1" x14ac:dyDescent="0.25">
      <c r="A15" s="3">
        <v>20170310139</v>
      </c>
      <c r="B15" s="3" t="s">
        <v>33</v>
      </c>
      <c r="C15" s="3" t="e">
        <f>IF(B15=#REF!,#REF!,0)</f>
        <v>#REF!</v>
      </c>
      <c r="D15" s="3" t="s">
        <v>46</v>
      </c>
      <c r="E15" s="3">
        <v>78</v>
      </c>
      <c r="F15" s="3">
        <v>84</v>
      </c>
      <c r="G15" s="3">
        <v>85</v>
      </c>
      <c r="H15" s="3">
        <f t="shared" si="0"/>
        <v>70</v>
      </c>
      <c r="I15" s="3" t="e">
        <f t="shared" si="1"/>
        <v>#REF!</v>
      </c>
      <c r="J15" s="3">
        <v>3</v>
      </c>
      <c r="K15" s="3">
        <v>2</v>
      </c>
      <c r="L15" s="3" t="str">
        <f t="shared" si="2"/>
        <v>32</v>
      </c>
      <c r="M15" s="3">
        <v>34</v>
      </c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</row>
    <row r="16" spans="1:85" s="1" customFormat="1" x14ac:dyDescent="0.25">
      <c r="A16" s="3">
        <v>20170310010</v>
      </c>
      <c r="B16" s="3" t="s">
        <v>7</v>
      </c>
      <c r="C16" s="3" t="e">
        <f>IF(B16=#REF!,#REF!,0)</f>
        <v>#REF!</v>
      </c>
      <c r="D16" s="3" t="s">
        <v>45</v>
      </c>
      <c r="E16" s="3">
        <v>63</v>
      </c>
      <c r="F16" s="3">
        <v>71</v>
      </c>
      <c r="G16" s="3">
        <v>76</v>
      </c>
      <c r="H16" s="3">
        <f t="shared" si="0"/>
        <v>50</v>
      </c>
      <c r="I16" s="3" t="e">
        <f t="shared" si="1"/>
        <v>#REF!</v>
      </c>
      <c r="J16" s="3">
        <v>3</v>
      </c>
      <c r="K16" s="3">
        <v>5</v>
      </c>
      <c r="L16" s="3" t="str">
        <f t="shared" si="2"/>
        <v>35</v>
      </c>
      <c r="M16" s="3">
        <v>35</v>
      </c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</row>
    <row r="17" spans="1:85" s="1" customFormat="1" x14ac:dyDescent="0.25">
      <c r="A17" s="3">
        <v>20170310025</v>
      </c>
      <c r="B17" s="3" t="s">
        <v>13</v>
      </c>
      <c r="C17" s="3" t="e">
        <f>IF(B17=#REF!,#REF!,0)</f>
        <v>#REF!</v>
      </c>
      <c r="D17" s="3" t="s">
        <v>46</v>
      </c>
      <c r="E17" s="3">
        <v>63</v>
      </c>
      <c r="F17" s="3">
        <v>84</v>
      </c>
      <c r="G17" s="3">
        <v>77</v>
      </c>
      <c r="H17" s="3">
        <f t="shared" si="0"/>
        <v>70</v>
      </c>
      <c r="I17" s="3" t="e">
        <f t="shared" si="1"/>
        <v>#REF!</v>
      </c>
      <c r="J17" s="3">
        <v>4</v>
      </c>
      <c r="K17" s="3">
        <v>3</v>
      </c>
      <c r="L17" s="3" t="str">
        <f t="shared" si="2"/>
        <v>43</v>
      </c>
      <c r="M17" s="3">
        <v>41</v>
      </c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</row>
    <row r="18" spans="1:85" s="1" customFormat="1" x14ac:dyDescent="0.25">
      <c r="A18" s="3">
        <v>20170310059</v>
      </c>
      <c r="B18" s="3" t="s">
        <v>24</v>
      </c>
      <c r="C18" s="3" t="e">
        <f>IF(B18=#REF!,#REF!,0)</f>
        <v>#REF!</v>
      </c>
      <c r="D18" s="3" t="s">
        <v>43</v>
      </c>
      <c r="E18" s="3">
        <v>69</v>
      </c>
      <c r="F18" s="3">
        <v>85</v>
      </c>
      <c r="G18" s="3">
        <v>79</v>
      </c>
      <c r="H18" s="3">
        <f t="shared" si="0"/>
        <v>60</v>
      </c>
      <c r="I18" s="3" t="e">
        <f t="shared" si="1"/>
        <v>#REF!</v>
      </c>
      <c r="J18" s="3">
        <v>4</v>
      </c>
      <c r="K18" s="3">
        <v>4</v>
      </c>
      <c r="L18" s="3" t="str">
        <f t="shared" si="2"/>
        <v>44</v>
      </c>
      <c r="M18" s="3">
        <v>42</v>
      </c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</row>
    <row r="19" spans="1:85" s="1" customFormat="1" x14ac:dyDescent="0.25">
      <c r="A19" s="4">
        <v>20170310040</v>
      </c>
      <c r="B19" s="4" t="s">
        <v>17</v>
      </c>
      <c r="C19" s="4" t="e">
        <f>IF(B19=#REF!,#REF!,0)</f>
        <v>#REF!</v>
      </c>
      <c r="D19" s="4" t="s">
        <v>44</v>
      </c>
      <c r="E19" s="4">
        <v>85</v>
      </c>
      <c r="F19" s="4">
        <v>91</v>
      </c>
      <c r="G19" s="4">
        <v>88</v>
      </c>
      <c r="H19" s="4">
        <f t="shared" si="0"/>
        <v>80</v>
      </c>
      <c r="I19" s="4" t="e">
        <f t="shared" si="1"/>
        <v>#REF!</v>
      </c>
      <c r="J19" s="4">
        <v>4</v>
      </c>
      <c r="K19" s="4">
        <v>1</v>
      </c>
      <c r="L19" s="4" t="str">
        <f t="shared" si="2"/>
        <v>41</v>
      </c>
      <c r="M19" s="4">
        <v>43</v>
      </c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</row>
    <row r="20" spans="1:85" s="1" customFormat="1" x14ac:dyDescent="0.25">
      <c r="A20" s="3">
        <v>20170310026</v>
      </c>
      <c r="B20" s="3" t="s">
        <v>14</v>
      </c>
      <c r="C20" s="3" t="e">
        <f>IF(B20=#REF!,#REF!,0)</f>
        <v>#REF!</v>
      </c>
      <c r="D20" s="3" t="s">
        <v>46</v>
      </c>
      <c r="E20" s="3">
        <v>76</v>
      </c>
      <c r="F20" s="3">
        <v>86</v>
      </c>
      <c r="G20" s="3">
        <v>83</v>
      </c>
      <c r="H20" s="3">
        <f t="shared" si="0"/>
        <v>70</v>
      </c>
      <c r="I20" s="3" t="e">
        <f t="shared" si="1"/>
        <v>#REF!</v>
      </c>
      <c r="J20" s="3">
        <v>4</v>
      </c>
      <c r="K20" s="3">
        <v>2</v>
      </c>
      <c r="L20" s="3" t="str">
        <f t="shared" si="2"/>
        <v>42</v>
      </c>
      <c r="M20" s="3">
        <v>44</v>
      </c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</row>
    <row r="21" spans="1:85" s="1" customFormat="1" x14ac:dyDescent="0.25">
      <c r="A21" s="3">
        <v>20170310148</v>
      </c>
      <c r="B21" s="3" t="s">
        <v>36</v>
      </c>
      <c r="C21" s="3" t="e">
        <f>IF(B21=#REF!,#REF!,0)</f>
        <v>#REF!</v>
      </c>
      <c r="D21" s="3" t="s">
        <v>43</v>
      </c>
      <c r="E21" s="3">
        <v>61</v>
      </c>
      <c r="F21" s="3">
        <v>76</v>
      </c>
      <c r="G21" s="3">
        <v>78</v>
      </c>
      <c r="H21" s="3">
        <f t="shared" si="0"/>
        <v>60</v>
      </c>
      <c r="I21" s="3" t="e">
        <f t="shared" si="1"/>
        <v>#REF!</v>
      </c>
      <c r="J21" s="3">
        <v>4</v>
      </c>
      <c r="K21" s="3">
        <v>5</v>
      </c>
      <c r="L21" s="3" t="str">
        <f t="shared" si="2"/>
        <v>45</v>
      </c>
      <c r="M21" s="3">
        <v>45</v>
      </c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</row>
    <row r="22" spans="1:85" s="1" customFormat="1" x14ac:dyDescent="0.25">
      <c r="A22" s="3">
        <v>20170310016</v>
      </c>
      <c r="B22" s="3" t="s">
        <v>11</v>
      </c>
      <c r="C22" s="3" t="e">
        <f>IF(B22=#REF!,#REF!,0)</f>
        <v>#REF!</v>
      </c>
      <c r="D22" s="3" t="s">
        <v>46</v>
      </c>
      <c r="E22" s="3">
        <v>66</v>
      </c>
      <c r="F22" s="3">
        <v>85</v>
      </c>
      <c r="G22" s="3">
        <v>76</v>
      </c>
      <c r="H22" s="3">
        <f t="shared" si="0"/>
        <v>70</v>
      </c>
      <c r="I22" s="3" t="e">
        <f t="shared" si="1"/>
        <v>#REF!</v>
      </c>
      <c r="J22" s="3">
        <v>5</v>
      </c>
      <c r="K22" s="3">
        <v>3</v>
      </c>
      <c r="L22" s="3" t="str">
        <f t="shared" si="2"/>
        <v>53</v>
      </c>
      <c r="M22" s="3">
        <v>51</v>
      </c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</row>
    <row r="23" spans="1:85" s="1" customFormat="1" x14ac:dyDescent="0.25">
      <c r="A23" s="3">
        <v>20170310056</v>
      </c>
      <c r="B23" s="3" t="s">
        <v>22</v>
      </c>
      <c r="C23" s="3" t="e">
        <f>IF(B23=#REF!,#REF!,0)</f>
        <v>#REF!</v>
      </c>
      <c r="D23" s="3" t="s">
        <v>43</v>
      </c>
      <c r="E23" s="3">
        <v>73</v>
      </c>
      <c r="F23" s="3">
        <v>84</v>
      </c>
      <c r="G23" s="3">
        <v>73</v>
      </c>
      <c r="H23" s="3">
        <f t="shared" si="0"/>
        <v>60</v>
      </c>
      <c r="I23" s="3" t="e">
        <f t="shared" si="1"/>
        <v>#REF!</v>
      </c>
      <c r="J23" s="3">
        <v>5</v>
      </c>
      <c r="K23" s="3">
        <v>4</v>
      </c>
      <c r="L23" s="3" t="str">
        <f t="shared" si="2"/>
        <v>54</v>
      </c>
      <c r="M23" s="3">
        <v>52</v>
      </c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</row>
    <row r="24" spans="1:85" s="1" customFormat="1" x14ac:dyDescent="0.25">
      <c r="A24" s="4">
        <v>20170402032</v>
      </c>
      <c r="B24" s="4" t="s">
        <v>39</v>
      </c>
      <c r="C24" s="4" t="e">
        <f>IF(B24=#REF!,#REF!,0)</f>
        <v>#REF!</v>
      </c>
      <c r="D24" s="4" t="s">
        <v>44</v>
      </c>
      <c r="E24" s="4">
        <v>84</v>
      </c>
      <c r="F24" s="4">
        <v>80</v>
      </c>
      <c r="G24" s="4">
        <v>90</v>
      </c>
      <c r="H24" s="4">
        <f t="shared" si="0"/>
        <v>80</v>
      </c>
      <c r="I24" s="4" t="e">
        <f t="shared" si="1"/>
        <v>#REF!</v>
      </c>
      <c r="J24" s="4">
        <v>5</v>
      </c>
      <c r="K24" s="4">
        <v>1</v>
      </c>
      <c r="L24" s="4" t="str">
        <f t="shared" si="2"/>
        <v>51</v>
      </c>
      <c r="M24" s="4">
        <v>53</v>
      </c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</row>
    <row r="25" spans="1:85" s="1" customFormat="1" x14ac:dyDescent="0.25">
      <c r="A25" s="3">
        <v>20170310135</v>
      </c>
      <c r="B25" s="3" t="s">
        <v>32</v>
      </c>
      <c r="C25" s="3" t="e">
        <f>IF(B25=#REF!,#REF!,0)</f>
        <v>#REF!</v>
      </c>
      <c r="D25" s="3" t="s">
        <v>46</v>
      </c>
      <c r="E25" s="3">
        <v>75</v>
      </c>
      <c r="F25" s="3">
        <v>86</v>
      </c>
      <c r="G25" s="3">
        <v>78</v>
      </c>
      <c r="H25" s="3">
        <f t="shared" si="0"/>
        <v>70</v>
      </c>
      <c r="I25" s="3" t="e">
        <f t="shared" si="1"/>
        <v>#REF!</v>
      </c>
      <c r="J25" s="3">
        <v>5</v>
      </c>
      <c r="K25" s="3">
        <v>2</v>
      </c>
      <c r="L25" s="3" t="str">
        <f t="shared" si="2"/>
        <v>52</v>
      </c>
      <c r="M25" s="3">
        <v>54</v>
      </c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</row>
    <row r="26" spans="1:85" s="1" customFormat="1" x14ac:dyDescent="0.25">
      <c r="A26" s="3">
        <v>20170310007</v>
      </c>
      <c r="B26" s="3" t="s">
        <v>5</v>
      </c>
      <c r="C26" s="3" t="e">
        <f>IF(B26=#REF!,#REF!,0)</f>
        <v>#REF!</v>
      </c>
      <c r="D26" s="3" t="s">
        <v>43</v>
      </c>
      <c r="E26" s="3">
        <v>64</v>
      </c>
      <c r="F26" s="3">
        <v>82</v>
      </c>
      <c r="G26" s="3">
        <v>73</v>
      </c>
      <c r="H26" s="3">
        <f t="shared" si="0"/>
        <v>60</v>
      </c>
      <c r="I26" s="3" t="e">
        <f t="shared" si="1"/>
        <v>#REF!</v>
      </c>
      <c r="J26" s="3">
        <v>5</v>
      </c>
      <c r="K26" s="3">
        <v>5</v>
      </c>
      <c r="L26" s="3" t="str">
        <f t="shared" si="2"/>
        <v>55</v>
      </c>
      <c r="M26" s="3">
        <v>55</v>
      </c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</row>
    <row r="27" spans="1:85" s="1" customFormat="1" x14ac:dyDescent="0.25">
      <c r="A27" s="3">
        <v>20170310122</v>
      </c>
      <c r="B27" s="3" t="s">
        <v>31</v>
      </c>
      <c r="C27" s="3" t="e">
        <f>IF(B27=#REF!,#REF!,0)</f>
        <v>#REF!</v>
      </c>
      <c r="D27" s="3" t="s">
        <v>46</v>
      </c>
      <c r="E27" s="3">
        <v>66</v>
      </c>
      <c r="F27" s="3">
        <v>81</v>
      </c>
      <c r="G27" s="3">
        <v>82</v>
      </c>
      <c r="H27" s="3">
        <f t="shared" si="0"/>
        <v>70</v>
      </c>
      <c r="I27" s="3" t="e">
        <f t="shared" si="1"/>
        <v>#REF!</v>
      </c>
      <c r="J27" s="3">
        <v>6</v>
      </c>
      <c r="K27" s="3">
        <v>3</v>
      </c>
      <c r="L27" s="3" t="str">
        <f t="shared" si="2"/>
        <v>63</v>
      </c>
      <c r="M27" s="3">
        <v>61</v>
      </c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</row>
    <row r="28" spans="1:85" s="1" customFormat="1" x14ac:dyDescent="0.25">
      <c r="A28" s="3">
        <v>20170310141</v>
      </c>
      <c r="B28" s="3" t="s">
        <v>34</v>
      </c>
      <c r="C28" s="3" t="e">
        <f>IF(B28=#REF!,#REF!,0)</f>
        <v>#REF!</v>
      </c>
      <c r="D28" s="3" t="s">
        <v>48</v>
      </c>
      <c r="E28" s="3">
        <v>80</v>
      </c>
      <c r="F28" s="3">
        <v>84</v>
      </c>
      <c r="G28" s="3">
        <v>90</v>
      </c>
      <c r="H28" s="3">
        <f t="shared" si="0"/>
        <v>50</v>
      </c>
      <c r="I28" s="3" t="e">
        <f t="shared" si="1"/>
        <v>#REF!</v>
      </c>
      <c r="J28" s="3">
        <v>6</v>
      </c>
      <c r="K28" s="3">
        <v>4</v>
      </c>
      <c r="L28" s="3" t="str">
        <f t="shared" si="2"/>
        <v>64</v>
      </c>
      <c r="M28" s="3">
        <v>62</v>
      </c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</row>
    <row r="29" spans="1:85" s="1" customFormat="1" x14ac:dyDescent="0.25">
      <c r="A29" s="4">
        <v>20170310114</v>
      </c>
      <c r="B29" s="4" t="s">
        <v>28</v>
      </c>
      <c r="C29" s="4" t="e">
        <f>IF(B29=#REF!,#REF!,0)</f>
        <v>#REF!</v>
      </c>
      <c r="D29" s="4" t="s">
        <v>44</v>
      </c>
      <c r="E29" s="4">
        <v>79</v>
      </c>
      <c r="F29" s="4">
        <v>88</v>
      </c>
      <c r="G29" s="4">
        <v>90</v>
      </c>
      <c r="H29" s="4">
        <f t="shared" si="0"/>
        <v>80</v>
      </c>
      <c r="I29" s="4" t="e">
        <f t="shared" si="1"/>
        <v>#REF!</v>
      </c>
      <c r="J29" s="4">
        <v>6</v>
      </c>
      <c r="K29" s="4">
        <v>1</v>
      </c>
      <c r="L29" s="4" t="str">
        <f t="shared" si="2"/>
        <v>61</v>
      </c>
      <c r="M29" s="4">
        <v>63</v>
      </c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</row>
    <row r="30" spans="1:85" s="1" customFormat="1" x14ac:dyDescent="0.25">
      <c r="A30" s="3">
        <v>20170310034</v>
      </c>
      <c r="B30" s="3" t="s">
        <v>16</v>
      </c>
      <c r="C30" s="3" t="e">
        <f>IF(B30=#REF!,#REF!,0)</f>
        <v>#REF!</v>
      </c>
      <c r="D30" s="3" t="s">
        <v>46</v>
      </c>
      <c r="E30" s="3">
        <v>69</v>
      </c>
      <c r="F30" s="3">
        <v>87</v>
      </c>
      <c r="G30" s="3">
        <v>82</v>
      </c>
      <c r="H30" s="3">
        <f t="shared" si="0"/>
        <v>70</v>
      </c>
      <c r="I30" s="3" t="e">
        <f t="shared" si="1"/>
        <v>#REF!</v>
      </c>
      <c r="J30" s="3">
        <v>6</v>
      </c>
      <c r="K30" s="3">
        <v>2</v>
      </c>
      <c r="L30" s="3" t="str">
        <f t="shared" si="2"/>
        <v>62</v>
      </c>
      <c r="M30" s="3">
        <v>64</v>
      </c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</row>
    <row r="31" spans="1:85" s="1" customFormat="1" x14ac:dyDescent="0.25">
      <c r="A31" s="3">
        <v>20170306029</v>
      </c>
      <c r="B31" s="3" t="s">
        <v>2</v>
      </c>
      <c r="C31" s="3" t="e">
        <f>IF(B31=#REF!,#REF!,0)</f>
        <v>#REF!</v>
      </c>
      <c r="D31" s="3" t="s">
        <v>43</v>
      </c>
      <c r="E31" s="3">
        <v>66</v>
      </c>
      <c r="F31" s="3">
        <v>73</v>
      </c>
      <c r="G31" s="3">
        <v>81</v>
      </c>
      <c r="H31" s="3">
        <f t="shared" si="0"/>
        <v>60</v>
      </c>
      <c r="I31" s="3" t="e">
        <f t="shared" si="1"/>
        <v>#REF!</v>
      </c>
      <c r="J31" s="3">
        <v>6</v>
      </c>
      <c r="K31" s="3">
        <v>5</v>
      </c>
      <c r="L31" s="3" t="str">
        <f t="shared" si="2"/>
        <v>65</v>
      </c>
      <c r="M31" s="3">
        <v>65</v>
      </c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</row>
    <row r="32" spans="1:85" s="1" customFormat="1" x14ac:dyDescent="0.25">
      <c r="A32" s="3">
        <v>20170310121</v>
      </c>
      <c r="B32" s="3" t="s">
        <v>30</v>
      </c>
      <c r="C32" s="3" t="e">
        <f>IF(B32=#REF!,#REF!,0)</f>
        <v>#REF!</v>
      </c>
      <c r="D32" s="3" t="s">
        <v>46</v>
      </c>
      <c r="E32" s="3">
        <v>66</v>
      </c>
      <c r="F32" s="3">
        <v>81</v>
      </c>
      <c r="G32" s="3">
        <v>83</v>
      </c>
      <c r="H32" s="3">
        <f t="shared" si="0"/>
        <v>70</v>
      </c>
      <c r="I32" s="3" t="e">
        <f t="shared" si="1"/>
        <v>#REF!</v>
      </c>
      <c r="J32" s="3">
        <v>7</v>
      </c>
      <c r="K32" s="3">
        <v>3</v>
      </c>
      <c r="L32" s="3" t="str">
        <f t="shared" si="2"/>
        <v>73</v>
      </c>
      <c r="M32" s="3">
        <v>71</v>
      </c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</row>
    <row r="33" spans="1:85" s="1" customFormat="1" x14ac:dyDescent="0.25">
      <c r="A33" s="3">
        <v>20170310012</v>
      </c>
      <c r="B33" s="3" t="s">
        <v>9</v>
      </c>
      <c r="C33" s="3" t="e">
        <f>IF(B33=#REF!,#REF!,0)</f>
        <v>#REF!</v>
      </c>
      <c r="D33" s="3" t="s">
        <v>43</v>
      </c>
      <c r="E33" s="3">
        <v>71</v>
      </c>
      <c r="F33" s="3">
        <v>83</v>
      </c>
      <c r="G33" s="3">
        <v>73</v>
      </c>
      <c r="H33" s="3">
        <f t="shared" si="0"/>
        <v>60</v>
      </c>
      <c r="I33" s="3" t="e">
        <f t="shared" si="1"/>
        <v>#REF!</v>
      </c>
      <c r="J33" s="3">
        <v>7</v>
      </c>
      <c r="K33" s="3">
        <v>4</v>
      </c>
      <c r="L33" s="3" t="str">
        <f t="shared" si="2"/>
        <v>74</v>
      </c>
      <c r="M33" s="3">
        <v>72</v>
      </c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</row>
    <row r="34" spans="1:85" s="1" customFormat="1" x14ac:dyDescent="0.25">
      <c r="A34" s="4">
        <v>20170310154</v>
      </c>
      <c r="B34" s="4" t="s">
        <v>38</v>
      </c>
      <c r="C34" s="4" t="e">
        <f>IF(B34=#REF!,#REF!,0)</f>
        <v>#REF!</v>
      </c>
      <c r="D34" s="4" t="s">
        <v>46</v>
      </c>
      <c r="E34" s="4">
        <v>90</v>
      </c>
      <c r="F34" s="4">
        <v>90</v>
      </c>
      <c r="G34" s="4">
        <v>83</v>
      </c>
      <c r="H34" s="4">
        <f t="shared" si="0"/>
        <v>70</v>
      </c>
      <c r="I34" s="4" t="e">
        <f t="shared" si="1"/>
        <v>#REF!</v>
      </c>
      <c r="J34" s="4">
        <v>7</v>
      </c>
      <c r="K34" s="4">
        <v>1</v>
      </c>
      <c r="L34" s="4" t="str">
        <f t="shared" si="2"/>
        <v>71</v>
      </c>
      <c r="M34" s="4">
        <v>73</v>
      </c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</row>
    <row r="35" spans="1:85" s="1" customFormat="1" x14ac:dyDescent="0.25">
      <c r="A35" s="3">
        <v>20170310011</v>
      </c>
      <c r="B35" s="3" t="s">
        <v>8</v>
      </c>
      <c r="C35" s="3" t="e">
        <f>IF(B35=#REF!,#REF!,0)</f>
        <v>#REF!</v>
      </c>
      <c r="D35" s="3" t="s">
        <v>46</v>
      </c>
      <c r="E35" s="3">
        <v>67</v>
      </c>
      <c r="F35" s="3">
        <v>80</v>
      </c>
      <c r="G35" s="3">
        <v>87</v>
      </c>
      <c r="H35" s="3">
        <f t="shared" si="0"/>
        <v>70</v>
      </c>
      <c r="I35" s="3" t="e">
        <f t="shared" si="1"/>
        <v>#REF!</v>
      </c>
      <c r="J35" s="3">
        <v>7</v>
      </c>
      <c r="K35" s="3">
        <v>2</v>
      </c>
      <c r="L35" s="3" t="str">
        <f t="shared" si="2"/>
        <v>72</v>
      </c>
      <c r="M35" s="3">
        <v>74</v>
      </c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</row>
    <row r="36" spans="1:85" s="1" customFormat="1" x14ac:dyDescent="0.25">
      <c r="A36" s="3">
        <v>20170310102</v>
      </c>
      <c r="B36" s="3" t="s">
        <v>26</v>
      </c>
      <c r="C36" s="3" t="e">
        <f>IF(B36=#REF!,#REF!,0)</f>
        <v>#REF!</v>
      </c>
      <c r="D36" s="3" t="s">
        <v>46</v>
      </c>
      <c r="E36" s="3">
        <v>64</v>
      </c>
      <c r="F36" s="3">
        <v>81</v>
      </c>
      <c r="G36" s="3">
        <v>85</v>
      </c>
      <c r="H36" s="3">
        <f t="shared" si="0"/>
        <v>70</v>
      </c>
      <c r="I36" s="3" t="e">
        <f t="shared" si="1"/>
        <v>#REF!</v>
      </c>
      <c r="J36" s="3">
        <v>8</v>
      </c>
      <c r="K36" s="3">
        <v>3</v>
      </c>
      <c r="L36" s="3" t="str">
        <f t="shared" si="2"/>
        <v>83</v>
      </c>
      <c r="M36" s="3">
        <v>81</v>
      </c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</row>
    <row r="37" spans="1:85" s="1" customFormat="1" x14ac:dyDescent="0.25">
      <c r="A37" s="3">
        <v>20170310057</v>
      </c>
      <c r="B37" s="3" t="s">
        <v>23</v>
      </c>
      <c r="C37" s="3" t="e">
        <f>IF(B37=#REF!,#REF!,0)</f>
        <v>#REF!</v>
      </c>
      <c r="D37" s="3" t="s">
        <v>43</v>
      </c>
      <c r="E37" s="3">
        <v>67</v>
      </c>
      <c r="F37" s="3">
        <v>80</v>
      </c>
      <c r="G37" s="3">
        <v>78</v>
      </c>
      <c r="H37" s="3">
        <f t="shared" si="0"/>
        <v>60</v>
      </c>
      <c r="I37" s="3" t="e">
        <f t="shared" si="1"/>
        <v>#REF!</v>
      </c>
      <c r="J37" s="3">
        <v>8</v>
      </c>
      <c r="K37" s="3">
        <v>4</v>
      </c>
      <c r="L37" s="3" t="str">
        <f t="shared" si="2"/>
        <v>84</v>
      </c>
      <c r="M37" s="3">
        <v>82</v>
      </c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</row>
    <row r="38" spans="1:85" s="1" customFormat="1" x14ac:dyDescent="0.25">
      <c r="A38" s="4">
        <v>20170310060</v>
      </c>
      <c r="B38" s="4" t="s">
        <v>25</v>
      </c>
      <c r="C38" s="4" t="e">
        <f>IF(B38=#REF!,#REF!,0)</f>
        <v>#REF!</v>
      </c>
      <c r="D38" s="4" t="s">
        <v>44</v>
      </c>
      <c r="E38" s="4">
        <v>71</v>
      </c>
      <c r="F38" s="4">
        <v>85</v>
      </c>
      <c r="G38" s="4">
        <v>83</v>
      </c>
      <c r="H38" s="4">
        <f t="shared" si="0"/>
        <v>80</v>
      </c>
      <c r="I38" s="4" t="e">
        <f t="shared" si="1"/>
        <v>#REF!</v>
      </c>
      <c r="J38" s="4">
        <v>8</v>
      </c>
      <c r="K38" s="4">
        <v>1</v>
      </c>
      <c r="L38" s="4" t="str">
        <f t="shared" si="2"/>
        <v>81</v>
      </c>
      <c r="M38" s="4">
        <v>83</v>
      </c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</row>
    <row r="39" spans="1:85" s="1" customFormat="1" x14ac:dyDescent="0.25">
      <c r="A39" s="3">
        <v>20170310017</v>
      </c>
      <c r="B39" s="3" t="s">
        <v>12</v>
      </c>
      <c r="C39" s="3" t="e">
        <f>IF(B39=#REF!,#REF!,0)</f>
        <v>#REF!</v>
      </c>
      <c r="D39" s="3" t="s">
        <v>46</v>
      </c>
      <c r="E39" s="3">
        <v>71</v>
      </c>
      <c r="F39" s="3">
        <v>78</v>
      </c>
      <c r="G39" s="3">
        <v>83</v>
      </c>
      <c r="H39" s="3">
        <f t="shared" si="0"/>
        <v>70</v>
      </c>
      <c r="I39" s="3" t="e">
        <f t="shared" si="1"/>
        <v>#REF!</v>
      </c>
      <c r="J39" s="3">
        <v>8</v>
      </c>
      <c r="K39" s="3">
        <v>2</v>
      </c>
      <c r="L39" s="3" t="str">
        <f t="shared" si="2"/>
        <v>82</v>
      </c>
      <c r="M39" s="3">
        <v>84</v>
      </c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18" sqref="C18"/>
    </sheetView>
  </sheetViews>
  <sheetFormatPr defaultRowHeight="13.8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</vt:i4>
      </vt:variant>
    </vt:vector>
  </HeadingPairs>
  <TitlesOfParts>
    <vt:vector size="5" baseType="lpstr">
      <vt:lpstr>作业提交情况</vt:lpstr>
      <vt:lpstr>提问</vt:lpstr>
      <vt:lpstr>作业</vt:lpstr>
      <vt:lpstr>Sheet4</vt:lpstr>
      <vt:lpstr>作业提交情况!Print_Titles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Jenny Qin</dc:creator>
  <cp:lastModifiedBy>林杰</cp:lastModifiedBy>
  <cp:lastPrinted>2018-09-11T05:52:19Z</cp:lastPrinted>
  <dcterms:created xsi:type="dcterms:W3CDTF">2018-09-10T16:18:53Z</dcterms:created>
  <dcterms:modified xsi:type="dcterms:W3CDTF">2018-09-13T15:54:27Z</dcterms:modified>
</cp:coreProperties>
</file>