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3林杰\"/>
    </mc:Choice>
  </mc:AlternateContent>
  <bookViews>
    <workbookView xWindow="0" yWindow="0" windowWidth="19200" windowHeight="6936"/>
  </bookViews>
  <sheets>
    <sheet name="作业提交情况" sheetId="2" r:id="rId1"/>
    <sheet name="提问" sheetId="8" r:id="rId2"/>
    <sheet name="作业" sheetId="9" r:id="rId3"/>
    <sheet name="Sheet4" sheetId="7" r:id="rId4"/>
  </sheets>
  <definedNames>
    <definedName name="_xlnm.Print_Titles" localSheetId="0">作业提交情况!$A:$M,作业提交情况!$1:$1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9" l="1"/>
  <c r="H39" i="9"/>
  <c r="C39" i="9"/>
  <c r="L38" i="9"/>
  <c r="H38" i="9"/>
  <c r="I38" i="9" s="1"/>
  <c r="C38" i="9"/>
  <c r="L37" i="9"/>
  <c r="H37" i="9"/>
  <c r="C37" i="9"/>
  <c r="L36" i="9"/>
  <c r="H36" i="9"/>
  <c r="C36" i="9"/>
  <c r="L35" i="9"/>
  <c r="H35" i="9"/>
  <c r="I35" i="9" s="1"/>
  <c r="C35" i="9"/>
  <c r="L34" i="9"/>
  <c r="H34" i="9"/>
  <c r="I34" i="9" s="1"/>
  <c r="C34" i="9"/>
  <c r="L33" i="9"/>
  <c r="H33" i="9"/>
  <c r="C33" i="9"/>
  <c r="L32" i="9"/>
  <c r="H32" i="9"/>
  <c r="C32" i="9"/>
  <c r="L31" i="9"/>
  <c r="H31" i="9"/>
  <c r="I31" i="9" s="1"/>
  <c r="C31" i="9"/>
  <c r="L30" i="9"/>
  <c r="H30" i="9"/>
  <c r="I30" i="9" s="1"/>
  <c r="C30" i="9"/>
  <c r="L29" i="9"/>
  <c r="H29" i="9"/>
  <c r="C29" i="9"/>
  <c r="L28" i="9"/>
  <c r="H28" i="9"/>
  <c r="C28" i="9"/>
  <c r="L27" i="9"/>
  <c r="H27" i="9"/>
  <c r="I27" i="9" s="1"/>
  <c r="C27" i="9"/>
  <c r="L26" i="9"/>
  <c r="H26" i="9"/>
  <c r="I26" i="9" s="1"/>
  <c r="C26" i="9"/>
  <c r="L25" i="9"/>
  <c r="H25" i="9"/>
  <c r="C25" i="9"/>
  <c r="L24" i="9"/>
  <c r="H24" i="9"/>
  <c r="C24" i="9"/>
  <c r="L23" i="9"/>
  <c r="H23" i="9"/>
  <c r="I23" i="9" s="1"/>
  <c r="C23" i="9"/>
  <c r="L22" i="9"/>
  <c r="H22" i="9"/>
  <c r="I22" i="9" s="1"/>
  <c r="C22" i="9"/>
  <c r="L21" i="9"/>
  <c r="H21" i="9"/>
  <c r="C21" i="9"/>
  <c r="L20" i="9"/>
  <c r="H20" i="9"/>
  <c r="C20" i="9"/>
  <c r="L19" i="9"/>
  <c r="H19" i="9"/>
  <c r="I19" i="9" s="1"/>
  <c r="C19" i="9"/>
  <c r="L18" i="9"/>
  <c r="H18" i="9"/>
  <c r="I18" i="9" s="1"/>
  <c r="C18" i="9"/>
  <c r="L17" i="9"/>
  <c r="H17" i="9"/>
  <c r="C17" i="9"/>
  <c r="L16" i="9"/>
  <c r="H16" i="9"/>
  <c r="C16" i="9"/>
  <c r="L15" i="9"/>
  <c r="H15" i="9"/>
  <c r="I15" i="9" s="1"/>
  <c r="C15" i="9"/>
  <c r="L14" i="9"/>
  <c r="H14" i="9"/>
  <c r="I14" i="9" s="1"/>
  <c r="C14" i="9"/>
  <c r="L13" i="9"/>
  <c r="H13" i="9"/>
  <c r="C13" i="9"/>
  <c r="L12" i="9"/>
  <c r="H12" i="9"/>
  <c r="C12" i="9"/>
  <c r="L11" i="9"/>
  <c r="H11" i="9"/>
  <c r="I11" i="9" s="1"/>
  <c r="C11" i="9"/>
  <c r="L10" i="9"/>
  <c r="H10" i="9"/>
  <c r="I10" i="9" s="1"/>
  <c r="C10" i="9"/>
  <c r="L9" i="9"/>
  <c r="H9" i="9"/>
  <c r="C9" i="9"/>
  <c r="L8" i="9"/>
  <c r="H8" i="9"/>
  <c r="C8" i="9"/>
  <c r="L7" i="9"/>
  <c r="H7" i="9"/>
  <c r="I7" i="9" s="1"/>
  <c r="C7" i="9"/>
  <c r="L6" i="9"/>
  <c r="H6" i="9"/>
  <c r="I6" i="9" s="1"/>
  <c r="C6" i="9"/>
  <c r="L5" i="9"/>
  <c r="H5" i="9"/>
  <c r="C5" i="9"/>
  <c r="L4" i="9"/>
  <c r="H4" i="9"/>
  <c r="C4" i="9"/>
  <c r="L3" i="9"/>
  <c r="H3" i="9"/>
  <c r="I3" i="9" s="1"/>
  <c r="C3" i="9"/>
  <c r="L2" i="9"/>
  <c r="H2" i="9"/>
  <c r="I2" i="9" s="1"/>
  <c r="C2" i="9"/>
  <c r="L39" i="8"/>
  <c r="H39" i="8"/>
  <c r="C39" i="8"/>
  <c r="L38" i="8"/>
  <c r="H38" i="8"/>
  <c r="C38" i="8"/>
  <c r="L37" i="8"/>
  <c r="H37" i="8"/>
  <c r="I37" i="8" s="1"/>
  <c r="C37" i="8"/>
  <c r="L36" i="8"/>
  <c r="H36" i="8"/>
  <c r="I36" i="8" s="1"/>
  <c r="C36" i="8"/>
  <c r="L35" i="8"/>
  <c r="H35" i="8"/>
  <c r="C35" i="8"/>
  <c r="L34" i="8"/>
  <c r="H34" i="8"/>
  <c r="C34" i="8"/>
  <c r="L33" i="8"/>
  <c r="H33" i="8"/>
  <c r="I33" i="8" s="1"/>
  <c r="C33" i="8"/>
  <c r="L32" i="8"/>
  <c r="H32" i="8"/>
  <c r="I32" i="8" s="1"/>
  <c r="C32" i="8"/>
  <c r="L31" i="8"/>
  <c r="H31" i="8"/>
  <c r="C31" i="8"/>
  <c r="L30" i="8"/>
  <c r="H30" i="8"/>
  <c r="C30" i="8"/>
  <c r="L29" i="8"/>
  <c r="H29" i="8"/>
  <c r="I29" i="8" s="1"/>
  <c r="C29" i="8"/>
  <c r="L28" i="8"/>
  <c r="H28" i="8"/>
  <c r="I28" i="8" s="1"/>
  <c r="C28" i="8"/>
  <c r="L27" i="8"/>
  <c r="H27" i="8"/>
  <c r="C27" i="8"/>
  <c r="L26" i="8"/>
  <c r="H26" i="8"/>
  <c r="C26" i="8"/>
  <c r="L25" i="8"/>
  <c r="H25" i="8"/>
  <c r="I25" i="8" s="1"/>
  <c r="C25" i="8"/>
  <c r="L24" i="8"/>
  <c r="H24" i="8"/>
  <c r="I24" i="8" s="1"/>
  <c r="C24" i="8"/>
  <c r="L23" i="8"/>
  <c r="H23" i="8"/>
  <c r="C23" i="8"/>
  <c r="L22" i="8"/>
  <c r="H22" i="8"/>
  <c r="C22" i="8"/>
  <c r="L21" i="8"/>
  <c r="H21" i="8"/>
  <c r="I21" i="8" s="1"/>
  <c r="C21" i="8"/>
  <c r="L20" i="8"/>
  <c r="H20" i="8"/>
  <c r="I20" i="8" s="1"/>
  <c r="C20" i="8"/>
  <c r="L19" i="8"/>
  <c r="H19" i="8"/>
  <c r="C19" i="8"/>
  <c r="L18" i="8"/>
  <c r="H18" i="8"/>
  <c r="C18" i="8"/>
  <c r="L17" i="8"/>
  <c r="H17" i="8"/>
  <c r="I17" i="8" s="1"/>
  <c r="C17" i="8"/>
  <c r="L16" i="8"/>
  <c r="H16" i="8"/>
  <c r="I16" i="8" s="1"/>
  <c r="C16" i="8"/>
  <c r="L15" i="8"/>
  <c r="H15" i="8"/>
  <c r="C15" i="8"/>
  <c r="L14" i="8"/>
  <c r="H14" i="8"/>
  <c r="C14" i="8"/>
  <c r="L13" i="8"/>
  <c r="H13" i="8"/>
  <c r="I13" i="8" s="1"/>
  <c r="C13" i="8"/>
  <c r="L12" i="8"/>
  <c r="H12" i="8"/>
  <c r="I12" i="8" s="1"/>
  <c r="C12" i="8"/>
  <c r="L11" i="8"/>
  <c r="H11" i="8"/>
  <c r="C11" i="8"/>
  <c r="L10" i="8"/>
  <c r="H10" i="8"/>
  <c r="C10" i="8"/>
  <c r="L9" i="8"/>
  <c r="H9" i="8"/>
  <c r="I9" i="8" s="1"/>
  <c r="C9" i="8"/>
  <c r="L8" i="8"/>
  <c r="H8" i="8"/>
  <c r="I8" i="8" s="1"/>
  <c r="C8" i="8"/>
  <c r="L7" i="8"/>
  <c r="H7" i="8"/>
  <c r="C7" i="8"/>
  <c r="L6" i="8"/>
  <c r="H6" i="8"/>
  <c r="C6" i="8"/>
  <c r="L5" i="8"/>
  <c r="H5" i="8"/>
  <c r="I5" i="8" s="1"/>
  <c r="C5" i="8"/>
  <c r="L4" i="8"/>
  <c r="H4" i="8"/>
  <c r="I4" i="8" s="1"/>
  <c r="C4" i="8"/>
  <c r="L3" i="8"/>
  <c r="H3" i="8"/>
  <c r="C3" i="8"/>
  <c r="L2" i="8"/>
  <c r="H2" i="8"/>
  <c r="C2" i="8"/>
  <c r="I3" i="8" l="1"/>
  <c r="I15" i="8"/>
  <c r="I19" i="8"/>
  <c r="I27" i="8"/>
  <c r="I39" i="8"/>
  <c r="I5" i="9"/>
  <c r="I9" i="9"/>
  <c r="I13" i="9"/>
  <c r="I17" i="9"/>
  <c r="I21" i="9"/>
  <c r="I25" i="9"/>
  <c r="I29" i="9"/>
  <c r="I33" i="9"/>
  <c r="I37" i="9"/>
  <c r="I7" i="8"/>
  <c r="I11" i="8"/>
  <c r="I23" i="8"/>
  <c r="I31" i="8"/>
  <c r="I35" i="8"/>
  <c r="I2" i="8"/>
  <c r="I6" i="8"/>
  <c r="I10" i="8"/>
  <c r="I14" i="8"/>
  <c r="I18" i="8"/>
  <c r="I22" i="8"/>
  <c r="I26" i="8"/>
  <c r="I30" i="8"/>
  <c r="I34" i="8"/>
  <c r="I38" i="8"/>
  <c r="I4" i="9"/>
  <c r="I8" i="9"/>
  <c r="I12" i="9"/>
  <c r="I16" i="9"/>
  <c r="I20" i="9"/>
  <c r="I24" i="9"/>
  <c r="I28" i="9"/>
  <c r="I32" i="9"/>
  <c r="I36" i="9"/>
  <c r="I39" i="9"/>
  <c r="L5" i="2"/>
  <c r="L3" i="2"/>
  <c r="L7" i="2"/>
  <c r="L6" i="2"/>
  <c r="C14" i="2" l="1"/>
  <c r="C7" i="2"/>
  <c r="C27" i="2"/>
  <c r="C4" i="2"/>
  <c r="C17" i="2"/>
  <c r="C36" i="2"/>
  <c r="C34" i="2"/>
  <c r="C11" i="2"/>
  <c r="C23" i="2"/>
  <c r="C40" i="2"/>
  <c r="C18" i="2"/>
  <c r="C21" i="2"/>
  <c r="C15" i="2"/>
  <c r="C31" i="2"/>
  <c r="C20" i="2"/>
  <c r="C8" i="2"/>
  <c r="C9" i="2"/>
  <c r="C5" i="2"/>
  <c r="C13" i="2"/>
  <c r="C24" i="2"/>
  <c r="C38" i="2"/>
  <c r="C19" i="2"/>
  <c r="C39" i="2"/>
  <c r="C37" i="2"/>
  <c r="C10" i="2"/>
  <c r="C30" i="2"/>
  <c r="C6" i="2"/>
  <c r="C33" i="2"/>
  <c r="C28" i="2"/>
  <c r="C26" i="2"/>
  <c r="C16" i="2"/>
  <c r="C29" i="2"/>
  <c r="C3" i="2"/>
  <c r="C22" i="2"/>
  <c r="C12" i="2"/>
  <c r="C35" i="2"/>
  <c r="C25" i="2"/>
  <c r="C32" i="2"/>
  <c r="L35" i="2"/>
  <c r="L4" i="2"/>
  <c r="L10" i="2"/>
  <c r="L11" i="2"/>
  <c r="L8" i="2"/>
  <c r="L9" i="2"/>
  <c r="L12" i="2"/>
  <c r="L15" i="2"/>
  <c r="L16" i="2"/>
  <c r="L13" i="2"/>
  <c r="L14" i="2"/>
  <c r="L17" i="2"/>
  <c r="L20" i="2"/>
  <c r="L21" i="2"/>
  <c r="L18" i="2"/>
  <c r="L19" i="2"/>
  <c r="L22" i="2"/>
  <c r="L25" i="2"/>
  <c r="L26" i="2"/>
  <c r="L23" i="2"/>
  <c r="L24" i="2"/>
  <c r="L27" i="2"/>
  <c r="L30" i="2"/>
  <c r="L31" i="2"/>
  <c r="L28" i="2"/>
  <c r="L29" i="2"/>
  <c r="L32" i="2"/>
  <c r="L36" i="2"/>
  <c r="L33" i="2"/>
  <c r="L34" i="2"/>
  <c r="L39" i="2"/>
  <c r="L40" i="2"/>
  <c r="L37" i="2"/>
  <c r="L38" i="2"/>
  <c r="H14" i="2"/>
  <c r="I14" i="2" s="1"/>
  <c r="H7" i="2"/>
  <c r="I7" i="2" s="1"/>
  <c r="H27" i="2"/>
  <c r="I27" i="2" s="1"/>
  <c r="H4" i="2"/>
  <c r="I4" i="2" s="1"/>
  <c r="H17" i="2"/>
  <c r="I17" i="2" s="1"/>
  <c r="H36" i="2"/>
  <c r="I36" i="2" s="1"/>
  <c r="H34" i="2"/>
  <c r="I34" i="2" s="1"/>
  <c r="H11" i="2"/>
  <c r="I11" i="2" s="1"/>
  <c r="H23" i="2"/>
  <c r="I23" i="2" s="1"/>
  <c r="H40" i="2"/>
  <c r="I40" i="2" s="1"/>
  <c r="H18" i="2"/>
  <c r="I18" i="2" s="1"/>
  <c r="H21" i="2"/>
  <c r="I21" i="2" s="1"/>
  <c r="H15" i="2"/>
  <c r="I15" i="2" s="1"/>
  <c r="H31" i="2"/>
  <c r="I31" i="2" s="1"/>
  <c r="H20" i="2"/>
  <c r="I20" i="2" s="1"/>
  <c r="H8" i="2"/>
  <c r="I8" i="2" s="1"/>
  <c r="H9" i="2"/>
  <c r="I9" i="2" s="1"/>
  <c r="H5" i="2"/>
  <c r="I5" i="2" s="1"/>
  <c r="H13" i="2"/>
  <c r="I13" i="2" s="1"/>
  <c r="H24" i="2"/>
  <c r="I24" i="2" s="1"/>
  <c r="H38" i="2"/>
  <c r="I38" i="2" s="1"/>
  <c r="H19" i="2"/>
  <c r="I19" i="2" s="1"/>
  <c r="H39" i="2"/>
  <c r="I39" i="2" s="1"/>
  <c r="H37" i="2"/>
  <c r="I37" i="2" s="1"/>
  <c r="H10" i="2"/>
  <c r="I10" i="2" s="1"/>
  <c r="H30" i="2"/>
  <c r="I30" i="2" s="1"/>
  <c r="H6" i="2"/>
  <c r="H33" i="2"/>
  <c r="I33" i="2" s="1"/>
  <c r="H28" i="2"/>
  <c r="I28" i="2" s="1"/>
  <c r="H26" i="2"/>
  <c r="I26" i="2" s="1"/>
  <c r="H16" i="2"/>
  <c r="I16" i="2" s="1"/>
  <c r="H29" i="2"/>
  <c r="I29" i="2" s="1"/>
  <c r="H3" i="2"/>
  <c r="I3" i="2" s="1"/>
  <c r="H22" i="2"/>
  <c r="I22" i="2" s="1"/>
  <c r="H12" i="2"/>
  <c r="I12" i="2" s="1"/>
  <c r="H35" i="2"/>
  <c r="I35" i="2" s="1"/>
  <c r="H25" i="2"/>
  <c r="I25" i="2" s="1"/>
  <c r="H32" i="2"/>
  <c r="I32" i="2" s="1"/>
  <c r="I6" i="2" l="1"/>
</calcChain>
</file>

<file path=xl/sharedStrings.xml><?xml version="1.0" encoding="utf-8"?>
<sst xmlns="http://schemas.openxmlformats.org/spreadsheetml/2006/main" count="474" uniqueCount="137">
  <si>
    <t>学号</t>
  </si>
  <si>
    <t>姓名</t>
  </si>
  <si>
    <t>黄朝锦</t>
  </si>
  <si>
    <t>韦天华</t>
  </si>
  <si>
    <t>叶靖</t>
  </si>
  <si>
    <t>覃泽宝</t>
  </si>
  <si>
    <t>覃小龙</t>
  </si>
  <si>
    <t>魏忠辉</t>
  </si>
  <si>
    <t>张恒</t>
  </si>
  <si>
    <t>李瑞吉</t>
  </si>
  <si>
    <t>刘宇定</t>
  </si>
  <si>
    <t>陆元波</t>
  </si>
  <si>
    <t>韦庆怀</t>
  </si>
  <si>
    <t>刘帅</t>
  </si>
  <si>
    <t>朱广堂</t>
  </si>
  <si>
    <t>杨天敏</t>
  </si>
  <si>
    <t>潘水荣</t>
  </si>
  <si>
    <t>韦定君</t>
  </si>
  <si>
    <t>卢世林</t>
  </si>
  <si>
    <t>宁立峨</t>
  </si>
  <si>
    <t>林杰</t>
  </si>
  <si>
    <t>李冠达</t>
  </si>
  <si>
    <t>钟永祥</t>
  </si>
  <si>
    <t>韦兰左</t>
  </si>
  <si>
    <t>黄柱翎</t>
  </si>
  <si>
    <t>梁俊</t>
  </si>
  <si>
    <t>李名浩</t>
  </si>
  <si>
    <t>林俊余</t>
  </si>
  <si>
    <t>黄莉环</t>
  </si>
  <si>
    <t>李俊恒</t>
  </si>
  <si>
    <t>覃信学</t>
  </si>
  <si>
    <t>钟强</t>
  </si>
  <si>
    <t>凌宏伟</t>
  </si>
  <si>
    <t>王贵</t>
  </si>
  <si>
    <t>潘灵兰</t>
  </si>
  <si>
    <t>王所必</t>
  </si>
  <si>
    <t>黄文飞</t>
  </si>
  <si>
    <t>刘金</t>
  </si>
  <si>
    <t>刘志涵</t>
  </si>
  <si>
    <t>付子豪</t>
  </si>
  <si>
    <t>MIS开发实战</t>
  </si>
  <si>
    <t>高职英语(二)</t>
  </si>
  <si>
    <t>高职语文</t>
  </si>
  <si>
    <t>及格</t>
  </si>
  <si>
    <t>良好</t>
  </si>
  <si>
    <t>不及格</t>
  </si>
  <si>
    <t>中等</t>
  </si>
  <si>
    <t>优秀</t>
  </si>
  <si>
    <t>缺考</t>
  </si>
  <si>
    <t>综合</t>
    <phoneticPr fontId="1" type="noConversion"/>
  </si>
  <si>
    <t>组内序号</t>
    <phoneticPr fontId="1" type="noConversion"/>
  </si>
  <si>
    <t>组号</t>
    <phoneticPr fontId="1" type="noConversion"/>
  </si>
  <si>
    <t>C#</t>
    <phoneticPr fontId="1" type="noConversion"/>
  </si>
  <si>
    <t>计算机信息处理员知识体系</t>
    <phoneticPr fontId="1" type="noConversion"/>
  </si>
  <si>
    <t>序号</t>
    <phoneticPr fontId="1" type="noConversion"/>
  </si>
  <si>
    <t>序号</t>
    <phoneticPr fontId="1" type="noConversion"/>
  </si>
  <si>
    <t>012</t>
  </si>
  <si>
    <t>013</t>
  </si>
  <si>
    <t>014</t>
  </si>
  <si>
    <t>015</t>
  </si>
  <si>
    <t>022</t>
  </si>
  <si>
    <t>023</t>
  </si>
  <si>
    <t>024</t>
  </si>
  <si>
    <t>025</t>
  </si>
  <si>
    <t>032</t>
  </si>
  <si>
    <t>033</t>
  </si>
  <si>
    <t>034</t>
  </si>
  <si>
    <t>035</t>
  </si>
  <si>
    <t>042</t>
  </si>
  <si>
    <t>043</t>
  </si>
  <si>
    <t>044</t>
  </si>
  <si>
    <t>045</t>
  </si>
  <si>
    <t>052</t>
  </si>
  <si>
    <t>053</t>
  </si>
  <si>
    <t>054</t>
  </si>
  <si>
    <t>055</t>
  </si>
  <si>
    <t>062</t>
  </si>
  <si>
    <t>063</t>
  </si>
  <si>
    <t>064</t>
  </si>
  <si>
    <t>065</t>
  </si>
  <si>
    <t>072</t>
  </si>
  <si>
    <t>073</t>
  </si>
  <si>
    <t>074</t>
  </si>
  <si>
    <t>075</t>
  </si>
  <si>
    <t>082</t>
  </si>
  <si>
    <t>083</t>
  </si>
  <si>
    <t>084</t>
  </si>
  <si>
    <t>085</t>
  </si>
  <si>
    <t>092</t>
  </si>
  <si>
    <t>093</t>
  </si>
  <si>
    <t>094</t>
  </si>
  <si>
    <t>095</t>
  </si>
  <si>
    <t>102</t>
  </si>
  <si>
    <t>103</t>
  </si>
  <si>
    <t>104</t>
  </si>
  <si>
    <t>105</t>
  </si>
  <si>
    <t>112</t>
  </si>
  <si>
    <t>113</t>
  </si>
  <si>
    <t>114</t>
  </si>
  <si>
    <t>115</t>
  </si>
  <si>
    <t>122</t>
  </si>
  <si>
    <t>123</t>
  </si>
  <si>
    <t>124</t>
  </si>
  <si>
    <t>125</t>
  </si>
  <si>
    <t>132</t>
  </si>
  <si>
    <t>133</t>
  </si>
  <si>
    <t>134</t>
  </si>
  <si>
    <t>135</t>
  </si>
  <si>
    <t>142</t>
  </si>
  <si>
    <t>143</t>
  </si>
  <si>
    <t>144</t>
  </si>
  <si>
    <t>145</t>
  </si>
  <si>
    <t>152</t>
  </si>
  <si>
    <t>153</t>
  </si>
  <si>
    <t>154</t>
  </si>
  <si>
    <t>155</t>
  </si>
  <si>
    <t>162</t>
  </si>
  <si>
    <t>163</t>
  </si>
  <si>
    <t>164</t>
  </si>
  <si>
    <t>165</t>
  </si>
  <si>
    <t>172</t>
  </si>
  <si>
    <t>173</t>
  </si>
  <si>
    <t>174</t>
  </si>
  <si>
    <t>175</t>
  </si>
  <si>
    <t>182</t>
  </si>
  <si>
    <t>183</t>
  </si>
  <si>
    <t>184</t>
  </si>
  <si>
    <t>185</t>
  </si>
  <si>
    <t>018</t>
    <phoneticPr fontId="1" type="noConversion"/>
  </si>
  <si>
    <t>019</t>
    <phoneticPr fontId="1" type="noConversion"/>
  </si>
  <si>
    <t>021</t>
    <phoneticPr fontId="1" type="noConversion"/>
  </si>
  <si>
    <t>026</t>
    <phoneticPr fontId="1" type="noConversion"/>
  </si>
  <si>
    <t>2017软件技术2班</t>
    <phoneticPr fontId="1" type="noConversion"/>
  </si>
  <si>
    <t>0928</t>
    <phoneticPr fontId="1" type="noConversion"/>
  </si>
  <si>
    <t>0927</t>
    <phoneticPr fontId="1" type="noConversion"/>
  </si>
  <si>
    <t>1009</t>
    <phoneticPr fontId="1" type="noConversion"/>
  </si>
  <si>
    <t>1010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</si>
</sst>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</cellXfs>
  <cellStyles count="1">
    <cellStyle name="常规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0"/>
  <sheetViews>
    <sheetView tabSelected="1" workbookViewId="0">
      <selection activeCell="AB19" sqref="AB19"/>
    </sheetView>
  </sheetViews>
  <sheetFormatPr defaultRowHeight="13.8" x14ac:dyDescent="0.25"/>
  <cols>
    <col min="1" max="1" width="12" customWidth="1"/>
    <col min="3" max="3" width="5.44140625" hidden="1" customWidth="1"/>
    <col min="4" max="4" width="12" hidden="1" customWidth="1"/>
    <col min="5" max="5" width="10.77734375" hidden="1" customWidth="1"/>
    <col min="6" max="7" width="8.6640625" hidden="1" customWidth="1"/>
    <col min="8" max="8" width="12.44140625" hidden="1" customWidth="1"/>
    <col min="9" max="9" width="8.6640625" hidden="1" customWidth="1"/>
    <col min="10" max="10" width="5.33203125" hidden="1" customWidth="1"/>
    <col min="11" max="11" width="8.6640625" hidden="1" customWidth="1"/>
    <col min="12" max="12" width="5.44140625" hidden="1" customWidth="1"/>
    <col min="13" max="13" width="5.109375" customWidth="1"/>
    <col min="14" max="18" width="3.44140625" customWidth="1"/>
    <col min="19" max="19" width="4.109375" customWidth="1"/>
    <col min="20" max="20" width="3.44140625" customWidth="1"/>
    <col min="21" max="21" width="4.21875" customWidth="1"/>
    <col min="22" max="22" width="3.44140625" customWidth="1"/>
    <col min="23" max="23" width="4.44140625" customWidth="1"/>
    <col min="24" max="24" width="5.21875" customWidth="1"/>
    <col min="25" max="97" width="3.44140625" customWidth="1"/>
  </cols>
  <sheetData>
    <row r="1" spans="1:97" ht="21.45" customHeight="1" x14ac:dyDescent="0.25">
      <c r="A1" t="s">
        <v>132</v>
      </c>
    </row>
    <row r="2" spans="1:97" s="6" customFormat="1" ht="13.2" customHeight="1" x14ac:dyDescent="0.25">
      <c r="A2" s="5" t="s">
        <v>0</v>
      </c>
      <c r="B2" s="5" t="s">
        <v>1</v>
      </c>
      <c r="C2" s="5" t="s">
        <v>52</v>
      </c>
      <c r="D2" s="5" t="s">
        <v>40</v>
      </c>
      <c r="E2" s="5" t="s">
        <v>41</v>
      </c>
      <c r="F2" s="5" t="s">
        <v>42</v>
      </c>
      <c r="G2" s="5" t="s">
        <v>53</v>
      </c>
      <c r="H2" s="5"/>
      <c r="I2" s="5" t="s">
        <v>49</v>
      </c>
      <c r="J2" s="5" t="s">
        <v>51</v>
      </c>
      <c r="K2" s="5" t="s">
        <v>50</v>
      </c>
      <c r="L2" s="5" t="s">
        <v>54</v>
      </c>
      <c r="M2" s="5" t="s">
        <v>55</v>
      </c>
      <c r="N2" s="5" t="s">
        <v>56</v>
      </c>
      <c r="O2" s="5" t="s">
        <v>57</v>
      </c>
      <c r="P2" s="5" t="s">
        <v>58</v>
      </c>
      <c r="Q2" s="10" t="s">
        <v>128</v>
      </c>
      <c r="R2" s="10" t="s">
        <v>129</v>
      </c>
      <c r="S2" s="10" t="s">
        <v>130</v>
      </c>
      <c r="T2" s="10" t="s">
        <v>131</v>
      </c>
      <c r="U2" s="10" t="s">
        <v>134</v>
      </c>
      <c r="V2" s="10" t="s">
        <v>133</v>
      </c>
      <c r="W2" s="10" t="s">
        <v>135</v>
      </c>
      <c r="X2" s="10" t="s">
        <v>136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 t="s">
        <v>74</v>
      </c>
      <c r="AG2" s="5" t="s">
        <v>75</v>
      </c>
      <c r="AH2" s="5" t="s">
        <v>76</v>
      </c>
      <c r="AI2" s="5" t="s">
        <v>77</v>
      </c>
      <c r="AJ2" s="5" t="s">
        <v>78</v>
      </c>
      <c r="AK2" s="5" t="s">
        <v>79</v>
      </c>
      <c r="AL2" s="5" t="s">
        <v>80</v>
      </c>
      <c r="AM2" s="5" t="s">
        <v>81</v>
      </c>
      <c r="AN2" s="5" t="s">
        <v>82</v>
      </c>
      <c r="AO2" s="5" t="s">
        <v>83</v>
      </c>
      <c r="AP2" s="5" t="s">
        <v>84</v>
      </c>
      <c r="AQ2" s="5" t="s">
        <v>85</v>
      </c>
      <c r="AR2" s="5" t="s">
        <v>86</v>
      </c>
      <c r="AS2" s="5" t="s">
        <v>87</v>
      </c>
      <c r="AT2" s="5" t="s">
        <v>88</v>
      </c>
      <c r="AU2" s="5" t="s">
        <v>89</v>
      </c>
      <c r="AV2" s="5" t="s">
        <v>90</v>
      </c>
      <c r="AW2" s="5" t="s">
        <v>91</v>
      </c>
      <c r="AX2" s="5" t="s">
        <v>92</v>
      </c>
      <c r="AY2" s="5" t="s">
        <v>93</v>
      </c>
      <c r="AZ2" s="5" t="s">
        <v>94</v>
      </c>
      <c r="BA2" s="5" t="s">
        <v>95</v>
      </c>
      <c r="BB2" s="5" t="s">
        <v>96</v>
      </c>
      <c r="BC2" s="5" t="s">
        <v>97</v>
      </c>
      <c r="BD2" s="5" t="s">
        <v>98</v>
      </c>
      <c r="BE2" s="5" t="s">
        <v>99</v>
      </c>
      <c r="BF2" s="5" t="s">
        <v>100</v>
      </c>
      <c r="BG2" s="5" t="s">
        <v>101</v>
      </c>
      <c r="BH2" s="5" t="s">
        <v>102</v>
      </c>
      <c r="BI2" s="5" t="s">
        <v>103</v>
      </c>
      <c r="BJ2" s="5" t="s">
        <v>104</v>
      </c>
      <c r="BK2" s="5" t="s">
        <v>105</v>
      </c>
      <c r="BL2" s="5" t="s">
        <v>106</v>
      </c>
      <c r="BM2" s="5" t="s">
        <v>107</v>
      </c>
      <c r="BN2" s="5" t="s">
        <v>108</v>
      </c>
      <c r="BO2" s="5" t="s">
        <v>109</v>
      </c>
      <c r="BP2" s="5" t="s">
        <v>110</v>
      </c>
      <c r="BQ2" s="5" t="s">
        <v>111</v>
      </c>
      <c r="BR2" s="5" t="s">
        <v>112</v>
      </c>
      <c r="BS2" s="5" t="s">
        <v>113</v>
      </c>
      <c r="BT2" s="5" t="s">
        <v>114</v>
      </c>
      <c r="BU2" s="5" t="s">
        <v>115</v>
      </c>
      <c r="BV2" s="5" t="s">
        <v>116</v>
      </c>
      <c r="BW2" s="5" t="s">
        <v>117</v>
      </c>
      <c r="BX2" s="5" t="s">
        <v>118</v>
      </c>
      <c r="BY2" s="5" t="s">
        <v>119</v>
      </c>
      <c r="BZ2" s="5" t="s">
        <v>120</v>
      </c>
      <c r="CA2" s="5" t="s">
        <v>121</v>
      </c>
      <c r="CB2" s="5" t="s">
        <v>122</v>
      </c>
      <c r="CC2" s="5" t="s">
        <v>123</v>
      </c>
      <c r="CD2" s="5" t="s">
        <v>124</v>
      </c>
      <c r="CE2" s="5" t="s">
        <v>125</v>
      </c>
      <c r="CF2" s="5" t="s">
        <v>126</v>
      </c>
      <c r="CG2" s="5" t="s">
        <v>127</v>
      </c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</row>
    <row r="3" spans="1:97" s="8" customFormat="1" ht="13.2" customHeight="1" x14ac:dyDescent="0.25">
      <c r="A3" s="7">
        <v>20170310146</v>
      </c>
      <c r="B3" s="7" t="s">
        <v>35</v>
      </c>
      <c r="C3" s="7" t="e">
        <f>IF(B3=#REF!,#REF!,0)</f>
        <v>#REF!</v>
      </c>
      <c r="D3" s="7" t="s">
        <v>43</v>
      </c>
      <c r="E3" s="7">
        <v>80</v>
      </c>
      <c r="F3" s="7">
        <v>85</v>
      </c>
      <c r="G3" s="7">
        <v>79</v>
      </c>
      <c r="H3" s="7">
        <f t="shared" ref="H3:H40" si="0">IF(D3="优秀",90,IF(D3="良好",80,IF(D3="中等",70,IF(D3="及格",60,50))))</f>
        <v>60</v>
      </c>
      <c r="I3" s="7" t="e">
        <f t="shared" ref="I3:I40" si="1">H3*0.4+G3*0.1+E3*0.2+F3*0.1+C3*0.2</f>
        <v>#REF!</v>
      </c>
      <c r="J3" s="7">
        <v>1</v>
      </c>
      <c r="K3" s="7">
        <v>3</v>
      </c>
      <c r="L3" s="7" t="str">
        <f t="shared" ref="L3:L40" si="2">J3&amp;K3</f>
        <v>13</v>
      </c>
      <c r="M3" s="7">
        <v>11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0</v>
      </c>
      <c r="V3" s="7">
        <v>1</v>
      </c>
      <c r="W3" s="7">
        <v>1</v>
      </c>
      <c r="X3" s="7">
        <v>1</v>
      </c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</row>
    <row r="4" spans="1:97" s="8" customFormat="1" ht="13.2" customHeight="1" x14ac:dyDescent="0.25">
      <c r="A4" s="7">
        <v>20170310008</v>
      </c>
      <c r="B4" s="7" t="s">
        <v>6</v>
      </c>
      <c r="C4" s="7" t="e">
        <f>IF(B4=#REF!,#REF!,0)</f>
        <v>#REF!</v>
      </c>
      <c r="D4" s="7" t="s">
        <v>46</v>
      </c>
      <c r="E4" s="7">
        <v>70</v>
      </c>
      <c r="F4" s="7">
        <v>80</v>
      </c>
      <c r="G4" s="7">
        <v>65</v>
      </c>
      <c r="H4" s="7">
        <f t="shared" si="0"/>
        <v>70</v>
      </c>
      <c r="I4" s="7" t="e">
        <f t="shared" si="1"/>
        <v>#REF!</v>
      </c>
      <c r="J4" s="7">
        <v>1</v>
      </c>
      <c r="K4" s="7">
        <v>4</v>
      </c>
      <c r="L4" s="7" t="str">
        <f t="shared" si="2"/>
        <v>14</v>
      </c>
      <c r="M4" s="7">
        <v>12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</row>
    <row r="5" spans="1:97" s="8" customFormat="1" ht="13.2" customHeight="1" x14ac:dyDescent="0.25">
      <c r="A5" s="9">
        <v>20170310052</v>
      </c>
      <c r="B5" s="9" t="s">
        <v>20</v>
      </c>
      <c r="C5" s="9" t="e">
        <f>IF(B5=#REF!,#REF!,0)</f>
        <v>#REF!</v>
      </c>
      <c r="D5" s="9" t="s">
        <v>47</v>
      </c>
      <c r="E5" s="9">
        <v>77</v>
      </c>
      <c r="F5" s="9">
        <v>90</v>
      </c>
      <c r="G5" s="9">
        <v>93</v>
      </c>
      <c r="H5" s="9">
        <f t="shared" si="0"/>
        <v>90</v>
      </c>
      <c r="I5" s="9" t="e">
        <f t="shared" si="1"/>
        <v>#REF!</v>
      </c>
      <c r="J5" s="9">
        <v>1</v>
      </c>
      <c r="K5" s="9">
        <v>1</v>
      </c>
      <c r="L5" s="9" t="str">
        <f t="shared" si="2"/>
        <v>11</v>
      </c>
      <c r="M5" s="9">
        <v>13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</row>
    <row r="6" spans="1:97" s="8" customFormat="1" ht="13.2" customHeight="1" x14ac:dyDescent="0.25">
      <c r="A6" s="7">
        <v>20170310116</v>
      </c>
      <c r="B6" s="7" t="s">
        <v>29</v>
      </c>
      <c r="C6" s="7" t="e">
        <f>IF(B6=#REF!,#REF!,0)</f>
        <v>#REF!</v>
      </c>
      <c r="D6" s="7" t="s">
        <v>44</v>
      </c>
      <c r="E6" s="7">
        <v>82</v>
      </c>
      <c r="F6" s="7">
        <v>86</v>
      </c>
      <c r="G6" s="7">
        <v>78</v>
      </c>
      <c r="H6" s="7">
        <f t="shared" si="0"/>
        <v>80</v>
      </c>
      <c r="I6" s="7" t="e">
        <f t="shared" si="1"/>
        <v>#REF!</v>
      </c>
      <c r="J6" s="7">
        <v>1</v>
      </c>
      <c r="K6" s="7">
        <v>2</v>
      </c>
      <c r="L6" s="7" t="str">
        <f t="shared" si="2"/>
        <v>12</v>
      </c>
      <c r="M6" s="7">
        <v>14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7">
        <v>1</v>
      </c>
      <c r="U6" s="7">
        <v>1</v>
      </c>
      <c r="V6" s="7">
        <v>1</v>
      </c>
      <c r="W6" s="7">
        <v>1</v>
      </c>
      <c r="X6" s="7">
        <v>1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</row>
    <row r="7" spans="1:97" s="8" customFormat="1" ht="13.2" customHeight="1" x14ac:dyDescent="0.25">
      <c r="A7" s="7">
        <v>20170310006</v>
      </c>
      <c r="B7" s="7" t="s">
        <v>4</v>
      </c>
      <c r="C7" s="7" t="e">
        <f>IF(B7=#REF!,#REF!,0)</f>
        <v>#REF!</v>
      </c>
      <c r="D7" s="7" t="s">
        <v>45</v>
      </c>
      <c r="E7" s="7">
        <v>70</v>
      </c>
      <c r="F7" s="7">
        <v>78</v>
      </c>
      <c r="G7" s="7">
        <v>60</v>
      </c>
      <c r="H7" s="7">
        <f t="shared" si="0"/>
        <v>50</v>
      </c>
      <c r="I7" s="7" t="e">
        <f t="shared" si="1"/>
        <v>#REF!</v>
      </c>
      <c r="J7" s="7">
        <v>1</v>
      </c>
      <c r="K7" s="7">
        <v>5</v>
      </c>
      <c r="L7" s="7" t="str">
        <f t="shared" si="2"/>
        <v>15</v>
      </c>
      <c r="M7" s="7">
        <v>15</v>
      </c>
      <c r="N7" s="7">
        <v>1</v>
      </c>
      <c r="O7" s="7">
        <v>1</v>
      </c>
      <c r="P7" s="7">
        <v>1</v>
      </c>
      <c r="Q7" s="7">
        <v>1</v>
      </c>
      <c r="R7" s="7">
        <v>0</v>
      </c>
      <c r="S7" s="7">
        <v>0</v>
      </c>
      <c r="T7" s="7">
        <v>1</v>
      </c>
      <c r="U7" s="7">
        <v>0</v>
      </c>
      <c r="V7" s="7">
        <v>0</v>
      </c>
      <c r="W7" s="7">
        <v>0</v>
      </c>
      <c r="X7" s="7">
        <v>0</v>
      </c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</row>
    <row r="8" spans="1:97" s="8" customFormat="1" ht="13.2" customHeight="1" x14ac:dyDescent="0.25">
      <c r="A8" s="7">
        <v>20170310049</v>
      </c>
      <c r="B8" s="7" t="s">
        <v>18</v>
      </c>
      <c r="C8" s="7" t="e">
        <f>IF(B8=#REF!,#REF!,0)</f>
        <v>#REF!</v>
      </c>
      <c r="D8" s="7" t="s">
        <v>46</v>
      </c>
      <c r="E8" s="7">
        <v>70</v>
      </c>
      <c r="F8" s="7">
        <v>84</v>
      </c>
      <c r="G8" s="7">
        <v>67</v>
      </c>
      <c r="H8" s="7">
        <f t="shared" si="0"/>
        <v>70</v>
      </c>
      <c r="I8" s="7" t="e">
        <f t="shared" si="1"/>
        <v>#REF!</v>
      </c>
      <c r="J8" s="7">
        <v>2</v>
      </c>
      <c r="K8" s="7">
        <v>3</v>
      </c>
      <c r="L8" s="7" t="str">
        <f t="shared" si="2"/>
        <v>23</v>
      </c>
      <c r="M8" s="7">
        <v>21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7">
        <v>0</v>
      </c>
      <c r="U8" s="7">
        <v>1</v>
      </c>
      <c r="V8" s="7">
        <v>1</v>
      </c>
      <c r="W8" s="7">
        <v>0</v>
      </c>
      <c r="X8" s="7">
        <v>1</v>
      </c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</row>
    <row r="9" spans="1:97" s="8" customFormat="1" ht="13.2" customHeight="1" x14ac:dyDescent="0.25">
      <c r="A9" s="7">
        <v>20170310051</v>
      </c>
      <c r="B9" s="7" t="s">
        <v>19</v>
      </c>
      <c r="C9" s="7" t="e">
        <f>IF(B9=#REF!,#REF!,0)</f>
        <v>#REF!</v>
      </c>
      <c r="D9" s="7" t="s">
        <v>43</v>
      </c>
      <c r="E9" s="7">
        <v>69</v>
      </c>
      <c r="F9" s="7">
        <v>82</v>
      </c>
      <c r="G9" s="7">
        <v>82</v>
      </c>
      <c r="H9" s="7">
        <f t="shared" si="0"/>
        <v>60</v>
      </c>
      <c r="I9" s="7" t="e">
        <f t="shared" si="1"/>
        <v>#REF!</v>
      </c>
      <c r="J9" s="7">
        <v>2</v>
      </c>
      <c r="K9" s="7">
        <v>4</v>
      </c>
      <c r="L9" s="7" t="str">
        <f t="shared" si="2"/>
        <v>24</v>
      </c>
      <c r="M9" s="7">
        <v>22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7">
        <v>1</v>
      </c>
      <c r="U9" s="7">
        <v>1</v>
      </c>
      <c r="V9" s="7">
        <v>1</v>
      </c>
      <c r="W9" s="7">
        <v>0</v>
      </c>
      <c r="X9" s="7">
        <v>1</v>
      </c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</row>
    <row r="10" spans="1:97" s="8" customFormat="1" ht="13.2" customHeight="1" x14ac:dyDescent="0.25">
      <c r="A10" s="9">
        <v>20170310111</v>
      </c>
      <c r="B10" s="9" t="s">
        <v>27</v>
      </c>
      <c r="C10" s="9" t="e">
        <f>IF(B10=#REF!,#REF!,0)</f>
        <v>#REF!</v>
      </c>
      <c r="D10" s="9" t="s">
        <v>44</v>
      </c>
      <c r="E10" s="9">
        <v>90</v>
      </c>
      <c r="F10" s="9">
        <v>86</v>
      </c>
      <c r="G10" s="9">
        <v>93</v>
      </c>
      <c r="H10" s="9">
        <f t="shared" si="0"/>
        <v>80</v>
      </c>
      <c r="I10" s="9" t="e">
        <f t="shared" si="1"/>
        <v>#REF!</v>
      </c>
      <c r="J10" s="9">
        <v>2</v>
      </c>
      <c r="K10" s="9">
        <v>1</v>
      </c>
      <c r="L10" s="9" t="str">
        <f t="shared" si="2"/>
        <v>21</v>
      </c>
      <c r="M10" s="9">
        <v>23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7">
        <v>1</v>
      </c>
      <c r="T10" s="7">
        <v>1</v>
      </c>
      <c r="U10" s="7">
        <v>1</v>
      </c>
      <c r="V10" s="7">
        <v>1</v>
      </c>
      <c r="W10" s="7">
        <v>1</v>
      </c>
      <c r="X10" s="7">
        <v>1</v>
      </c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</row>
    <row r="11" spans="1:97" s="8" customFormat="1" ht="13.2" customHeight="1" x14ac:dyDescent="0.25">
      <c r="A11" s="7">
        <v>20170310014</v>
      </c>
      <c r="B11" s="7" t="s">
        <v>10</v>
      </c>
      <c r="C11" s="7" t="e">
        <f>IF(B11=#REF!,#REF!,0)</f>
        <v>#REF!</v>
      </c>
      <c r="D11" s="7" t="s">
        <v>46</v>
      </c>
      <c r="E11" s="7">
        <v>79</v>
      </c>
      <c r="F11" s="7">
        <v>83</v>
      </c>
      <c r="G11" s="7">
        <v>85</v>
      </c>
      <c r="H11" s="7">
        <f t="shared" si="0"/>
        <v>70</v>
      </c>
      <c r="I11" s="7" t="e">
        <f t="shared" si="1"/>
        <v>#REF!</v>
      </c>
      <c r="J11" s="7">
        <v>2</v>
      </c>
      <c r="K11" s="7">
        <v>2</v>
      </c>
      <c r="L11" s="7" t="str">
        <f t="shared" si="2"/>
        <v>22</v>
      </c>
      <c r="M11" s="7">
        <v>24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7">
        <v>1</v>
      </c>
      <c r="T11" s="7">
        <v>1</v>
      </c>
      <c r="U11" s="7">
        <v>1</v>
      </c>
      <c r="V11" s="7">
        <v>1</v>
      </c>
      <c r="W11" s="7">
        <v>0</v>
      </c>
      <c r="X11" s="7">
        <v>1</v>
      </c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</row>
    <row r="12" spans="1:97" s="8" customFormat="1" ht="13.2" customHeight="1" x14ac:dyDescent="0.25">
      <c r="A12" s="7">
        <v>20170310149</v>
      </c>
      <c r="B12" s="7" t="s">
        <v>37</v>
      </c>
      <c r="C12" s="7" t="e">
        <f>IF(B12=#REF!,#REF!,0)</f>
        <v>#REF!</v>
      </c>
      <c r="D12" s="7" t="s">
        <v>45</v>
      </c>
      <c r="E12" s="7">
        <v>41</v>
      </c>
      <c r="F12" s="7">
        <v>82</v>
      </c>
      <c r="G12" s="7">
        <v>90</v>
      </c>
      <c r="H12" s="7">
        <f t="shared" si="0"/>
        <v>50</v>
      </c>
      <c r="I12" s="7" t="e">
        <f t="shared" si="1"/>
        <v>#REF!</v>
      </c>
      <c r="J12" s="7">
        <v>2</v>
      </c>
      <c r="K12" s="7">
        <v>5</v>
      </c>
      <c r="L12" s="7" t="str">
        <f t="shared" si="2"/>
        <v>25</v>
      </c>
      <c r="M12" s="7">
        <v>25</v>
      </c>
      <c r="N12" s="7">
        <v>1</v>
      </c>
      <c r="O12" s="7">
        <v>1</v>
      </c>
      <c r="P12" s="7">
        <v>1</v>
      </c>
      <c r="Q12" s="7">
        <v>1</v>
      </c>
      <c r="R12" s="7">
        <v>1</v>
      </c>
      <c r="S12" s="7">
        <v>1</v>
      </c>
      <c r="T12" s="7">
        <v>1</v>
      </c>
      <c r="U12" s="7">
        <v>0</v>
      </c>
      <c r="V12" s="7">
        <v>1</v>
      </c>
      <c r="W12" s="7">
        <v>0</v>
      </c>
      <c r="X12" s="7">
        <v>1</v>
      </c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</row>
    <row r="13" spans="1:97" s="8" customFormat="1" ht="13.2" customHeight="1" x14ac:dyDescent="0.25">
      <c r="A13" s="7">
        <v>20170310054</v>
      </c>
      <c r="B13" s="7" t="s">
        <v>21</v>
      </c>
      <c r="C13" s="7" t="e">
        <f>IF(B13=#REF!,#REF!,0)</f>
        <v>#REF!</v>
      </c>
      <c r="D13" s="7" t="s">
        <v>43</v>
      </c>
      <c r="E13" s="7">
        <v>80</v>
      </c>
      <c r="F13" s="7">
        <v>89</v>
      </c>
      <c r="G13" s="7">
        <v>81</v>
      </c>
      <c r="H13" s="7">
        <f t="shared" si="0"/>
        <v>60</v>
      </c>
      <c r="I13" s="7" t="e">
        <f t="shared" si="1"/>
        <v>#REF!</v>
      </c>
      <c r="J13" s="7">
        <v>3</v>
      </c>
      <c r="K13" s="7">
        <v>3</v>
      </c>
      <c r="L13" s="7" t="str">
        <f t="shared" si="2"/>
        <v>33</v>
      </c>
      <c r="M13" s="7">
        <v>31</v>
      </c>
      <c r="N13" s="7">
        <v>1</v>
      </c>
      <c r="O13" s="7">
        <v>1</v>
      </c>
      <c r="P13" s="7">
        <v>1</v>
      </c>
      <c r="Q13" s="7">
        <v>1</v>
      </c>
      <c r="R13" s="7">
        <v>1</v>
      </c>
      <c r="S13" s="7">
        <v>1</v>
      </c>
      <c r="T13" s="7">
        <v>1</v>
      </c>
      <c r="U13" s="7">
        <v>1</v>
      </c>
      <c r="V13" s="7">
        <v>1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</row>
    <row r="14" spans="1:97" s="8" customFormat="1" ht="13.2" customHeight="1" x14ac:dyDescent="0.25">
      <c r="A14" s="7">
        <v>20170310005</v>
      </c>
      <c r="B14" s="7" t="s">
        <v>3</v>
      </c>
      <c r="C14" s="7" t="e">
        <f>IF(B14=#REF!,#REF!,0)</f>
        <v>#REF!</v>
      </c>
      <c r="D14" s="7" t="s">
        <v>43</v>
      </c>
      <c r="E14" s="7">
        <v>70</v>
      </c>
      <c r="F14" s="7">
        <v>81</v>
      </c>
      <c r="G14" s="7">
        <v>80</v>
      </c>
      <c r="H14" s="7">
        <f t="shared" si="0"/>
        <v>60</v>
      </c>
      <c r="I14" s="7" t="e">
        <f t="shared" si="1"/>
        <v>#REF!</v>
      </c>
      <c r="J14" s="7">
        <v>3</v>
      </c>
      <c r="K14" s="7">
        <v>4</v>
      </c>
      <c r="L14" s="7" t="str">
        <f t="shared" si="2"/>
        <v>34</v>
      </c>
      <c r="M14" s="7">
        <v>32</v>
      </c>
      <c r="N14" s="7">
        <v>1</v>
      </c>
      <c r="O14" s="7">
        <v>1</v>
      </c>
      <c r="P14" s="7">
        <v>1</v>
      </c>
      <c r="Q14" s="7">
        <v>1</v>
      </c>
      <c r="R14" s="7">
        <v>1</v>
      </c>
      <c r="S14" s="7">
        <v>1</v>
      </c>
      <c r="T14" s="7">
        <v>0</v>
      </c>
      <c r="U14" s="7">
        <v>0</v>
      </c>
      <c r="V14" s="7">
        <v>1</v>
      </c>
      <c r="W14" s="7">
        <v>0</v>
      </c>
      <c r="X14" s="7">
        <v>1</v>
      </c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</row>
    <row r="15" spans="1:97" s="8" customFormat="1" ht="13.2" customHeight="1" x14ac:dyDescent="0.25">
      <c r="A15" s="9">
        <v>20170310031</v>
      </c>
      <c r="B15" s="9" t="s">
        <v>15</v>
      </c>
      <c r="C15" s="9" t="e">
        <f>IF(B15=#REF!,#REF!,0)</f>
        <v>#REF!</v>
      </c>
      <c r="D15" s="9" t="s">
        <v>44</v>
      </c>
      <c r="E15" s="9">
        <v>87</v>
      </c>
      <c r="F15" s="9">
        <v>87</v>
      </c>
      <c r="G15" s="9">
        <v>93</v>
      </c>
      <c r="H15" s="9">
        <f t="shared" si="0"/>
        <v>80</v>
      </c>
      <c r="I15" s="9" t="e">
        <f t="shared" si="1"/>
        <v>#REF!</v>
      </c>
      <c r="J15" s="9">
        <v>3</v>
      </c>
      <c r="K15" s="9">
        <v>1</v>
      </c>
      <c r="L15" s="9" t="str">
        <f t="shared" si="2"/>
        <v>31</v>
      </c>
      <c r="M15" s="9">
        <v>33</v>
      </c>
      <c r="N15" s="7">
        <v>1</v>
      </c>
      <c r="O15" s="7">
        <v>1</v>
      </c>
      <c r="P15" s="7">
        <v>1</v>
      </c>
      <c r="Q15" s="7">
        <v>1</v>
      </c>
      <c r="R15" s="7">
        <v>1</v>
      </c>
      <c r="S15" s="7">
        <v>1</v>
      </c>
      <c r="T15" s="7">
        <v>1</v>
      </c>
      <c r="U15" s="7">
        <v>1</v>
      </c>
      <c r="V15" s="7">
        <v>1</v>
      </c>
      <c r="W15" s="7">
        <v>0</v>
      </c>
      <c r="X15" s="7">
        <v>1</v>
      </c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</row>
    <row r="16" spans="1:97" s="8" customFormat="1" ht="13.2" customHeight="1" x14ac:dyDescent="0.25">
      <c r="A16" s="7">
        <v>20170310139</v>
      </c>
      <c r="B16" s="7" t="s">
        <v>33</v>
      </c>
      <c r="C16" s="7" t="e">
        <f>IF(B16=#REF!,#REF!,0)</f>
        <v>#REF!</v>
      </c>
      <c r="D16" s="7" t="s">
        <v>46</v>
      </c>
      <c r="E16" s="7">
        <v>78</v>
      </c>
      <c r="F16" s="7">
        <v>84</v>
      </c>
      <c r="G16" s="7">
        <v>85</v>
      </c>
      <c r="H16" s="7">
        <f t="shared" si="0"/>
        <v>70</v>
      </c>
      <c r="I16" s="7" t="e">
        <f t="shared" si="1"/>
        <v>#REF!</v>
      </c>
      <c r="J16" s="7">
        <v>3</v>
      </c>
      <c r="K16" s="7">
        <v>2</v>
      </c>
      <c r="L16" s="7" t="str">
        <f t="shared" si="2"/>
        <v>32</v>
      </c>
      <c r="M16" s="7">
        <v>34</v>
      </c>
      <c r="N16" s="7">
        <v>1</v>
      </c>
      <c r="O16" s="7">
        <v>1</v>
      </c>
      <c r="P16" s="7">
        <v>1</v>
      </c>
      <c r="Q16" s="7">
        <v>1</v>
      </c>
      <c r="R16" s="7">
        <v>1</v>
      </c>
      <c r="S16" s="7">
        <v>1</v>
      </c>
      <c r="T16" s="7">
        <v>1</v>
      </c>
      <c r="U16" s="7">
        <v>1</v>
      </c>
      <c r="V16" s="7">
        <v>1</v>
      </c>
      <c r="W16" s="7">
        <v>0</v>
      </c>
      <c r="X16" s="7">
        <v>1</v>
      </c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</row>
    <row r="17" spans="1:97" s="8" customFormat="1" ht="13.2" customHeight="1" x14ac:dyDescent="0.25">
      <c r="A17" s="7">
        <v>20170310010</v>
      </c>
      <c r="B17" s="7" t="s">
        <v>7</v>
      </c>
      <c r="C17" s="7" t="e">
        <f>IF(B17=#REF!,#REF!,0)</f>
        <v>#REF!</v>
      </c>
      <c r="D17" s="7" t="s">
        <v>45</v>
      </c>
      <c r="E17" s="7">
        <v>63</v>
      </c>
      <c r="F17" s="7">
        <v>71</v>
      </c>
      <c r="G17" s="7">
        <v>76</v>
      </c>
      <c r="H17" s="7">
        <f t="shared" si="0"/>
        <v>50</v>
      </c>
      <c r="I17" s="7" t="e">
        <f t="shared" si="1"/>
        <v>#REF!</v>
      </c>
      <c r="J17" s="7">
        <v>3</v>
      </c>
      <c r="K17" s="7">
        <v>5</v>
      </c>
      <c r="L17" s="7" t="str">
        <f t="shared" si="2"/>
        <v>35</v>
      </c>
      <c r="M17" s="7">
        <v>35</v>
      </c>
      <c r="N17" s="7"/>
      <c r="O17" s="7"/>
      <c r="P17" s="7"/>
      <c r="Q17" s="7"/>
      <c r="R17" s="7"/>
      <c r="S17" s="7"/>
      <c r="T17" s="7"/>
      <c r="U17" s="7"/>
      <c r="V17" s="7"/>
      <c r="W17" s="7">
        <v>0</v>
      </c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</row>
    <row r="18" spans="1:97" s="8" customFormat="1" ht="13.2" customHeight="1" x14ac:dyDescent="0.25">
      <c r="A18" s="7">
        <v>20170310025</v>
      </c>
      <c r="B18" s="7" t="s">
        <v>13</v>
      </c>
      <c r="C18" s="7" t="e">
        <f>IF(B18=#REF!,#REF!,0)</f>
        <v>#REF!</v>
      </c>
      <c r="D18" s="7" t="s">
        <v>46</v>
      </c>
      <c r="E18" s="7">
        <v>63</v>
      </c>
      <c r="F18" s="7">
        <v>84</v>
      </c>
      <c r="G18" s="7">
        <v>77</v>
      </c>
      <c r="H18" s="7">
        <f t="shared" si="0"/>
        <v>70</v>
      </c>
      <c r="I18" s="7" t="e">
        <f t="shared" si="1"/>
        <v>#REF!</v>
      </c>
      <c r="J18" s="7">
        <v>4</v>
      </c>
      <c r="K18" s="7">
        <v>3</v>
      </c>
      <c r="L18" s="7" t="str">
        <f t="shared" si="2"/>
        <v>43</v>
      </c>
      <c r="M18" s="7">
        <v>41</v>
      </c>
      <c r="N18" s="7">
        <v>1</v>
      </c>
      <c r="O18" s="7">
        <v>1</v>
      </c>
      <c r="P18" s="7">
        <v>1</v>
      </c>
      <c r="Q18" s="7">
        <v>1</v>
      </c>
      <c r="R18" s="7">
        <v>1</v>
      </c>
      <c r="S18" s="7">
        <v>1</v>
      </c>
      <c r="T18" s="7">
        <v>1</v>
      </c>
      <c r="U18" s="7">
        <v>0</v>
      </c>
      <c r="V18" s="7">
        <v>1</v>
      </c>
      <c r="W18" s="7">
        <v>1</v>
      </c>
      <c r="X18" s="7">
        <v>1</v>
      </c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</row>
    <row r="19" spans="1:97" s="8" customFormat="1" ht="13.2" customHeight="1" x14ac:dyDescent="0.25">
      <c r="A19" s="7">
        <v>20170310059</v>
      </c>
      <c r="B19" s="7" t="s">
        <v>24</v>
      </c>
      <c r="C19" s="7" t="e">
        <f>IF(B19=#REF!,#REF!,0)</f>
        <v>#REF!</v>
      </c>
      <c r="D19" s="7" t="s">
        <v>43</v>
      </c>
      <c r="E19" s="7">
        <v>69</v>
      </c>
      <c r="F19" s="7">
        <v>85</v>
      </c>
      <c r="G19" s="7">
        <v>79</v>
      </c>
      <c r="H19" s="7">
        <f t="shared" si="0"/>
        <v>60</v>
      </c>
      <c r="I19" s="7" t="e">
        <f t="shared" si="1"/>
        <v>#REF!</v>
      </c>
      <c r="J19" s="7">
        <v>4</v>
      </c>
      <c r="K19" s="7">
        <v>4</v>
      </c>
      <c r="L19" s="7" t="str">
        <f t="shared" si="2"/>
        <v>44</v>
      </c>
      <c r="M19" s="7">
        <v>42</v>
      </c>
      <c r="N19" s="7">
        <v>1</v>
      </c>
      <c r="O19" s="7">
        <v>1</v>
      </c>
      <c r="P19" s="7">
        <v>0</v>
      </c>
      <c r="Q19" s="7">
        <v>0</v>
      </c>
      <c r="R19" s="7">
        <v>1</v>
      </c>
      <c r="S19" s="7">
        <v>0</v>
      </c>
      <c r="T19" s="7">
        <v>1</v>
      </c>
      <c r="U19" s="7">
        <v>0</v>
      </c>
      <c r="V19" s="7">
        <v>1</v>
      </c>
      <c r="W19" s="7">
        <v>0</v>
      </c>
      <c r="X19" s="7">
        <v>1</v>
      </c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</row>
    <row r="20" spans="1:97" s="8" customFormat="1" ht="13.2" customHeight="1" x14ac:dyDescent="0.25">
      <c r="A20" s="9">
        <v>20170310040</v>
      </c>
      <c r="B20" s="9" t="s">
        <v>17</v>
      </c>
      <c r="C20" s="9" t="e">
        <f>IF(B20=#REF!,#REF!,0)</f>
        <v>#REF!</v>
      </c>
      <c r="D20" s="9" t="s">
        <v>44</v>
      </c>
      <c r="E20" s="9">
        <v>85</v>
      </c>
      <c r="F20" s="9">
        <v>91</v>
      </c>
      <c r="G20" s="9">
        <v>88</v>
      </c>
      <c r="H20" s="9">
        <f t="shared" si="0"/>
        <v>80</v>
      </c>
      <c r="I20" s="9" t="e">
        <f t="shared" si="1"/>
        <v>#REF!</v>
      </c>
      <c r="J20" s="9">
        <v>4</v>
      </c>
      <c r="K20" s="9">
        <v>1</v>
      </c>
      <c r="L20" s="9" t="str">
        <f t="shared" si="2"/>
        <v>41</v>
      </c>
      <c r="M20" s="9">
        <v>43</v>
      </c>
      <c r="N20" s="7">
        <v>1</v>
      </c>
      <c r="O20" s="7">
        <v>1</v>
      </c>
      <c r="P20" s="7">
        <v>1</v>
      </c>
      <c r="Q20" s="7">
        <v>1</v>
      </c>
      <c r="R20" s="7">
        <v>1</v>
      </c>
      <c r="S20" s="7">
        <v>1</v>
      </c>
      <c r="T20" s="7">
        <v>1</v>
      </c>
      <c r="U20" s="7">
        <v>1</v>
      </c>
      <c r="V20" s="7">
        <v>1</v>
      </c>
      <c r="W20" s="7">
        <v>0</v>
      </c>
      <c r="X20" s="7">
        <v>1</v>
      </c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</row>
    <row r="21" spans="1:97" s="8" customFormat="1" ht="13.2" customHeight="1" x14ac:dyDescent="0.25">
      <c r="A21" s="7">
        <v>20170310026</v>
      </c>
      <c r="B21" s="7" t="s">
        <v>14</v>
      </c>
      <c r="C21" s="7" t="e">
        <f>IF(B21=#REF!,#REF!,0)</f>
        <v>#REF!</v>
      </c>
      <c r="D21" s="7" t="s">
        <v>46</v>
      </c>
      <c r="E21" s="7">
        <v>76</v>
      </c>
      <c r="F21" s="7">
        <v>86</v>
      </c>
      <c r="G21" s="7">
        <v>83</v>
      </c>
      <c r="H21" s="7">
        <f t="shared" si="0"/>
        <v>70</v>
      </c>
      <c r="I21" s="7" t="e">
        <f t="shared" si="1"/>
        <v>#REF!</v>
      </c>
      <c r="J21" s="7">
        <v>4</v>
      </c>
      <c r="K21" s="7">
        <v>2</v>
      </c>
      <c r="L21" s="7" t="str">
        <f t="shared" si="2"/>
        <v>42</v>
      </c>
      <c r="M21" s="7">
        <v>44</v>
      </c>
      <c r="N21" s="7">
        <v>1</v>
      </c>
      <c r="O21" s="7">
        <v>1</v>
      </c>
      <c r="P21" s="7">
        <v>1</v>
      </c>
      <c r="Q21" s="7">
        <v>1</v>
      </c>
      <c r="R21" s="7">
        <v>1</v>
      </c>
      <c r="S21" s="7">
        <v>1</v>
      </c>
      <c r="T21" s="7">
        <v>1</v>
      </c>
      <c r="U21" s="7">
        <v>1</v>
      </c>
      <c r="V21" s="7">
        <v>1</v>
      </c>
      <c r="W21" s="7">
        <v>1</v>
      </c>
      <c r="X21" s="7">
        <v>1</v>
      </c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</row>
    <row r="22" spans="1:97" s="8" customFormat="1" ht="13.2" customHeight="1" x14ac:dyDescent="0.25">
      <c r="A22" s="7">
        <v>20170310148</v>
      </c>
      <c r="B22" s="7" t="s">
        <v>36</v>
      </c>
      <c r="C22" s="7" t="e">
        <f>IF(B22=#REF!,#REF!,0)</f>
        <v>#REF!</v>
      </c>
      <c r="D22" s="7" t="s">
        <v>43</v>
      </c>
      <c r="E22" s="7">
        <v>61</v>
      </c>
      <c r="F22" s="7">
        <v>76</v>
      </c>
      <c r="G22" s="7">
        <v>78</v>
      </c>
      <c r="H22" s="7">
        <f t="shared" si="0"/>
        <v>60</v>
      </c>
      <c r="I22" s="7" t="e">
        <f t="shared" si="1"/>
        <v>#REF!</v>
      </c>
      <c r="J22" s="7">
        <v>4</v>
      </c>
      <c r="K22" s="7">
        <v>5</v>
      </c>
      <c r="L22" s="7" t="str">
        <f t="shared" si="2"/>
        <v>45</v>
      </c>
      <c r="M22" s="7">
        <v>45</v>
      </c>
      <c r="N22" s="7">
        <v>1</v>
      </c>
      <c r="O22" s="7">
        <v>1</v>
      </c>
      <c r="P22" s="7">
        <v>1</v>
      </c>
      <c r="Q22" s="7">
        <v>1</v>
      </c>
      <c r="R22" s="7">
        <v>1</v>
      </c>
      <c r="S22" s="7">
        <v>1</v>
      </c>
      <c r="T22" s="7">
        <v>1</v>
      </c>
      <c r="U22" s="7">
        <v>1</v>
      </c>
      <c r="V22" s="7">
        <v>1</v>
      </c>
      <c r="W22" s="7">
        <v>1</v>
      </c>
      <c r="X22" s="7">
        <v>1</v>
      </c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</row>
    <row r="23" spans="1:97" s="8" customFormat="1" ht="13.2" customHeight="1" x14ac:dyDescent="0.25">
      <c r="A23" s="7">
        <v>20170310016</v>
      </c>
      <c r="B23" s="7" t="s">
        <v>11</v>
      </c>
      <c r="C23" s="7" t="e">
        <f>IF(B23=#REF!,#REF!,0)</f>
        <v>#REF!</v>
      </c>
      <c r="D23" s="7" t="s">
        <v>46</v>
      </c>
      <c r="E23" s="7">
        <v>66</v>
      </c>
      <c r="F23" s="7">
        <v>85</v>
      </c>
      <c r="G23" s="7">
        <v>76</v>
      </c>
      <c r="H23" s="7">
        <f t="shared" si="0"/>
        <v>70</v>
      </c>
      <c r="I23" s="7" t="e">
        <f t="shared" si="1"/>
        <v>#REF!</v>
      </c>
      <c r="J23" s="7">
        <v>5</v>
      </c>
      <c r="K23" s="7">
        <v>3</v>
      </c>
      <c r="L23" s="7" t="str">
        <f t="shared" si="2"/>
        <v>53</v>
      </c>
      <c r="M23" s="7">
        <v>51</v>
      </c>
      <c r="N23" s="7">
        <v>1</v>
      </c>
      <c r="O23" s="7">
        <v>1</v>
      </c>
      <c r="P23" s="7">
        <v>1</v>
      </c>
      <c r="Q23" s="7">
        <v>1</v>
      </c>
      <c r="R23" s="7">
        <v>1</v>
      </c>
      <c r="S23" s="7">
        <v>1</v>
      </c>
      <c r="T23" s="7">
        <v>1</v>
      </c>
      <c r="U23" s="7">
        <v>1</v>
      </c>
      <c r="V23" s="7">
        <v>1</v>
      </c>
      <c r="W23" s="7">
        <v>1</v>
      </c>
      <c r="X23" s="7">
        <v>1</v>
      </c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</row>
    <row r="24" spans="1:97" s="8" customFormat="1" ht="13.2" customHeight="1" x14ac:dyDescent="0.25">
      <c r="A24" s="7">
        <v>20170310056</v>
      </c>
      <c r="B24" s="7" t="s">
        <v>22</v>
      </c>
      <c r="C24" s="7" t="e">
        <f>IF(B24=#REF!,#REF!,0)</f>
        <v>#REF!</v>
      </c>
      <c r="D24" s="7" t="s">
        <v>43</v>
      </c>
      <c r="E24" s="7">
        <v>73</v>
      </c>
      <c r="F24" s="7">
        <v>84</v>
      </c>
      <c r="G24" s="7">
        <v>73</v>
      </c>
      <c r="H24" s="7">
        <f t="shared" si="0"/>
        <v>60</v>
      </c>
      <c r="I24" s="7" t="e">
        <f t="shared" si="1"/>
        <v>#REF!</v>
      </c>
      <c r="J24" s="7">
        <v>5</v>
      </c>
      <c r="K24" s="7">
        <v>4</v>
      </c>
      <c r="L24" s="7" t="str">
        <f t="shared" si="2"/>
        <v>54</v>
      </c>
      <c r="M24" s="7">
        <v>52</v>
      </c>
      <c r="N24" s="7">
        <v>1</v>
      </c>
      <c r="O24" s="7">
        <v>1</v>
      </c>
      <c r="P24" s="7">
        <v>1</v>
      </c>
      <c r="Q24" s="7">
        <v>1</v>
      </c>
      <c r="R24" s="7">
        <v>1</v>
      </c>
      <c r="S24" s="7">
        <v>1</v>
      </c>
      <c r="T24" s="7">
        <v>1</v>
      </c>
      <c r="U24" s="7">
        <v>1</v>
      </c>
      <c r="V24" s="7">
        <v>1</v>
      </c>
      <c r="W24" s="7">
        <v>1</v>
      </c>
      <c r="X24" s="7">
        <v>1</v>
      </c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</row>
    <row r="25" spans="1:97" s="8" customFormat="1" ht="13.2" customHeight="1" x14ac:dyDescent="0.25">
      <c r="A25" s="9">
        <v>20170402032</v>
      </c>
      <c r="B25" s="9" t="s">
        <v>39</v>
      </c>
      <c r="C25" s="9" t="e">
        <f>IF(B25=#REF!,#REF!,0)</f>
        <v>#REF!</v>
      </c>
      <c r="D25" s="9" t="s">
        <v>44</v>
      </c>
      <c r="E25" s="9">
        <v>84</v>
      </c>
      <c r="F25" s="9">
        <v>80</v>
      </c>
      <c r="G25" s="9">
        <v>90</v>
      </c>
      <c r="H25" s="9">
        <f t="shared" si="0"/>
        <v>80</v>
      </c>
      <c r="I25" s="9" t="e">
        <f t="shared" si="1"/>
        <v>#REF!</v>
      </c>
      <c r="J25" s="9">
        <v>5</v>
      </c>
      <c r="K25" s="9">
        <v>1</v>
      </c>
      <c r="L25" s="9" t="str">
        <f t="shared" si="2"/>
        <v>51</v>
      </c>
      <c r="M25" s="9">
        <v>53</v>
      </c>
      <c r="N25" s="7">
        <v>1</v>
      </c>
      <c r="O25" s="7">
        <v>1</v>
      </c>
      <c r="P25" s="7">
        <v>1</v>
      </c>
      <c r="Q25" s="7">
        <v>1</v>
      </c>
      <c r="R25" s="7">
        <v>1</v>
      </c>
      <c r="S25" s="7">
        <v>1</v>
      </c>
      <c r="T25" s="7">
        <v>1</v>
      </c>
      <c r="U25" s="7">
        <v>1</v>
      </c>
      <c r="V25" s="7">
        <v>1</v>
      </c>
      <c r="W25" s="7">
        <v>1</v>
      </c>
      <c r="X25" s="7">
        <v>0</v>
      </c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</row>
    <row r="26" spans="1:97" s="8" customFormat="1" ht="13.2" customHeight="1" x14ac:dyDescent="0.25">
      <c r="A26" s="7">
        <v>20170310135</v>
      </c>
      <c r="B26" s="7" t="s">
        <v>32</v>
      </c>
      <c r="C26" s="7" t="e">
        <f>IF(B26=#REF!,#REF!,0)</f>
        <v>#REF!</v>
      </c>
      <c r="D26" s="7" t="s">
        <v>46</v>
      </c>
      <c r="E26" s="7">
        <v>75</v>
      </c>
      <c r="F26" s="7">
        <v>86</v>
      </c>
      <c r="G26" s="7">
        <v>78</v>
      </c>
      <c r="H26" s="7">
        <f t="shared" si="0"/>
        <v>70</v>
      </c>
      <c r="I26" s="7" t="e">
        <f t="shared" si="1"/>
        <v>#REF!</v>
      </c>
      <c r="J26" s="7">
        <v>5</v>
      </c>
      <c r="K26" s="7">
        <v>2</v>
      </c>
      <c r="L26" s="7" t="str">
        <f t="shared" si="2"/>
        <v>52</v>
      </c>
      <c r="M26" s="7">
        <v>54</v>
      </c>
      <c r="N26" s="7">
        <v>1</v>
      </c>
      <c r="O26" s="7">
        <v>1</v>
      </c>
      <c r="P26" s="7">
        <v>1</v>
      </c>
      <c r="Q26" s="7">
        <v>1</v>
      </c>
      <c r="R26" s="7">
        <v>1</v>
      </c>
      <c r="S26" s="7">
        <v>1</v>
      </c>
      <c r="T26" s="7">
        <v>1</v>
      </c>
      <c r="U26" s="7">
        <v>1</v>
      </c>
      <c r="V26" s="7">
        <v>1</v>
      </c>
      <c r="W26" s="7">
        <v>0</v>
      </c>
      <c r="X26" s="7">
        <v>1</v>
      </c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</row>
    <row r="27" spans="1:97" s="8" customFormat="1" ht="13.2" customHeight="1" x14ac:dyDescent="0.25">
      <c r="A27" s="7">
        <v>20170310007</v>
      </c>
      <c r="B27" s="7" t="s">
        <v>5</v>
      </c>
      <c r="C27" s="7" t="e">
        <f>IF(B27=#REF!,#REF!,0)</f>
        <v>#REF!</v>
      </c>
      <c r="D27" s="7" t="s">
        <v>43</v>
      </c>
      <c r="E27" s="7">
        <v>64</v>
      </c>
      <c r="F27" s="7">
        <v>82</v>
      </c>
      <c r="G27" s="7">
        <v>73</v>
      </c>
      <c r="H27" s="7">
        <f t="shared" si="0"/>
        <v>60</v>
      </c>
      <c r="I27" s="7" t="e">
        <f t="shared" si="1"/>
        <v>#REF!</v>
      </c>
      <c r="J27" s="7">
        <v>5</v>
      </c>
      <c r="K27" s="7">
        <v>5</v>
      </c>
      <c r="L27" s="7" t="str">
        <f t="shared" si="2"/>
        <v>55</v>
      </c>
      <c r="M27" s="7">
        <v>55</v>
      </c>
      <c r="N27" s="7">
        <v>1</v>
      </c>
      <c r="O27" s="7">
        <v>1</v>
      </c>
      <c r="P27" s="7">
        <v>1</v>
      </c>
      <c r="Q27" s="7">
        <v>1</v>
      </c>
      <c r="R27" s="7">
        <v>1</v>
      </c>
      <c r="S27" s="7">
        <v>1</v>
      </c>
      <c r="T27" s="7">
        <v>0</v>
      </c>
      <c r="U27" s="7">
        <v>0</v>
      </c>
      <c r="V27" s="7">
        <v>1</v>
      </c>
      <c r="W27" s="7">
        <v>0</v>
      </c>
      <c r="X27" s="7">
        <v>0</v>
      </c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</row>
    <row r="28" spans="1:97" s="8" customFormat="1" ht="13.2" customHeight="1" x14ac:dyDescent="0.25">
      <c r="A28" s="7">
        <v>20170310122</v>
      </c>
      <c r="B28" s="7" t="s">
        <v>31</v>
      </c>
      <c r="C28" s="7" t="e">
        <f>IF(B28=#REF!,#REF!,0)</f>
        <v>#REF!</v>
      </c>
      <c r="D28" s="7" t="s">
        <v>46</v>
      </c>
      <c r="E28" s="7">
        <v>66</v>
      </c>
      <c r="F28" s="7">
        <v>81</v>
      </c>
      <c r="G28" s="7">
        <v>82</v>
      </c>
      <c r="H28" s="7">
        <f t="shared" si="0"/>
        <v>70</v>
      </c>
      <c r="I28" s="7" t="e">
        <f t="shared" si="1"/>
        <v>#REF!</v>
      </c>
      <c r="J28" s="7">
        <v>6</v>
      </c>
      <c r="K28" s="7">
        <v>3</v>
      </c>
      <c r="L28" s="7" t="str">
        <f t="shared" si="2"/>
        <v>63</v>
      </c>
      <c r="M28" s="7">
        <v>61</v>
      </c>
      <c r="N28" s="7">
        <v>1</v>
      </c>
      <c r="O28" s="7">
        <v>1</v>
      </c>
      <c r="P28" s="7">
        <v>1</v>
      </c>
      <c r="Q28" s="7">
        <v>1</v>
      </c>
      <c r="R28" s="7">
        <v>1</v>
      </c>
      <c r="S28" s="7">
        <v>1</v>
      </c>
      <c r="T28" s="7">
        <v>0</v>
      </c>
      <c r="U28" s="7">
        <v>0</v>
      </c>
      <c r="V28" s="7">
        <v>1</v>
      </c>
      <c r="W28" s="7">
        <v>0</v>
      </c>
      <c r="X28" s="7">
        <v>1</v>
      </c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</row>
    <row r="29" spans="1:97" s="8" customFormat="1" ht="13.2" customHeight="1" x14ac:dyDescent="0.25">
      <c r="A29" s="7">
        <v>20170310141</v>
      </c>
      <c r="B29" s="7" t="s">
        <v>34</v>
      </c>
      <c r="C29" s="7" t="e">
        <f>IF(B29=#REF!,#REF!,0)</f>
        <v>#REF!</v>
      </c>
      <c r="D29" s="7" t="s">
        <v>48</v>
      </c>
      <c r="E29" s="7">
        <v>80</v>
      </c>
      <c r="F29" s="7">
        <v>84</v>
      </c>
      <c r="G29" s="7">
        <v>90</v>
      </c>
      <c r="H29" s="7">
        <f t="shared" si="0"/>
        <v>50</v>
      </c>
      <c r="I29" s="7" t="e">
        <f t="shared" si="1"/>
        <v>#REF!</v>
      </c>
      <c r="J29" s="7">
        <v>6</v>
      </c>
      <c r="K29" s="7">
        <v>4</v>
      </c>
      <c r="L29" s="7" t="str">
        <f t="shared" si="2"/>
        <v>64</v>
      </c>
      <c r="M29" s="7">
        <v>62</v>
      </c>
      <c r="N29" s="7">
        <v>1</v>
      </c>
      <c r="O29" s="7">
        <v>1</v>
      </c>
      <c r="P29" s="7">
        <v>1</v>
      </c>
      <c r="Q29" s="7">
        <v>1</v>
      </c>
      <c r="R29" s="7">
        <v>1</v>
      </c>
      <c r="S29" s="7">
        <v>0</v>
      </c>
      <c r="T29" s="7">
        <v>0</v>
      </c>
      <c r="U29" s="7">
        <v>1</v>
      </c>
      <c r="V29" s="7">
        <v>0</v>
      </c>
      <c r="W29" s="7">
        <v>0</v>
      </c>
      <c r="X29" s="7">
        <v>0</v>
      </c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</row>
    <row r="30" spans="1:97" s="8" customFormat="1" ht="13.2" customHeight="1" x14ac:dyDescent="0.25">
      <c r="A30" s="9">
        <v>20170310114</v>
      </c>
      <c r="B30" s="9" t="s">
        <v>28</v>
      </c>
      <c r="C30" s="9" t="e">
        <f>IF(B30=#REF!,#REF!,0)</f>
        <v>#REF!</v>
      </c>
      <c r="D30" s="9" t="s">
        <v>44</v>
      </c>
      <c r="E30" s="9">
        <v>79</v>
      </c>
      <c r="F30" s="9">
        <v>88</v>
      </c>
      <c r="G30" s="9">
        <v>90</v>
      </c>
      <c r="H30" s="9">
        <f t="shared" si="0"/>
        <v>80</v>
      </c>
      <c r="I30" s="9" t="e">
        <f t="shared" si="1"/>
        <v>#REF!</v>
      </c>
      <c r="J30" s="9">
        <v>6</v>
      </c>
      <c r="K30" s="9">
        <v>1</v>
      </c>
      <c r="L30" s="9" t="str">
        <f t="shared" si="2"/>
        <v>61</v>
      </c>
      <c r="M30" s="9">
        <v>63</v>
      </c>
      <c r="N30" s="7">
        <v>1</v>
      </c>
      <c r="O30" s="7">
        <v>1</v>
      </c>
      <c r="P30" s="7">
        <v>1</v>
      </c>
      <c r="Q30" s="7">
        <v>1</v>
      </c>
      <c r="R30" s="7">
        <v>0</v>
      </c>
      <c r="S30" s="7">
        <v>1</v>
      </c>
      <c r="T30" s="7">
        <v>0</v>
      </c>
      <c r="U30" s="7">
        <v>1</v>
      </c>
      <c r="V30" s="7">
        <v>1</v>
      </c>
      <c r="W30" s="7">
        <v>0</v>
      </c>
      <c r="X30" s="7">
        <v>0</v>
      </c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</row>
    <row r="31" spans="1:97" s="8" customFormat="1" ht="13.2" customHeight="1" x14ac:dyDescent="0.25">
      <c r="A31" s="7">
        <v>20170310034</v>
      </c>
      <c r="B31" s="7" t="s">
        <v>16</v>
      </c>
      <c r="C31" s="7" t="e">
        <f>IF(B31=#REF!,#REF!,0)</f>
        <v>#REF!</v>
      </c>
      <c r="D31" s="7" t="s">
        <v>46</v>
      </c>
      <c r="E31" s="7">
        <v>69</v>
      </c>
      <c r="F31" s="7">
        <v>87</v>
      </c>
      <c r="G31" s="7">
        <v>82</v>
      </c>
      <c r="H31" s="7">
        <f t="shared" si="0"/>
        <v>70</v>
      </c>
      <c r="I31" s="7" t="e">
        <f t="shared" si="1"/>
        <v>#REF!</v>
      </c>
      <c r="J31" s="7">
        <v>6</v>
      </c>
      <c r="K31" s="7">
        <v>2</v>
      </c>
      <c r="L31" s="7" t="str">
        <f t="shared" si="2"/>
        <v>62</v>
      </c>
      <c r="M31" s="7">
        <v>64</v>
      </c>
      <c r="N31" s="7">
        <v>1</v>
      </c>
      <c r="O31" s="7">
        <v>1</v>
      </c>
      <c r="P31" s="7">
        <v>1</v>
      </c>
      <c r="Q31" s="7">
        <v>1</v>
      </c>
      <c r="R31" s="7">
        <v>1</v>
      </c>
      <c r="S31" s="7">
        <v>1</v>
      </c>
      <c r="T31" s="7">
        <v>1</v>
      </c>
      <c r="U31" s="7">
        <v>0</v>
      </c>
      <c r="V31" s="7">
        <v>1</v>
      </c>
      <c r="W31" s="7">
        <v>0</v>
      </c>
      <c r="X31" s="7">
        <v>1</v>
      </c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</row>
    <row r="32" spans="1:97" s="8" customFormat="1" ht="13.2" customHeight="1" x14ac:dyDescent="0.25">
      <c r="A32" s="7">
        <v>20170306029</v>
      </c>
      <c r="B32" s="7" t="s">
        <v>2</v>
      </c>
      <c r="C32" s="7" t="e">
        <f>IF(B32=#REF!,#REF!,0)</f>
        <v>#REF!</v>
      </c>
      <c r="D32" s="7" t="s">
        <v>43</v>
      </c>
      <c r="E32" s="7">
        <v>66</v>
      </c>
      <c r="F32" s="7">
        <v>73</v>
      </c>
      <c r="G32" s="7">
        <v>81</v>
      </c>
      <c r="H32" s="7">
        <f t="shared" si="0"/>
        <v>60</v>
      </c>
      <c r="I32" s="7" t="e">
        <f t="shared" si="1"/>
        <v>#REF!</v>
      </c>
      <c r="J32" s="7">
        <v>6</v>
      </c>
      <c r="K32" s="7">
        <v>5</v>
      </c>
      <c r="L32" s="7" t="str">
        <f t="shared" si="2"/>
        <v>65</v>
      </c>
      <c r="M32" s="7">
        <v>65</v>
      </c>
      <c r="N32" s="7">
        <v>1</v>
      </c>
      <c r="O32" s="7">
        <v>1</v>
      </c>
      <c r="P32" s="7">
        <v>1</v>
      </c>
      <c r="Q32" s="7">
        <v>1</v>
      </c>
      <c r="R32" s="7">
        <v>1</v>
      </c>
      <c r="S32" s="7">
        <v>1</v>
      </c>
      <c r="T32" s="7">
        <v>1</v>
      </c>
      <c r="U32" s="7">
        <v>0</v>
      </c>
      <c r="V32" s="7">
        <v>1</v>
      </c>
      <c r="W32" s="7">
        <v>0</v>
      </c>
      <c r="X32" s="7">
        <v>0</v>
      </c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</row>
    <row r="33" spans="1:97" s="8" customFormat="1" ht="13.2" customHeight="1" x14ac:dyDescent="0.25">
      <c r="A33" s="7">
        <v>20170310121</v>
      </c>
      <c r="B33" s="7" t="s">
        <v>30</v>
      </c>
      <c r="C33" s="7" t="e">
        <f>IF(B33=#REF!,#REF!,0)</f>
        <v>#REF!</v>
      </c>
      <c r="D33" s="7" t="s">
        <v>46</v>
      </c>
      <c r="E33" s="7">
        <v>66</v>
      </c>
      <c r="F33" s="7">
        <v>81</v>
      </c>
      <c r="G33" s="7">
        <v>83</v>
      </c>
      <c r="H33" s="7">
        <f t="shared" si="0"/>
        <v>70</v>
      </c>
      <c r="I33" s="7" t="e">
        <f t="shared" si="1"/>
        <v>#REF!</v>
      </c>
      <c r="J33" s="7">
        <v>7</v>
      </c>
      <c r="K33" s="7">
        <v>3</v>
      </c>
      <c r="L33" s="7" t="str">
        <f t="shared" si="2"/>
        <v>73</v>
      </c>
      <c r="M33" s="7">
        <v>71</v>
      </c>
      <c r="N33" s="7">
        <v>1</v>
      </c>
      <c r="O33" s="7">
        <v>1</v>
      </c>
      <c r="P33" s="7">
        <v>1</v>
      </c>
      <c r="Q33" s="7">
        <v>1</v>
      </c>
      <c r="R33" s="7">
        <v>1</v>
      </c>
      <c r="S33" s="7">
        <v>1</v>
      </c>
      <c r="T33" s="7">
        <v>1</v>
      </c>
      <c r="U33" s="7">
        <v>1</v>
      </c>
      <c r="V33" s="7">
        <v>1</v>
      </c>
      <c r="W33" s="7">
        <v>1</v>
      </c>
      <c r="X33" s="7">
        <v>1</v>
      </c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</row>
    <row r="34" spans="1:97" s="8" customFormat="1" ht="13.2" customHeight="1" x14ac:dyDescent="0.25">
      <c r="A34" s="7">
        <v>20170310012</v>
      </c>
      <c r="B34" s="7" t="s">
        <v>9</v>
      </c>
      <c r="C34" s="7" t="e">
        <f>IF(B34=#REF!,#REF!,0)</f>
        <v>#REF!</v>
      </c>
      <c r="D34" s="7" t="s">
        <v>43</v>
      </c>
      <c r="E34" s="7">
        <v>71</v>
      </c>
      <c r="F34" s="7">
        <v>83</v>
      </c>
      <c r="G34" s="7">
        <v>73</v>
      </c>
      <c r="H34" s="7">
        <f t="shared" si="0"/>
        <v>60</v>
      </c>
      <c r="I34" s="7" t="e">
        <f t="shared" si="1"/>
        <v>#REF!</v>
      </c>
      <c r="J34" s="7">
        <v>7</v>
      </c>
      <c r="K34" s="7">
        <v>4</v>
      </c>
      <c r="L34" s="7" t="str">
        <f t="shared" si="2"/>
        <v>74</v>
      </c>
      <c r="M34" s="7">
        <v>72</v>
      </c>
      <c r="N34" s="7">
        <v>1</v>
      </c>
      <c r="O34" s="7">
        <v>1</v>
      </c>
      <c r="P34" s="7">
        <v>1</v>
      </c>
      <c r="Q34" s="7">
        <v>1</v>
      </c>
      <c r="R34" s="7">
        <v>1</v>
      </c>
      <c r="S34" s="7">
        <v>1</v>
      </c>
      <c r="T34" s="7">
        <v>0</v>
      </c>
      <c r="U34" s="7">
        <v>1</v>
      </c>
      <c r="V34" s="7">
        <v>1</v>
      </c>
      <c r="W34" s="7">
        <v>0</v>
      </c>
      <c r="X34" s="7">
        <v>1</v>
      </c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</row>
    <row r="35" spans="1:97" s="8" customFormat="1" ht="13.2" customHeight="1" x14ac:dyDescent="0.25">
      <c r="A35" s="9">
        <v>20170310154</v>
      </c>
      <c r="B35" s="9" t="s">
        <v>38</v>
      </c>
      <c r="C35" s="9" t="e">
        <f>IF(B35=#REF!,#REF!,0)</f>
        <v>#REF!</v>
      </c>
      <c r="D35" s="9" t="s">
        <v>46</v>
      </c>
      <c r="E35" s="9">
        <v>90</v>
      </c>
      <c r="F35" s="9">
        <v>90</v>
      </c>
      <c r="G35" s="9">
        <v>83</v>
      </c>
      <c r="H35" s="9">
        <f t="shared" si="0"/>
        <v>70</v>
      </c>
      <c r="I35" s="9" t="e">
        <f t="shared" si="1"/>
        <v>#REF!</v>
      </c>
      <c r="J35" s="9">
        <v>7</v>
      </c>
      <c r="K35" s="9">
        <v>1</v>
      </c>
      <c r="L35" s="9" t="str">
        <f t="shared" si="2"/>
        <v>71</v>
      </c>
      <c r="M35" s="9">
        <v>73</v>
      </c>
      <c r="N35" s="7">
        <v>1</v>
      </c>
      <c r="O35" s="7">
        <v>1</v>
      </c>
      <c r="P35" s="7">
        <v>1</v>
      </c>
      <c r="Q35" s="7">
        <v>1</v>
      </c>
      <c r="R35" s="7">
        <v>1</v>
      </c>
      <c r="S35" s="7">
        <v>1</v>
      </c>
      <c r="T35" s="7">
        <v>1</v>
      </c>
      <c r="U35" s="7">
        <v>0</v>
      </c>
      <c r="V35" s="7">
        <v>1</v>
      </c>
      <c r="W35" s="7">
        <v>0</v>
      </c>
      <c r="X35" s="7">
        <v>1</v>
      </c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</row>
    <row r="36" spans="1:97" s="8" customFormat="1" ht="13.2" customHeight="1" x14ac:dyDescent="0.25">
      <c r="A36" s="7">
        <v>20170310011</v>
      </c>
      <c r="B36" s="7" t="s">
        <v>8</v>
      </c>
      <c r="C36" s="7" t="e">
        <f>IF(B36=#REF!,#REF!,0)</f>
        <v>#REF!</v>
      </c>
      <c r="D36" s="7" t="s">
        <v>46</v>
      </c>
      <c r="E36" s="7">
        <v>67</v>
      </c>
      <c r="F36" s="7">
        <v>80</v>
      </c>
      <c r="G36" s="7">
        <v>87</v>
      </c>
      <c r="H36" s="7">
        <f t="shared" si="0"/>
        <v>70</v>
      </c>
      <c r="I36" s="7" t="e">
        <f t="shared" si="1"/>
        <v>#REF!</v>
      </c>
      <c r="J36" s="7">
        <v>7</v>
      </c>
      <c r="K36" s="7">
        <v>2</v>
      </c>
      <c r="L36" s="7" t="str">
        <f t="shared" si="2"/>
        <v>72</v>
      </c>
      <c r="M36" s="7">
        <v>74</v>
      </c>
      <c r="N36" s="7">
        <v>1</v>
      </c>
      <c r="O36" s="7">
        <v>1</v>
      </c>
      <c r="P36" s="7">
        <v>1</v>
      </c>
      <c r="Q36" s="7">
        <v>1</v>
      </c>
      <c r="R36" s="7">
        <v>1</v>
      </c>
      <c r="S36" s="7">
        <v>1</v>
      </c>
      <c r="T36" s="7">
        <v>0</v>
      </c>
      <c r="U36" s="7">
        <v>1</v>
      </c>
      <c r="V36" s="7">
        <v>1</v>
      </c>
      <c r="W36" s="7">
        <v>0</v>
      </c>
      <c r="X36" s="7">
        <v>1</v>
      </c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</row>
    <row r="37" spans="1:97" s="8" customFormat="1" ht="13.2" customHeight="1" x14ac:dyDescent="0.25">
      <c r="A37" s="7">
        <v>20170310102</v>
      </c>
      <c r="B37" s="7" t="s">
        <v>26</v>
      </c>
      <c r="C37" s="7" t="e">
        <f>IF(B37=#REF!,#REF!,0)</f>
        <v>#REF!</v>
      </c>
      <c r="D37" s="7" t="s">
        <v>46</v>
      </c>
      <c r="E37" s="7">
        <v>64</v>
      </c>
      <c r="F37" s="7">
        <v>81</v>
      </c>
      <c r="G37" s="7">
        <v>85</v>
      </c>
      <c r="H37" s="7">
        <f t="shared" si="0"/>
        <v>70</v>
      </c>
      <c r="I37" s="7" t="e">
        <f t="shared" si="1"/>
        <v>#REF!</v>
      </c>
      <c r="J37" s="7">
        <v>8</v>
      </c>
      <c r="K37" s="7">
        <v>3</v>
      </c>
      <c r="L37" s="7" t="str">
        <f t="shared" si="2"/>
        <v>83</v>
      </c>
      <c r="M37" s="7">
        <v>81</v>
      </c>
      <c r="N37" s="7">
        <v>1</v>
      </c>
      <c r="O37" s="7">
        <v>1</v>
      </c>
      <c r="P37" s="7">
        <v>1</v>
      </c>
      <c r="Q37" s="7">
        <v>1</v>
      </c>
      <c r="R37" s="7">
        <v>1</v>
      </c>
      <c r="S37" s="7">
        <v>1</v>
      </c>
      <c r="T37" s="7">
        <v>1</v>
      </c>
      <c r="U37" s="7">
        <v>1</v>
      </c>
      <c r="V37" s="7">
        <v>1</v>
      </c>
      <c r="W37" s="7">
        <v>1</v>
      </c>
      <c r="X37" s="7">
        <v>1</v>
      </c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</row>
    <row r="38" spans="1:97" s="8" customFormat="1" ht="13.2" customHeight="1" x14ac:dyDescent="0.25">
      <c r="A38" s="7">
        <v>20170310057</v>
      </c>
      <c r="B38" s="7" t="s">
        <v>23</v>
      </c>
      <c r="C38" s="7" t="e">
        <f>IF(B38=#REF!,#REF!,0)</f>
        <v>#REF!</v>
      </c>
      <c r="D38" s="7" t="s">
        <v>43</v>
      </c>
      <c r="E38" s="7">
        <v>67</v>
      </c>
      <c r="F38" s="7">
        <v>80</v>
      </c>
      <c r="G38" s="7">
        <v>78</v>
      </c>
      <c r="H38" s="7">
        <f t="shared" si="0"/>
        <v>60</v>
      </c>
      <c r="I38" s="7" t="e">
        <f t="shared" si="1"/>
        <v>#REF!</v>
      </c>
      <c r="J38" s="7">
        <v>8</v>
      </c>
      <c r="K38" s="7">
        <v>4</v>
      </c>
      <c r="L38" s="7" t="str">
        <f t="shared" si="2"/>
        <v>84</v>
      </c>
      <c r="M38" s="7">
        <v>82</v>
      </c>
      <c r="N38" s="7">
        <v>1</v>
      </c>
      <c r="O38" s="7">
        <v>1</v>
      </c>
      <c r="P38" s="7">
        <v>1</v>
      </c>
      <c r="Q38" s="7">
        <v>1</v>
      </c>
      <c r="R38" s="7">
        <v>1</v>
      </c>
      <c r="S38" s="7">
        <v>1</v>
      </c>
      <c r="T38" s="7">
        <v>1</v>
      </c>
      <c r="U38" s="7">
        <v>1</v>
      </c>
      <c r="V38" s="7">
        <v>1</v>
      </c>
      <c r="W38" s="7">
        <v>1</v>
      </c>
      <c r="X38" s="7">
        <v>1</v>
      </c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</row>
    <row r="39" spans="1:97" s="8" customFormat="1" ht="13.2" customHeight="1" x14ac:dyDescent="0.25">
      <c r="A39" s="9">
        <v>20170310060</v>
      </c>
      <c r="B39" s="9" t="s">
        <v>25</v>
      </c>
      <c r="C39" s="9" t="e">
        <f>IF(B39=#REF!,#REF!,0)</f>
        <v>#REF!</v>
      </c>
      <c r="D39" s="9" t="s">
        <v>44</v>
      </c>
      <c r="E39" s="9">
        <v>71</v>
      </c>
      <c r="F39" s="9">
        <v>85</v>
      </c>
      <c r="G39" s="9">
        <v>83</v>
      </c>
      <c r="H39" s="9">
        <f t="shared" si="0"/>
        <v>80</v>
      </c>
      <c r="I39" s="9" t="e">
        <f t="shared" si="1"/>
        <v>#REF!</v>
      </c>
      <c r="J39" s="9">
        <v>8</v>
      </c>
      <c r="K39" s="9">
        <v>1</v>
      </c>
      <c r="L39" s="9" t="str">
        <f t="shared" si="2"/>
        <v>81</v>
      </c>
      <c r="M39" s="9">
        <v>83</v>
      </c>
      <c r="N39" s="7">
        <v>1</v>
      </c>
      <c r="O39" s="7">
        <v>1</v>
      </c>
      <c r="P39" s="7">
        <v>1</v>
      </c>
      <c r="Q39" s="7">
        <v>1</v>
      </c>
      <c r="R39" s="7">
        <v>1</v>
      </c>
      <c r="S39" s="7">
        <v>1</v>
      </c>
      <c r="T39" s="7">
        <v>1</v>
      </c>
      <c r="U39" s="7">
        <v>1</v>
      </c>
      <c r="V39" s="7">
        <v>1</v>
      </c>
      <c r="W39" s="7">
        <v>1</v>
      </c>
      <c r="X39" s="7">
        <v>1</v>
      </c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</row>
    <row r="40" spans="1:97" s="8" customFormat="1" ht="13.2" customHeight="1" x14ac:dyDescent="0.25">
      <c r="A40" s="7">
        <v>20170310017</v>
      </c>
      <c r="B40" s="7" t="s">
        <v>12</v>
      </c>
      <c r="C40" s="7" t="e">
        <f>IF(B40=#REF!,#REF!,0)</f>
        <v>#REF!</v>
      </c>
      <c r="D40" s="7" t="s">
        <v>46</v>
      </c>
      <c r="E40" s="7">
        <v>71</v>
      </c>
      <c r="F40" s="7">
        <v>78</v>
      </c>
      <c r="G40" s="7">
        <v>83</v>
      </c>
      <c r="H40" s="7">
        <f t="shared" si="0"/>
        <v>70</v>
      </c>
      <c r="I40" s="7" t="e">
        <f t="shared" si="1"/>
        <v>#REF!</v>
      </c>
      <c r="J40" s="7">
        <v>8</v>
      </c>
      <c r="K40" s="7">
        <v>2</v>
      </c>
      <c r="L40" s="7" t="str">
        <f t="shared" si="2"/>
        <v>82</v>
      </c>
      <c r="M40" s="7">
        <v>84</v>
      </c>
      <c r="N40" s="7">
        <v>1</v>
      </c>
      <c r="O40" s="7">
        <v>1</v>
      </c>
      <c r="P40" s="7">
        <v>1</v>
      </c>
      <c r="Q40" s="7">
        <v>1</v>
      </c>
      <c r="R40" s="7">
        <v>1</v>
      </c>
      <c r="S40" s="7">
        <v>1</v>
      </c>
      <c r="T40" s="7">
        <v>1</v>
      </c>
      <c r="U40" s="7">
        <v>1</v>
      </c>
      <c r="V40" s="7">
        <v>1</v>
      </c>
      <c r="W40" s="7">
        <v>1</v>
      </c>
      <c r="X40" s="7">
        <v>0</v>
      </c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</row>
  </sheetData>
  <sortState ref="A3:M40">
    <sortCondition ref="M3"/>
  </sortState>
  <phoneticPr fontId="1" type="noConversion"/>
  <conditionalFormatting sqref="N3:U40 W3:BK40">
    <cfRule type="cellIs" dxfId="16" priority="2" operator="lessThan">
      <formula>1</formula>
    </cfRule>
  </conditionalFormatting>
  <conditionalFormatting sqref="V3:V40">
    <cfRule type="cellIs" dxfId="15" priority="1" operator="lessThan">
      <formula>1</formula>
    </cfRule>
  </conditionalFormatting>
  <printOptions vertic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9"/>
  <sheetViews>
    <sheetView workbookViewId="0">
      <selection activeCell="P16" sqref="P16"/>
    </sheetView>
  </sheetViews>
  <sheetFormatPr defaultRowHeight="13.8" x14ac:dyDescent="0.25"/>
  <cols>
    <col min="1" max="1" width="12" customWidth="1"/>
    <col min="3" max="3" width="5.44140625" hidden="1" customWidth="1"/>
    <col min="4" max="4" width="12" hidden="1" customWidth="1"/>
    <col min="5" max="5" width="10.77734375" hidden="1" customWidth="1"/>
    <col min="6" max="7" width="8.6640625" hidden="1" customWidth="1"/>
    <col min="8" max="8" width="12.44140625" hidden="1" customWidth="1"/>
    <col min="9" max="9" width="8.6640625" hidden="1" customWidth="1"/>
    <col min="10" max="10" width="5.33203125" hidden="1" customWidth="1"/>
    <col min="11" max="11" width="8.6640625" hidden="1" customWidth="1"/>
    <col min="12" max="12" width="5.44140625" hidden="1" customWidth="1"/>
    <col min="13" max="13" width="5.109375" customWidth="1"/>
    <col min="14" max="85" width="3.44140625" customWidth="1"/>
  </cols>
  <sheetData>
    <row r="1" spans="1:85" x14ac:dyDescent="0.25">
      <c r="A1" s="2" t="s">
        <v>0</v>
      </c>
      <c r="B1" s="2" t="s">
        <v>1</v>
      </c>
      <c r="C1" s="2" t="s">
        <v>52</v>
      </c>
      <c r="D1" s="2" t="s">
        <v>40</v>
      </c>
      <c r="E1" s="2" t="s">
        <v>41</v>
      </c>
      <c r="F1" s="2" t="s">
        <v>42</v>
      </c>
      <c r="G1" s="2" t="s">
        <v>53</v>
      </c>
      <c r="H1" s="2"/>
      <c r="I1" s="2" t="s">
        <v>49</v>
      </c>
      <c r="J1" s="2" t="s">
        <v>51</v>
      </c>
      <c r="K1" s="2" t="s">
        <v>50</v>
      </c>
      <c r="L1" s="2" t="s">
        <v>54</v>
      </c>
      <c r="M1" s="2" t="s">
        <v>54</v>
      </c>
      <c r="N1" s="2" t="s">
        <v>56</v>
      </c>
      <c r="O1" s="2" t="s">
        <v>57</v>
      </c>
      <c r="P1" s="2" t="s">
        <v>58</v>
      </c>
      <c r="Q1" s="2" t="s">
        <v>59</v>
      </c>
      <c r="R1" s="2" t="s">
        <v>60</v>
      </c>
      <c r="S1" s="2" t="s">
        <v>61</v>
      </c>
      <c r="T1" s="2" t="s">
        <v>62</v>
      </c>
      <c r="U1" s="2" t="s">
        <v>63</v>
      </c>
      <c r="V1" s="2" t="s">
        <v>64</v>
      </c>
      <c r="W1" s="2" t="s">
        <v>65</v>
      </c>
      <c r="X1" s="2" t="s">
        <v>66</v>
      </c>
      <c r="Y1" s="2" t="s">
        <v>67</v>
      </c>
      <c r="Z1" s="2" t="s">
        <v>68</v>
      </c>
      <c r="AA1" s="2" t="s">
        <v>69</v>
      </c>
      <c r="AB1" s="2" t="s">
        <v>70</v>
      </c>
      <c r="AC1" s="2" t="s">
        <v>71</v>
      </c>
      <c r="AD1" s="2" t="s">
        <v>72</v>
      </c>
      <c r="AE1" s="2" t="s">
        <v>73</v>
      </c>
      <c r="AF1" s="2" t="s">
        <v>74</v>
      </c>
      <c r="AG1" s="2" t="s">
        <v>75</v>
      </c>
      <c r="AH1" s="2" t="s">
        <v>76</v>
      </c>
      <c r="AI1" s="2" t="s">
        <v>77</v>
      </c>
      <c r="AJ1" s="2" t="s">
        <v>78</v>
      </c>
      <c r="AK1" s="2" t="s">
        <v>79</v>
      </c>
      <c r="AL1" s="2" t="s">
        <v>80</v>
      </c>
      <c r="AM1" s="2" t="s">
        <v>81</v>
      </c>
      <c r="AN1" s="2" t="s">
        <v>82</v>
      </c>
      <c r="AO1" s="2" t="s">
        <v>83</v>
      </c>
      <c r="AP1" s="2" t="s">
        <v>84</v>
      </c>
      <c r="AQ1" s="2" t="s">
        <v>85</v>
      </c>
      <c r="AR1" s="2" t="s">
        <v>86</v>
      </c>
      <c r="AS1" s="2" t="s">
        <v>87</v>
      </c>
      <c r="AT1" s="2" t="s">
        <v>88</v>
      </c>
      <c r="AU1" s="2" t="s">
        <v>89</v>
      </c>
      <c r="AV1" s="2" t="s">
        <v>90</v>
      </c>
      <c r="AW1" s="2" t="s">
        <v>91</v>
      </c>
      <c r="AX1" s="2" t="s">
        <v>92</v>
      </c>
      <c r="AY1" s="2" t="s">
        <v>93</v>
      </c>
      <c r="AZ1" s="2" t="s">
        <v>94</v>
      </c>
      <c r="BA1" s="2" t="s">
        <v>95</v>
      </c>
      <c r="BB1" s="2" t="s">
        <v>96</v>
      </c>
      <c r="BC1" s="2" t="s">
        <v>97</v>
      </c>
      <c r="BD1" s="2" t="s">
        <v>98</v>
      </c>
      <c r="BE1" s="2" t="s">
        <v>99</v>
      </c>
      <c r="BF1" s="2" t="s">
        <v>100</v>
      </c>
      <c r="BG1" s="2" t="s">
        <v>101</v>
      </c>
      <c r="BH1" s="2" t="s">
        <v>102</v>
      </c>
      <c r="BI1" s="2" t="s">
        <v>103</v>
      </c>
      <c r="BJ1" s="2" t="s">
        <v>104</v>
      </c>
      <c r="BK1" s="2" t="s">
        <v>105</v>
      </c>
      <c r="BL1" s="2" t="s">
        <v>106</v>
      </c>
      <c r="BM1" s="2" t="s">
        <v>107</v>
      </c>
      <c r="BN1" s="2" t="s">
        <v>108</v>
      </c>
      <c r="BO1" s="2" t="s">
        <v>109</v>
      </c>
      <c r="BP1" s="2" t="s">
        <v>110</v>
      </c>
      <c r="BQ1" s="2" t="s">
        <v>111</v>
      </c>
      <c r="BR1" s="2" t="s">
        <v>112</v>
      </c>
      <c r="BS1" s="2" t="s">
        <v>113</v>
      </c>
      <c r="BT1" s="2" t="s">
        <v>114</v>
      </c>
      <c r="BU1" s="2" t="s">
        <v>115</v>
      </c>
      <c r="BV1" s="2" t="s">
        <v>116</v>
      </c>
      <c r="BW1" s="2" t="s">
        <v>117</v>
      </c>
      <c r="BX1" s="2" t="s">
        <v>118</v>
      </c>
      <c r="BY1" s="2" t="s">
        <v>119</v>
      </c>
      <c r="BZ1" s="2" t="s">
        <v>120</v>
      </c>
      <c r="CA1" s="2" t="s">
        <v>121</v>
      </c>
      <c r="CB1" s="2" t="s">
        <v>122</v>
      </c>
      <c r="CC1" s="2" t="s">
        <v>123</v>
      </c>
      <c r="CD1" s="2" t="s">
        <v>124</v>
      </c>
      <c r="CE1" s="2" t="s">
        <v>125</v>
      </c>
      <c r="CF1" s="2" t="s">
        <v>126</v>
      </c>
      <c r="CG1" s="2" t="s">
        <v>127</v>
      </c>
    </row>
    <row r="2" spans="1:85" s="1" customFormat="1" x14ac:dyDescent="0.25">
      <c r="A2" s="3">
        <v>20170310146</v>
      </c>
      <c r="B2" s="3" t="s">
        <v>35</v>
      </c>
      <c r="C2" s="3" t="e">
        <f>IF(B2=#REF!,#REF!,0)</f>
        <v>#REF!</v>
      </c>
      <c r="D2" s="3" t="s">
        <v>43</v>
      </c>
      <c r="E2" s="3">
        <v>80</v>
      </c>
      <c r="F2" s="3">
        <v>85</v>
      </c>
      <c r="G2" s="3">
        <v>79</v>
      </c>
      <c r="H2" s="3">
        <f t="shared" ref="H2:H39" si="0">IF(D2="优秀",90,IF(D2="良好",80,IF(D2="中等",70,IF(D2="及格",60,50))))</f>
        <v>60</v>
      </c>
      <c r="I2" s="3" t="e">
        <f t="shared" ref="I2:I39" si="1">H2*0.4+G2*0.1+E2*0.2+F2*0.1+C2*0.2</f>
        <v>#REF!</v>
      </c>
      <c r="J2" s="3">
        <v>1</v>
      </c>
      <c r="K2" s="3">
        <v>3</v>
      </c>
      <c r="L2" s="3" t="str">
        <f t="shared" ref="L2:L39" si="2">J2&amp;K2</f>
        <v>13</v>
      </c>
      <c r="M2" s="3">
        <v>11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s="1" customFormat="1" x14ac:dyDescent="0.25">
      <c r="A3" s="3">
        <v>20170310008</v>
      </c>
      <c r="B3" s="3" t="s">
        <v>6</v>
      </c>
      <c r="C3" s="3" t="e">
        <f>IF(B3=#REF!,#REF!,0)</f>
        <v>#REF!</v>
      </c>
      <c r="D3" s="3" t="s">
        <v>46</v>
      </c>
      <c r="E3" s="3">
        <v>70</v>
      </c>
      <c r="F3" s="3">
        <v>80</v>
      </c>
      <c r="G3" s="3">
        <v>65</v>
      </c>
      <c r="H3" s="3">
        <f t="shared" si="0"/>
        <v>70</v>
      </c>
      <c r="I3" s="3" t="e">
        <f t="shared" si="1"/>
        <v>#REF!</v>
      </c>
      <c r="J3" s="3">
        <v>1</v>
      </c>
      <c r="K3" s="3">
        <v>4</v>
      </c>
      <c r="L3" s="3" t="str">
        <f t="shared" si="2"/>
        <v>14</v>
      </c>
      <c r="M3" s="3">
        <v>12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s="1" customFormat="1" x14ac:dyDescent="0.25">
      <c r="A4" s="4">
        <v>20170310052</v>
      </c>
      <c r="B4" s="4" t="s">
        <v>20</v>
      </c>
      <c r="C4" s="4" t="e">
        <f>IF(B4=#REF!,#REF!,0)</f>
        <v>#REF!</v>
      </c>
      <c r="D4" s="4" t="s">
        <v>47</v>
      </c>
      <c r="E4" s="4">
        <v>77</v>
      </c>
      <c r="F4" s="4">
        <v>90</v>
      </c>
      <c r="G4" s="4">
        <v>93</v>
      </c>
      <c r="H4" s="4">
        <f t="shared" si="0"/>
        <v>90</v>
      </c>
      <c r="I4" s="4" t="e">
        <f t="shared" si="1"/>
        <v>#REF!</v>
      </c>
      <c r="J4" s="4">
        <v>1</v>
      </c>
      <c r="K4" s="4">
        <v>1</v>
      </c>
      <c r="L4" s="4" t="str">
        <f t="shared" si="2"/>
        <v>11</v>
      </c>
      <c r="M4" s="4">
        <v>13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s="1" customFormat="1" x14ac:dyDescent="0.25">
      <c r="A5" s="3">
        <v>20170310116</v>
      </c>
      <c r="B5" s="3" t="s">
        <v>29</v>
      </c>
      <c r="C5" s="3" t="e">
        <f>IF(B5=#REF!,#REF!,0)</f>
        <v>#REF!</v>
      </c>
      <c r="D5" s="3" t="s">
        <v>44</v>
      </c>
      <c r="E5" s="3">
        <v>82</v>
      </c>
      <c r="F5" s="3">
        <v>86</v>
      </c>
      <c r="G5" s="3">
        <v>78</v>
      </c>
      <c r="H5" s="3">
        <f t="shared" si="0"/>
        <v>80</v>
      </c>
      <c r="I5" s="3" t="e">
        <f t="shared" si="1"/>
        <v>#REF!</v>
      </c>
      <c r="J5" s="3">
        <v>1</v>
      </c>
      <c r="K5" s="3">
        <v>2</v>
      </c>
      <c r="L5" s="3" t="str">
        <f t="shared" si="2"/>
        <v>12</v>
      </c>
      <c r="M5" s="3">
        <v>14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s="1" customFormat="1" x14ac:dyDescent="0.25">
      <c r="A6" s="3">
        <v>20170310006</v>
      </c>
      <c r="B6" s="3" t="s">
        <v>4</v>
      </c>
      <c r="C6" s="3" t="e">
        <f>IF(B6=#REF!,#REF!,0)</f>
        <v>#REF!</v>
      </c>
      <c r="D6" s="3" t="s">
        <v>45</v>
      </c>
      <c r="E6" s="3">
        <v>70</v>
      </c>
      <c r="F6" s="3">
        <v>78</v>
      </c>
      <c r="G6" s="3">
        <v>60</v>
      </c>
      <c r="H6" s="3">
        <f t="shared" si="0"/>
        <v>50</v>
      </c>
      <c r="I6" s="3" t="e">
        <f t="shared" si="1"/>
        <v>#REF!</v>
      </c>
      <c r="J6" s="3">
        <v>1</v>
      </c>
      <c r="K6" s="3">
        <v>5</v>
      </c>
      <c r="L6" s="3" t="str">
        <f t="shared" si="2"/>
        <v>15</v>
      </c>
      <c r="M6" s="3">
        <v>15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s="1" customFormat="1" x14ac:dyDescent="0.25">
      <c r="A7" s="3">
        <v>20170310049</v>
      </c>
      <c r="B7" s="3" t="s">
        <v>18</v>
      </c>
      <c r="C7" s="3" t="e">
        <f>IF(B7=#REF!,#REF!,0)</f>
        <v>#REF!</v>
      </c>
      <c r="D7" s="3" t="s">
        <v>46</v>
      </c>
      <c r="E7" s="3">
        <v>70</v>
      </c>
      <c r="F7" s="3">
        <v>84</v>
      </c>
      <c r="G7" s="3">
        <v>67</v>
      </c>
      <c r="H7" s="3">
        <f t="shared" si="0"/>
        <v>70</v>
      </c>
      <c r="I7" s="3" t="e">
        <f t="shared" si="1"/>
        <v>#REF!</v>
      </c>
      <c r="J7" s="3">
        <v>2</v>
      </c>
      <c r="K7" s="3">
        <v>3</v>
      </c>
      <c r="L7" s="3" t="str">
        <f t="shared" si="2"/>
        <v>23</v>
      </c>
      <c r="M7" s="3">
        <v>21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" customFormat="1" x14ac:dyDescent="0.25">
      <c r="A8" s="3">
        <v>20170310051</v>
      </c>
      <c r="B8" s="3" t="s">
        <v>19</v>
      </c>
      <c r="C8" s="3" t="e">
        <f>IF(B8=#REF!,#REF!,0)</f>
        <v>#REF!</v>
      </c>
      <c r="D8" s="3" t="s">
        <v>43</v>
      </c>
      <c r="E8" s="3">
        <v>69</v>
      </c>
      <c r="F8" s="3">
        <v>82</v>
      </c>
      <c r="G8" s="3">
        <v>82</v>
      </c>
      <c r="H8" s="3">
        <f t="shared" si="0"/>
        <v>60</v>
      </c>
      <c r="I8" s="3" t="e">
        <f t="shared" si="1"/>
        <v>#REF!</v>
      </c>
      <c r="J8" s="3">
        <v>2</v>
      </c>
      <c r="K8" s="3">
        <v>4</v>
      </c>
      <c r="L8" s="3" t="str">
        <f t="shared" si="2"/>
        <v>24</v>
      </c>
      <c r="M8" s="3">
        <v>22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</row>
    <row r="9" spans="1:85" s="1" customFormat="1" x14ac:dyDescent="0.25">
      <c r="A9" s="4">
        <v>20170310111</v>
      </c>
      <c r="B9" s="4" t="s">
        <v>27</v>
      </c>
      <c r="C9" s="4" t="e">
        <f>IF(B9=#REF!,#REF!,0)</f>
        <v>#REF!</v>
      </c>
      <c r="D9" s="4" t="s">
        <v>44</v>
      </c>
      <c r="E9" s="4">
        <v>90</v>
      </c>
      <c r="F9" s="4">
        <v>86</v>
      </c>
      <c r="G9" s="4">
        <v>93</v>
      </c>
      <c r="H9" s="4">
        <f t="shared" si="0"/>
        <v>80</v>
      </c>
      <c r="I9" s="4" t="e">
        <f t="shared" si="1"/>
        <v>#REF!</v>
      </c>
      <c r="J9" s="4">
        <v>2</v>
      </c>
      <c r="K9" s="4">
        <v>1</v>
      </c>
      <c r="L9" s="4" t="str">
        <f t="shared" si="2"/>
        <v>21</v>
      </c>
      <c r="M9" s="4">
        <v>23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</row>
    <row r="10" spans="1:85" s="1" customFormat="1" x14ac:dyDescent="0.25">
      <c r="A10" s="3">
        <v>20170310014</v>
      </c>
      <c r="B10" s="3" t="s">
        <v>10</v>
      </c>
      <c r="C10" s="3" t="e">
        <f>IF(B10=#REF!,#REF!,0)</f>
        <v>#REF!</v>
      </c>
      <c r="D10" s="3" t="s">
        <v>46</v>
      </c>
      <c r="E10" s="3">
        <v>79</v>
      </c>
      <c r="F10" s="3">
        <v>83</v>
      </c>
      <c r="G10" s="3">
        <v>85</v>
      </c>
      <c r="H10" s="3">
        <f t="shared" si="0"/>
        <v>70</v>
      </c>
      <c r="I10" s="3" t="e">
        <f t="shared" si="1"/>
        <v>#REF!</v>
      </c>
      <c r="J10" s="3">
        <v>2</v>
      </c>
      <c r="K10" s="3">
        <v>2</v>
      </c>
      <c r="L10" s="3" t="str">
        <f t="shared" si="2"/>
        <v>22</v>
      </c>
      <c r="M10" s="3">
        <v>24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</row>
    <row r="11" spans="1:85" s="1" customFormat="1" x14ac:dyDescent="0.25">
      <c r="A11" s="3">
        <v>20170310149</v>
      </c>
      <c r="B11" s="3" t="s">
        <v>37</v>
      </c>
      <c r="C11" s="3" t="e">
        <f>IF(B11=#REF!,#REF!,0)</f>
        <v>#REF!</v>
      </c>
      <c r="D11" s="3" t="s">
        <v>45</v>
      </c>
      <c r="E11" s="3">
        <v>41</v>
      </c>
      <c r="F11" s="3">
        <v>82</v>
      </c>
      <c r="G11" s="3">
        <v>90</v>
      </c>
      <c r="H11" s="3">
        <f t="shared" si="0"/>
        <v>50</v>
      </c>
      <c r="I11" s="3" t="e">
        <f t="shared" si="1"/>
        <v>#REF!</v>
      </c>
      <c r="J11" s="3">
        <v>2</v>
      </c>
      <c r="K11" s="3">
        <v>5</v>
      </c>
      <c r="L11" s="3" t="str">
        <f t="shared" si="2"/>
        <v>25</v>
      </c>
      <c r="M11" s="3">
        <v>25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</row>
    <row r="12" spans="1:85" s="1" customFormat="1" x14ac:dyDescent="0.25">
      <c r="A12" s="3">
        <v>20170310054</v>
      </c>
      <c r="B12" s="3" t="s">
        <v>21</v>
      </c>
      <c r="C12" s="3" t="e">
        <f>IF(B12=#REF!,#REF!,0)</f>
        <v>#REF!</v>
      </c>
      <c r="D12" s="3" t="s">
        <v>43</v>
      </c>
      <c r="E12" s="3">
        <v>80</v>
      </c>
      <c r="F12" s="3">
        <v>89</v>
      </c>
      <c r="G12" s="3">
        <v>81</v>
      </c>
      <c r="H12" s="3">
        <f t="shared" si="0"/>
        <v>60</v>
      </c>
      <c r="I12" s="3" t="e">
        <f t="shared" si="1"/>
        <v>#REF!</v>
      </c>
      <c r="J12" s="3">
        <v>3</v>
      </c>
      <c r="K12" s="3">
        <v>3</v>
      </c>
      <c r="L12" s="3" t="str">
        <f t="shared" si="2"/>
        <v>33</v>
      </c>
      <c r="M12" s="3">
        <v>31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</row>
    <row r="13" spans="1:85" s="1" customFormat="1" x14ac:dyDescent="0.25">
      <c r="A13" s="3">
        <v>20170310005</v>
      </c>
      <c r="B13" s="3" t="s">
        <v>3</v>
      </c>
      <c r="C13" s="3" t="e">
        <f>IF(B13=#REF!,#REF!,0)</f>
        <v>#REF!</v>
      </c>
      <c r="D13" s="3" t="s">
        <v>43</v>
      </c>
      <c r="E13" s="3">
        <v>70</v>
      </c>
      <c r="F13" s="3">
        <v>81</v>
      </c>
      <c r="G13" s="3">
        <v>80</v>
      </c>
      <c r="H13" s="3">
        <f t="shared" si="0"/>
        <v>60</v>
      </c>
      <c r="I13" s="3" t="e">
        <f t="shared" si="1"/>
        <v>#REF!</v>
      </c>
      <c r="J13" s="3">
        <v>3</v>
      </c>
      <c r="K13" s="3">
        <v>4</v>
      </c>
      <c r="L13" s="3" t="str">
        <f t="shared" si="2"/>
        <v>34</v>
      </c>
      <c r="M13" s="3">
        <v>32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</row>
    <row r="14" spans="1:85" s="1" customFormat="1" x14ac:dyDescent="0.25">
      <c r="A14" s="4">
        <v>20170310031</v>
      </c>
      <c r="B14" s="4" t="s">
        <v>15</v>
      </c>
      <c r="C14" s="4" t="e">
        <f>IF(B14=#REF!,#REF!,0)</f>
        <v>#REF!</v>
      </c>
      <c r="D14" s="4" t="s">
        <v>44</v>
      </c>
      <c r="E14" s="4">
        <v>87</v>
      </c>
      <c r="F14" s="4">
        <v>87</v>
      </c>
      <c r="G14" s="4">
        <v>93</v>
      </c>
      <c r="H14" s="4">
        <f t="shared" si="0"/>
        <v>80</v>
      </c>
      <c r="I14" s="4" t="e">
        <f t="shared" si="1"/>
        <v>#REF!</v>
      </c>
      <c r="J14" s="4">
        <v>3</v>
      </c>
      <c r="K14" s="4">
        <v>1</v>
      </c>
      <c r="L14" s="4" t="str">
        <f t="shared" si="2"/>
        <v>31</v>
      </c>
      <c r="M14" s="4">
        <v>33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</row>
    <row r="15" spans="1:85" s="1" customFormat="1" x14ac:dyDescent="0.25">
      <c r="A15" s="3">
        <v>20170310139</v>
      </c>
      <c r="B15" s="3" t="s">
        <v>33</v>
      </c>
      <c r="C15" s="3" t="e">
        <f>IF(B15=#REF!,#REF!,0)</f>
        <v>#REF!</v>
      </c>
      <c r="D15" s="3" t="s">
        <v>46</v>
      </c>
      <c r="E15" s="3">
        <v>78</v>
      </c>
      <c r="F15" s="3">
        <v>84</v>
      </c>
      <c r="G15" s="3">
        <v>85</v>
      </c>
      <c r="H15" s="3">
        <f t="shared" si="0"/>
        <v>70</v>
      </c>
      <c r="I15" s="3" t="e">
        <f t="shared" si="1"/>
        <v>#REF!</v>
      </c>
      <c r="J15" s="3">
        <v>3</v>
      </c>
      <c r="K15" s="3">
        <v>2</v>
      </c>
      <c r="L15" s="3" t="str">
        <f t="shared" si="2"/>
        <v>32</v>
      </c>
      <c r="M15" s="3">
        <v>34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</row>
    <row r="16" spans="1:85" s="1" customFormat="1" x14ac:dyDescent="0.25">
      <c r="A16" s="3">
        <v>20170310010</v>
      </c>
      <c r="B16" s="3" t="s">
        <v>7</v>
      </c>
      <c r="C16" s="3" t="e">
        <f>IF(B16=#REF!,#REF!,0)</f>
        <v>#REF!</v>
      </c>
      <c r="D16" s="3" t="s">
        <v>45</v>
      </c>
      <c r="E16" s="3">
        <v>63</v>
      </c>
      <c r="F16" s="3">
        <v>71</v>
      </c>
      <c r="G16" s="3">
        <v>76</v>
      </c>
      <c r="H16" s="3">
        <f t="shared" si="0"/>
        <v>50</v>
      </c>
      <c r="I16" s="3" t="e">
        <f t="shared" si="1"/>
        <v>#REF!</v>
      </c>
      <c r="J16" s="3">
        <v>3</v>
      </c>
      <c r="K16" s="3">
        <v>5</v>
      </c>
      <c r="L16" s="3" t="str">
        <f t="shared" si="2"/>
        <v>35</v>
      </c>
      <c r="M16" s="3">
        <v>35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</row>
    <row r="17" spans="1:85" s="1" customFormat="1" x14ac:dyDescent="0.25">
      <c r="A17" s="3">
        <v>20170310025</v>
      </c>
      <c r="B17" s="3" t="s">
        <v>13</v>
      </c>
      <c r="C17" s="3" t="e">
        <f>IF(B17=#REF!,#REF!,0)</f>
        <v>#REF!</v>
      </c>
      <c r="D17" s="3" t="s">
        <v>46</v>
      </c>
      <c r="E17" s="3">
        <v>63</v>
      </c>
      <c r="F17" s="3">
        <v>84</v>
      </c>
      <c r="G17" s="3">
        <v>77</v>
      </c>
      <c r="H17" s="3">
        <f t="shared" si="0"/>
        <v>70</v>
      </c>
      <c r="I17" s="3" t="e">
        <f t="shared" si="1"/>
        <v>#REF!</v>
      </c>
      <c r="J17" s="3">
        <v>4</v>
      </c>
      <c r="K17" s="3">
        <v>3</v>
      </c>
      <c r="L17" s="3" t="str">
        <f t="shared" si="2"/>
        <v>43</v>
      </c>
      <c r="M17" s="3">
        <v>41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</row>
    <row r="18" spans="1:85" s="1" customFormat="1" x14ac:dyDescent="0.25">
      <c r="A18" s="3">
        <v>20170310059</v>
      </c>
      <c r="B18" s="3" t="s">
        <v>24</v>
      </c>
      <c r="C18" s="3" t="e">
        <f>IF(B18=#REF!,#REF!,0)</f>
        <v>#REF!</v>
      </c>
      <c r="D18" s="3" t="s">
        <v>43</v>
      </c>
      <c r="E18" s="3">
        <v>69</v>
      </c>
      <c r="F18" s="3">
        <v>85</v>
      </c>
      <c r="G18" s="3">
        <v>79</v>
      </c>
      <c r="H18" s="3">
        <f t="shared" si="0"/>
        <v>60</v>
      </c>
      <c r="I18" s="3" t="e">
        <f t="shared" si="1"/>
        <v>#REF!</v>
      </c>
      <c r="J18" s="3">
        <v>4</v>
      </c>
      <c r="K18" s="3">
        <v>4</v>
      </c>
      <c r="L18" s="3" t="str">
        <f t="shared" si="2"/>
        <v>44</v>
      </c>
      <c r="M18" s="3">
        <v>42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</row>
    <row r="19" spans="1:85" s="1" customFormat="1" x14ac:dyDescent="0.25">
      <c r="A19" s="4">
        <v>20170310040</v>
      </c>
      <c r="B19" s="4" t="s">
        <v>17</v>
      </c>
      <c r="C19" s="4" t="e">
        <f>IF(B19=#REF!,#REF!,0)</f>
        <v>#REF!</v>
      </c>
      <c r="D19" s="4" t="s">
        <v>44</v>
      </c>
      <c r="E19" s="4">
        <v>85</v>
      </c>
      <c r="F19" s="4">
        <v>91</v>
      </c>
      <c r="G19" s="4">
        <v>88</v>
      </c>
      <c r="H19" s="4">
        <f t="shared" si="0"/>
        <v>80</v>
      </c>
      <c r="I19" s="4" t="e">
        <f t="shared" si="1"/>
        <v>#REF!</v>
      </c>
      <c r="J19" s="4">
        <v>4</v>
      </c>
      <c r="K19" s="4">
        <v>1</v>
      </c>
      <c r="L19" s="4" t="str">
        <f t="shared" si="2"/>
        <v>41</v>
      </c>
      <c r="M19" s="4">
        <v>43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</row>
    <row r="20" spans="1:85" s="1" customFormat="1" x14ac:dyDescent="0.25">
      <c r="A20" s="3">
        <v>20170310026</v>
      </c>
      <c r="B20" s="3" t="s">
        <v>14</v>
      </c>
      <c r="C20" s="3" t="e">
        <f>IF(B20=#REF!,#REF!,0)</f>
        <v>#REF!</v>
      </c>
      <c r="D20" s="3" t="s">
        <v>46</v>
      </c>
      <c r="E20" s="3">
        <v>76</v>
      </c>
      <c r="F20" s="3">
        <v>86</v>
      </c>
      <c r="G20" s="3">
        <v>83</v>
      </c>
      <c r="H20" s="3">
        <f t="shared" si="0"/>
        <v>70</v>
      </c>
      <c r="I20" s="3" t="e">
        <f t="shared" si="1"/>
        <v>#REF!</v>
      </c>
      <c r="J20" s="3">
        <v>4</v>
      </c>
      <c r="K20" s="3">
        <v>2</v>
      </c>
      <c r="L20" s="3" t="str">
        <f t="shared" si="2"/>
        <v>42</v>
      </c>
      <c r="M20" s="3">
        <v>44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</row>
    <row r="21" spans="1:85" s="1" customFormat="1" x14ac:dyDescent="0.25">
      <c r="A21" s="3">
        <v>20170310148</v>
      </c>
      <c r="B21" s="3" t="s">
        <v>36</v>
      </c>
      <c r="C21" s="3" t="e">
        <f>IF(B21=#REF!,#REF!,0)</f>
        <v>#REF!</v>
      </c>
      <c r="D21" s="3" t="s">
        <v>43</v>
      </c>
      <c r="E21" s="3">
        <v>61</v>
      </c>
      <c r="F21" s="3">
        <v>76</v>
      </c>
      <c r="G21" s="3">
        <v>78</v>
      </c>
      <c r="H21" s="3">
        <f t="shared" si="0"/>
        <v>60</v>
      </c>
      <c r="I21" s="3" t="e">
        <f t="shared" si="1"/>
        <v>#REF!</v>
      </c>
      <c r="J21" s="3">
        <v>4</v>
      </c>
      <c r="K21" s="3">
        <v>5</v>
      </c>
      <c r="L21" s="3" t="str">
        <f t="shared" si="2"/>
        <v>45</v>
      </c>
      <c r="M21" s="3">
        <v>45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</row>
    <row r="22" spans="1:85" s="1" customFormat="1" x14ac:dyDescent="0.25">
      <c r="A22" s="3">
        <v>20170310016</v>
      </c>
      <c r="B22" s="3" t="s">
        <v>11</v>
      </c>
      <c r="C22" s="3" t="e">
        <f>IF(B22=#REF!,#REF!,0)</f>
        <v>#REF!</v>
      </c>
      <c r="D22" s="3" t="s">
        <v>46</v>
      </c>
      <c r="E22" s="3">
        <v>66</v>
      </c>
      <c r="F22" s="3">
        <v>85</v>
      </c>
      <c r="G22" s="3">
        <v>76</v>
      </c>
      <c r="H22" s="3">
        <f t="shared" si="0"/>
        <v>70</v>
      </c>
      <c r="I22" s="3" t="e">
        <f t="shared" si="1"/>
        <v>#REF!</v>
      </c>
      <c r="J22" s="3">
        <v>5</v>
      </c>
      <c r="K22" s="3">
        <v>3</v>
      </c>
      <c r="L22" s="3" t="str">
        <f t="shared" si="2"/>
        <v>53</v>
      </c>
      <c r="M22" s="3">
        <v>51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</row>
    <row r="23" spans="1:85" s="1" customFormat="1" x14ac:dyDescent="0.25">
      <c r="A23" s="3">
        <v>20170310056</v>
      </c>
      <c r="B23" s="3" t="s">
        <v>22</v>
      </c>
      <c r="C23" s="3" t="e">
        <f>IF(B23=#REF!,#REF!,0)</f>
        <v>#REF!</v>
      </c>
      <c r="D23" s="3" t="s">
        <v>43</v>
      </c>
      <c r="E23" s="3">
        <v>73</v>
      </c>
      <c r="F23" s="3">
        <v>84</v>
      </c>
      <c r="G23" s="3">
        <v>73</v>
      </c>
      <c r="H23" s="3">
        <f t="shared" si="0"/>
        <v>60</v>
      </c>
      <c r="I23" s="3" t="e">
        <f t="shared" si="1"/>
        <v>#REF!</v>
      </c>
      <c r="J23" s="3">
        <v>5</v>
      </c>
      <c r="K23" s="3">
        <v>4</v>
      </c>
      <c r="L23" s="3" t="str">
        <f t="shared" si="2"/>
        <v>54</v>
      </c>
      <c r="M23" s="3">
        <v>52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</row>
    <row r="24" spans="1:85" s="1" customFormat="1" x14ac:dyDescent="0.25">
      <c r="A24" s="4">
        <v>20170402032</v>
      </c>
      <c r="B24" s="4" t="s">
        <v>39</v>
      </c>
      <c r="C24" s="4" t="e">
        <f>IF(B24=#REF!,#REF!,0)</f>
        <v>#REF!</v>
      </c>
      <c r="D24" s="4" t="s">
        <v>44</v>
      </c>
      <c r="E24" s="4">
        <v>84</v>
      </c>
      <c r="F24" s="4">
        <v>80</v>
      </c>
      <c r="G24" s="4">
        <v>90</v>
      </c>
      <c r="H24" s="4">
        <f t="shared" si="0"/>
        <v>80</v>
      </c>
      <c r="I24" s="4" t="e">
        <f t="shared" si="1"/>
        <v>#REF!</v>
      </c>
      <c r="J24" s="4">
        <v>5</v>
      </c>
      <c r="K24" s="4">
        <v>1</v>
      </c>
      <c r="L24" s="4" t="str">
        <f t="shared" si="2"/>
        <v>51</v>
      </c>
      <c r="M24" s="4">
        <v>53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</row>
    <row r="25" spans="1:85" s="1" customFormat="1" x14ac:dyDescent="0.25">
      <c r="A25" s="3">
        <v>20170310135</v>
      </c>
      <c r="B25" s="3" t="s">
        <v>32</v>
      </c>
      <c r="C25" s="3" t="e">
        <f>IF(B25=#REF!,#REF!,0)</f>
        <v>#REF!</v>
      </c>
      <c r="D25" s="3" t="s">
        <v>46</v>
      </c>
      <c r="E25" s="3">
        <v>75</v>
      </c>
      <c r="F25" s="3">
        <v>86</v>
      </c>
      <c r="G25" s="3">
        <v>78</v>
      </c>
      <c r="H25" s="3">
        <f t="shared" si="0"/>
        <v>70</v>
      </c>
      <c r="I25" s="3" t="e">
        <f t="shared" si="1"/>
        <v>#REF!</v>
      </c>
      <c r="J25" s="3">
        <v>5</v>
      </c>
      <c r="K25" s="3">
        <v>2</v>
      </c>
      <c r="L25" s="3" t="str">
        <f t="shared" si="2"/>
        <v>52</v>
      </c>
      <c r="M25" s="3">
        <v>54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</row>
    <row r="26" spans="1:85" s="1" customFormat="1" x14ac:dyDescent="0.25">
      <c r="A26" s="3">
        <v>20170310007</v>
      </c>
      <c r="B26" s="3" t="s">
        <v>5</v>
      </c>
      <c r="C26" s="3" t="e">
        <f>IF(B26=#REF!,#REF!,0)</f>
        <v>#REF!</v>
      </c>
      <c r="D26" s="3" t="s">
        <v>43</v>
      </c>
      <c r="E26" s="3">
        <v>64</v>
      </c>
      <c r="F26" s="3">
        <v>82</v>
      </c>
      <c r="G26" s="3">
        <v>73</v>
      </c>
      <c r="H26" s="3">
        <f t="shared" si="0"/>
        <v>60</v>
      </c>
      <c r="I26" s="3" t="e">
        <f t="shared" si="1"/>
        <v>#REF!</v>
      </c>
      <c r="J26" s="3">
        <v>5</v>
      </c>
      <c r="K26" s="3">
        <v>5</v>
      </c>
      <c r="L26" s="3" t="str">
        <f t="shared" si="2"/>
        <v>55</v>
      </c>
      <c r="M26" s="3">
        <v>55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</row>
    <row r="27" spans="1:85" s="1" customFormat="1" x14ac:dyDescent="0.25">
      <c r="A27" s="3">
        <v>20170310122</v>
      </c>
      <c r="B27" s="3" t="s">
        <v>31</v>
      </c>
      <c r="C27" s="3" t="e">
        <f>IF(B27=#REF!,#REF!,0)</f>
        <v>#REF!</v>
      </c>
      <c r="D27" s="3" t="s">
        <v>46</v>
      </c>
      <c r="E27" s="3">
        <v>66</v>
      </c>
      <c r="F27" s="3">
        <v>81</v>
      </c>
      <c r="G27" s="3">
        <v>82</v>
      </c>
      <c r="H27" s="3">
        <f t="shared" si="0"/>
        <v>70</v>
      </c>
      <c r="I27" s="3" t="e">
        <f t="shared" si="1"/>
        <v>#REF!</v>
      </c>
      <c r="J27" s="3">
        <v>6</v>
      </c>
      <c r="K27" s="3">
        <v>3</v>
      </c>
      <c r="L27" s="3" t="str">
        <f t="shared" si="2"/>
        <v>63</v>
      </c>
      <c r="M27" s="3">
        <v>61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</row>
    <row r="28" spans="1:85" s="1" customFormat="1" x14ac:dyDescent="0.25">
      <c r="A28" s="3">
        <v>20170310141</v>
      </c>
      <c r="B28" s="3" t="s">
        <v>34</v>
      </c>
      <c r="C28" s="3" t="e">
        <f>IF(B28=#REF!,#REF!,0)</f>
        <v>#REF!</v>
      </c>
      <c r="D28" s="3" t="s">
        <v>48</v>
      </c>
      <c r="E28" s="3">
        <v>80</v>
      </c>
      <c r="F28" s="3">
        <v>84</v>
      </c>
      <c r="G28" s="3">
        <v>90</v>
      </c>
      <c r="H28" s="3">
        <f t="shared" si="0"/>
        <v>50</v>
      </c>
      <c r="I28" s="3" t="e">
        <f t="shared" si="1"/>
        <v>#REF!</v>
      </c>
      <c r="J28" s="3">
        <v>6</v>
      </c>
      <c r="K28" s="3">
        <v>4</v>
      </c>
      <c r="L28" s="3" t="str">
        <f t="shared" si="2"/>
        <v>64</v>
      </c>
      <c r="M28" s="3">
        <v>62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</row>
    <row r="29" spans="1:85" s="1" customFormat="1" x14ac:dyDescent="0.25">
      <c r="A29" s="4">
        <v>20170310114</v>
      </c>
      <c r="B29" s="4" t="s">
        <v>28</v>
      </c>
      <c r="C29" s="4" t="e">
        <f>IF(B29=#REF!,#REF!,0)</f>
        <v>#REF!</v>
      </c>
      <c r="D29" s="4" t="s">
        <v>44</v>
      </c>
      <c r="E29" s="4">
        <v>79</v>
      </c>
      <c r="F29" s="4">
        <v>88</v>
      </c>
      <c r="G29" s="4">
        <v>90</v>
      </c>
      <c r="H29" s="4">
        <f t="shared" si="0"/>
        <v>80</v>
      </c>
      <c r="I29" s="4" t="e">
        <f t="shared" si="1"/>
        <v>#REF!</v>
      </c>
      <c r="J29" s="4">
        <v>6</v>
      </c>
      <c r="K29" s="4">
        <v>1</v>
      </c>
      <c r="L29" s="4" t="str">
        <f t="shared" si="2"/>
        <v>61</v>
      </c>
      <c r="M29" s="4">
        <v>63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</row>
    <row r="30" spans="1:85" s="1" customFormat="1" x14ac:dyDescent="0.25">
      <c r="A30" s="3">
        <v>20170310034</v>
      </c>
      <c r="B30" s="3" t="s">
        <v>16</v>
      </c>
      <c r="C30" s="3" t="e">
        <f>IF(B30=#REF!,#REF!,0)</f>
        <v>#REF!</v>
      </c>
      <c r="D30" s="3" t="s">
        <v>46</v>
      </c>
      <c r="E30" s="3">
        <v>69</v>
      </c>
      <c r="F30" s="3">
        <v>87</v>
      </c>
      <c r="G30" s="3">
        <v>82</v>
      </c>
      <c r="H30" s="3">
        <f t="shared" si="0"/>
        <v>70</v>
      </c>
      <c r="I30" s="3" t="e">
        <f t="shared" si="1"/>
        <v>#REF!</v>
      </c>
      <c r="J30" s="3">
        <v>6</v>
      </c>
      <c r="K30" s="3">
        <v>2</v>
      </c>
      <c r="L30" s="3" t="str">
        <f t="shared" si="2"/>
        <v>62</v>
      </c>
      <c r="M30" s="3">
        <v>64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1" customFormat="1" x14ac:dyDescent="0.25">
      <c r="A31" s="3">
        <v>20170306029</v>
      </c>
      <c r="B31" s="3" t="s">
        <v>2</v>
      </c>
      <c r="C31" s="3" t="e">
        <f>IF(B31=#REF!,#REF!,0)</f>
        <v>#REF!</v>
      </c>
      <c r="D31" s="3" t="s">
        <v>43</v>
      </c>
      <c r="E31" s="3">
        <v>66</v>
      </c>
      <c r="F31" s="3">
        <v>73</v>
      </c>
      <c r="G31" s="3">
        <v>81</v>
      </c>
      <c r="H31" s="3">
        <f t="shared" si="0"/>
        <v>60</v>
      </c>
      <c r="I31" s="3" t="e">
        <f t="shared" si="1"/>
        <v>#REF!</v>
      </c>
      <c r="J31" s="3">
        <v>6</v>
      </c>
      <c r="K31" s="3">
        <v>5</v>
      </c>
      <c r="L31" s="3" t="str">
        <f t="shared" si="2"/>
        <v>65</v>
      </c>
      <c r="M31" s="3">
        <v>65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</row>
    <row r="32" spans="1:85" s="1" customFormat="1" x14ac:dyDescent="0.25">
      <c r="A32" s="3">
        <v>20170310121</v>
      </c>
      <c r="B32" s="3" t="s">
        <v>30</v>
      </c>
      <c r="C32" s="3" t="e">
        <f>IF(B32=#REF!,#REF!,0)</f>
        <v>#REF!</v>
      </c>
      <c r="D32" s="3" t="s">
        <v>46</v>
      </c>
      <c r="E32" s="3">
        <v>66</v>
      </c>
      <c r="F32" s="3">
        <v>81</v>
      </c>
      <c r="G32" s="3">
        <v>83</v>
      </c>
      <c r="H32" s="3">
        <f t="shared" si="0"/>
        <v>70</v>
      </c>
      <c r="I32" s="3" t="e">
        <f t="shared" si="1"/>
        <v>#REF!</v>
      </c>
      <c r="J32" s="3">
        <v>7</v>
      </c>
      <c r="K32" s="3">
        <v>3</v>
      </c>
      <c r="L32" s="3" t="str">
        <f t="shared" si="2"/>
        <v>73</v>
      </c>
      <c r="M32" s="3">
        <v>71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</row>
    <row r="33" spans="1:85" s="1" customFormat="1" x14ac:dyDescent="0.25">
      <c r="A33" s="3">
        <v>20170310012</v>
      </c>
      <c r="B33" s="3" t="s">
        <v>9</v>
      </c>
      <c r="C33" s="3" t="e">
        <f>IF(B33=#REF!,#REF!,0)</f>
        <v>#REF!</v>
      </c>
      <c r="D33" s="3" t="s">
        <v>43</v>
      </c>
      <c r="E33" s="3">
        <v>71</v>
      </c>
      <c r="F33" s="3">
        <v>83</v>
      </c>
      <c r="G33" s="3">
        <v>73</v>
      </c>
      <c r="H33" s="3">
        <f t="shared" si="0"/>
        <v>60</v>
      </c>
      <c r="I33" s="3" t="e">
        <f t="shared" si="1"/>
        <v>#REF!</v>
      </c>
      <c r="J33" s="3">
        <v>7</v>
      </c>
      <c r="K33" s="3">
        <v>4</v>
      </c>
      <c r="L33" s="3" t="str">
        <f t="shared" si="2"/>
        <v>74</v>
      </c>
      <c r="M33" s="3">
        <v>72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</row>
    <row r="34" spans="1:85" s="1" customFormat="1" x14ac:dyDescent="0.25">
      <c r="A34" s="4">
        <v>20170310154</v>
      </c>
      <c r="B34" s="4" t="s">
        <v>38</v>
      </c>
      <c r="C34" s="4" t="e">
        <f>IF(B34=#REF!,#REF!,0)</f>
        <v>#REF!</v>
      </c>
      <c r="D34" s="4" t="s">
        <v>46</v>
      </c>
      <c r="E34" s="4">
        <v>90</v>
      </c>
      <c r="F34" s="4">
        <v>90</v>
      </c>
      <c r="G34" s="4">
        <v>83</v>
      </c>
      <c r="H34" s="4">
        <f t="shared" si="0"/>
        <v>70</v>
      </c>
      <c r="I34" s="4" t="e">
        <f t="shared" si="1"/>
        <v>#REF!</v>
      </c>
      <c r="J34" s="4">
        <v>7</v>
      </c>
      <c r="K34" s="4">
        <v>1</v>
      </c>
      <c r="L34" s="4" t="str">
        <f t="shared" si="2"/>
        <v>71</v>
      </c>
      <c r="M34" s="4">
        <v>73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</row>
    <row r="35" spans="1:85" s="1" customFormat="1" x14ac:dyDescent="0.25">
      <c r="A35" s="3">
        <v>20170310011</v>
      </c>
      <c r="B35" s="3" t="s">
        <v>8</v>
      </c>
      <c r="C35" s="3" t="e">
        <f>IF(B35=#REF!,#REF!,0)</f>
        <v>#REF!</v>
      </c>
      <c r="D35" s="3" t="s">
        <v>46</v>
      </c>
      <c r="E35" s="3">
        <v>67</v>
      </c>
      <c r="F35" s="3">
        <v>80</v>
      </c>
      <c r="G35" s="3">
        <v>87</v>
      </c>
      <c r="H35" s="3">
        <f t="shared" si="0"/>
        <v>70</v>
      </c>
      <c r="I35" s="3" t="e">
        <f t="shared" si="1"/>
        <v>#REF!</v>
      </c>
      <c r="J35" s="3">
        <v>7</v>
      </c>
      <c r="K35" s="3">
        <v>2</v>
      </c>
      <c r="L35" s="3" t="str">
        <f t="shared" si="2"/>
        <v>72</v>
      </c>
      <c r="M35" s="3">
        <v>74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</row>
    <row r="36" spans="1:85" s="1" customFormat="1" x14ac:dyDescent="0.25">
      <c r="A36" s="3">
        <v>20170310102</v>
      </c>
      <c r="B36" s="3" t="s">
        <v>26</v>
      </c>
      <c r="C36" s="3" t="e">
        <f>IF(B36=#REF!,#REF!,0)</f>
        <v>#REF!</v>
      </c>
      <c r="D36" s="3" t="s">
        <v>46</v>
      </c>
      <c r="E36" s="3">
        <v>64</v>
      </c>
      <c r="F36" s="3">
        <v>81</v>
      </c>
      <c r="G36" s="3">
        <v>85</v>
      </c>
      <c r="H36" s="3">
        <f t="shared" si="0"/>
        <v>70</v>
      </c>
      <c r="I36" s="3" t="e">
        <f t="shared" si="1"/>
        <v>#REF!</v>
      </c>
      <c r="J36" s="3">
        <v>8</v>
      </c>
      <c r="K36" s="3">
        <v>3</v>
      </c>
      <c r="L36" s="3" t="str">
        <f t="shared" si="2"/>
        <v>83</v>
      </c>
      <c r="M36" s="3">
        <v>81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</row>
    <row r="37" spans="1:85" s="1" customFormat="1" x14ac:dyDescent="0.25">
      <c r="A37" s="3">
        <v>20170310057</v>
      </c>
      <c r="B37" s="3" t="s">
        <v>23</v>
      </c>
      <c r="C37" s="3" t="e">
        <f>IF(B37=#REF!,#REF!,0)</f>
        <v>#REF!</v>
      </c>
      <c r="D37" s="3" t="s">
        <v>43</v>
      </c>
      <c r="E37" s="3">
        <v>67</v>
      </c>
      <c r="F37" s="3">
        <v>80</v>
      </c>
      <c r="G37" s="3">
        <v>78</v>
      </c>
      <c r="H37" s="3">
        <f t="shared" si="0"/>
        <v>60</v>
      </c>
      <c r="I37" s="3" t="e">
        <f t="shared" si="1"/>
        <v>#REF!</v>
      </c>
      <c r="J37" s="3">
        <v>8</v>
      </c>
      <c r="K37" s="3">
        <v>4</v>
      </c>
      <c r="L37" s="3" t="str">
        <f t="shared" si="2"/>
        <v>84</v>
      </c>
      <c r="M37" s="3">
        <v>82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</row>
    <row r="38" spans="1:85" s="1" customFormat="1" x14ac:dyDescent="0.25">
      <c r="A38" s="4">
        <v>20170310060</v>
      </c>
      <c r="B38" s="4" t="s">
        <v>25</v>
      </c>
      <c r="C38" s="4" t="e">
        <f>IF(B38=#REF!,#REF!,0)</f>
        <v>#REF!</v>
      </c>
      <c r="D38" s="4" t="s">
        <v>44</v>
      </c>
      <c r="E38" s="4">
        <v>71</v>
      </c>
      <c r="F38" s="4">
        <v>85</v>
      </c>
      <c r="G38" s="4">
        <v>83</v>
      </c>
      <c r="H38" s="4">
        <f t="shared" si="0"/>
        <v>80</v>
      </c>
      <c r="I38" s="4" t="e">
        <f t="shared" si="1"/>
        <v>#REF!</v>
      </c>
      <c r="J38" s="4">
        <v>8</v>
      </c>
      <c r="K38" s="4">
        <v>1</v>
      </c>
      <c r="L38" s="4" t="str">
        <f t="shared" si="2"/>
        <v>81</v>
      </c>
      <c r="M38" s="4">
        <v>83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</row>
    <row r="39" spans="1:85" s="1" customFormat="1" x14ac:dyDescent="0.25">
      <c r="A39" s="3">
        <v>20170310017</v>
      </c>
      <c r="B39" s="3" t="s">
        <v>12</v>
      </c>
      <c r="C39" s="3" t="e">
        <f>IF(B39=#REF!,#REF!,0)</f>
        <v>#REF!</v>
      </c>
      <c r="D39" s="3" t="s">
        <v>46</v>
      </c>
      <c r="E39" s="3">
        <v>71</v>
      </c>
      <c r="F39" s="3">
        <v>78</v>
      </c>
      <c r="G39" s="3">
        <v>83</v>
      </c>
      <c r="H39" s="3">
        <f t="shared" si="0"/>
        <v>70</v>
      </c>
      <c r="I39" s="3" t="e">
        <f t="shared" si="1"/>
        <v>#REF!</v>
      </c>
      <c r="J39" s="3">
        <v>8</v>
      </c>
      <c r="K39" s="3">
        <v>2</v>
      </c>
      <c r="L39" s="3" t="str">
        <f t="shared" si="2"/>
        <v>82</v>
      </c>
      <c r="M39" s="3">
        <v>84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9"/>
  <sheetViews>
    <sheetView topLeftCell="A25" workbookViewId="0">
      <selection activeCell="P16" sqref="P16"/>
    </sheetView>
  </sheetViews>
  <sheetFormatPr defaultRowHeight="13.8" x14ac:dyDescent="0.25"/>
  <cols>
    <col min="1" max="1" width="12" customWidth="1"/>
    <col min="3" max="3" width="5.44140625" hidden="1" customWidth="1"/>
    <col min="4" max="4" width="12" hidden="1" customWidth="1"/>
    <col min="5" max="5" width="10.77734375" hidden="1" customWidth="1"/>
    <col min="6" max="7" width="8.6640625" hidden="1" customWidth="1"/>
    <col min="8" max="8" width="12.44140625" hidden="1" customWidth="1"/>
    <col min="9" max="9" width="8.6640625" hidden="1" customWidth="1"/>
    <col min="10" max="10" width="5.33203125" hidden="1" customWidth="1"/>
    <col min="11" max="11" width="8.6640625" hidden="1" customWidth="1"/>
    <col min="12" max="12" width="5.44140625" hidden="1" customWidth="1"/>
    <col min="13" max="13" width="5.109375" customWidth="1"/>
    <col min="14" max="85" width="3.44140625" customWidth="1"/>
  </cols>
  <sheetData>
    <row r="1" spans="1:85" x14ac:dyDescent="0.25">
      <c r="A1" s="2" t="s">
        <v>0</v>
      </c>
      <c r="B1" s="2" t="s">
        <v>1</v>
      </c>
      <c r="C1" s="2" t="s">
        <v>52</v>
      </c>
      <c r="D1" s="2" t="s">
        <v>40</v>
      </c>
      <c r="E1" s="2" t="s">
        <v>41</v>
      </c>
      <c r="F1" s="2" t="s">
        <v>42</v>
      </c>
      <c r="G1" s="2" t="s">
        <v>53</v>
      </c>
      <c r="H1" s="2"/>
      <c r="I1" s="2" t="s">
        <v>49</v>
      </c>
      <c r="J1" s="2" t="s">
        <v>51</v>
      </c>
      <c r="K1" s="2" t="s">
        <v>50</v>
      </c>
      <c r="L1" s="2" t="s">
        <v>54</v>
      </c>
      <c r="M1" s="2" t="s">
        <v>54</v>
      </c>
      <c r="N1" s="2" t="s">
        <v>56</v>
      </c>
      <c r="O1" s="2" t="s">
        <v>57</v>
      </c>
      <c r="P1" s="2" t="s">
        <v>58</v>
      </c>
      <c r="Q1" s="2" t="s">
        <v>59</v>
      </c>
      <c r="R1" s="2" t="s">
        <v>60</v>
      </c>
      <c r="S1" s="2" t="s">
        <v>61</v>
      </c>
      <c r="T1" s="2" t="s">
        <v>62</v>
      </c>
      <c r="U1" s="2" t="s">
        <v>63</v>
      </c>
      <c r="V1" s="2" t="s">
        <v>64</v>
      </c>
      <c r="W1" s="2" t="s">
        <v>65</v>
      </c>
      <c r="X1" s="2" t="s">
        <v>66</v>
      </c>
      <c r="Y1" s="2" t="s">
        <v>67</v>
      </c>
      <c r="Z1" s="2" t="s">
        <v>68</v>
      </c>
      <c r="AA1" s="2" t="s">
        <v>69</v>
      </c>
      <c r="AB1" s="2" t="s">
        <v>70</v>
      </c>
      <c r="AC1" s="2" t="s">
        <v>71</v>
      </c>
      <c r="AD1" s="2" t="s">
        <v>72</v>
      </c>
      <c r="AE1" s="2" t="s">
        <v>73</v>
      </c>
      <c r="AF1" s="2" t="s">
        <v>74</v>
      </c>
      <c r="AG1" s="2" t="s">
        <v>75</v>
      </c>
      <c r="AH1" s="2" t="s">
        <v>76</v>
      </c>
      <c r="AI1" s="2" t="s">
        <v>77</v>
      </c>
      <c r="AJ1" s="2" t="s">
        <v>78</v>
      </c>
      <c r="AK1" s="2" t="s">
        <v>79</v>
      </c>
      <c r="AL1" s="2" t="s">
        <v>80</v>
      </c>
      <c r="AM1" s="2" t="s">
        <v>81</v>
      </c>
      <c r="AN1" s="2" t="s">
        <v>82</v>
      </c>
      <c r="AO1" s="2" t="s">
        <v>83</v>
      </c>
      <c r="AP1" s="2" t="s">
        <v>84</v>
      </c>
      <c r="AQ1" s="2" t="s">
        <v>85</v>
      </c>
      <c r="AR1" s="2" t="s">
        <v>86</v>
      </c>
      <c r="AS1" s="2" t="s">
        <v>87</v>
      </c>
      <c r="AT1" s="2" t="s">
        <v>88</v>
      </c>
      <c r="AU1" s="2" t="s">
        <v>89</v>
      </c>
      <c r="AV1" s="2" t="s">
        <v>90</v>
      </c>
      <c r="AW1" s="2" t="s">
        <v>91</v>
      </c>
      <c r="AX1" s="2" t="s">
        <v>92</v>
      </c>
      <c r="AY1" s="2" t="s">
        <v>93</v>
      </c>
      <c r="AZ1" s="2" t="s">
        <v>94</v>
      </c>
      <c r="BA1" s="2" t="s">
        <v>95</v>
      </c>
      <c r="BB1" s="2" t="s">
        <v>96</v>
      </c>
      <c r="BC1" s="2" t="s">
        <v>97</v>
      </c>
      <c r="BD1" s="2" t="s">
        <v>98</v>
      </c>
      <c r="BE1" s="2" t="s">
        <v>99</v>
      </c>
      <c r="BF1" s="2" t="s">
        <v>100</v>
      </c>
      <c r="BG1" s="2" t="s">
        <v>101</v>
      </c>
      <c r="BH1" s="2" t="s">
        <v>102</v>
      </c>
      <c r="BI1" s="2" t="s">
        <v>103</v>
      </c>
      <c r="BJ1" s="2" t="s">
        <v>104</v>
      </c>
      <c r="BK1" s="2" t="s">
        <v>105</v>
      </c>
      <c r="BL1" s="2" t="s">
        <v>106</v>
      </c>
      <c r="BM1" s="2" t="s">
        <v>107</v>
      </c>
      <c r="BN1" s="2" t="s">
        <v>108</v>
      </c>
      <c r="BO1" s="2" t="s">
        <v>109</v>
      </c>
      <c r="BP1" s="2" t="s">
        <v>110</v>
      </c>
      <c r="BQ1" s="2" t="s">
        <v>111</v>
      </c>
      <c r="BR1" s="2" t="s">
        <v>112</v>
      </c>
      <c r="BS1" s="2" t="s">
        <v>113</v>
      </c>
      <c r="BT1" s="2" t="s">
        <v>114</v>
      </c>
      <c r="BU1" s="2" t="s">
        <v>115</v>
      </c>
      <c r="BV1" s="2" t="s">
        <v>116</v>
      </c>
      <c r="BW1" s="2" t="s">
        <v>117</v>
      </c>
      <c r="BX1" s="2" t="s">
        <v>118</v>
      </c>
      <c r="BY1" s="2" t="s">
        <v>119</v>
      </c>
      <c r="BZ1" s="2" t="s">
        <v>120</v>
      </c>
      <c r="CA1" s="2" t="s">
        <v>121</v>
      </c>
      <c r="CB1" s="2" t="s">
        <v>122</v>
      </c>
      <c r="CC1" s="2" t="s">
        <v>123</v>
      </c>
      <c r="CD1" s="2" t="s">
        <v>124</v>
      </c>
      <c r="CE1" s="2" t="s">
        <v>125</v>
      </c>
      <c r="CF1" s="2" t="s">
        <v>126</v>
      </c>
      <c r="CG1" s="2" t="s">
        <v>127</v>
      </c>
    </row>
    <row r="2" spans="1:85" s="1" customFormat="1" x14ac:dyDescent="0.25">
      <c r="A2" s="3">
        <v>20170310146</v>
      </c>
      <c r="B2" s="3" t="s">
        <v>35</v>
      </c>
      <c r="C2" s="3" t="e">
        <f>IF(B2=#REF!,#REF!,0)</f>
        <v>#REF!</v>
      </c>
      <c r="D2" s="3" t="s">
        <v>43</v>
      </c>
      <c r="E2" s="3">
        <v>80</v>
      </c>
      <c r="F2" s="3">
        <v>85</v>
      </c>
      <c r="G2" s="3">
        <v>79</v>
      </c>
      <c r="H2" s="3">
        <f t="shared" ref="H2:H39" si="0">IF(D2="优秀",90,IF(D2="良好",80,IF(D2="中等",70,IF(D2="及格",60,50))))</f>
        <v>60</v>
      </c>
      <c r="I2" s="3" t="e">
        <f t="shared" ref="I2:I39" si="1">H2*0.4+G2*0.1+E2*0.2+F2*0.1+C2*0.2</f>
        <v>#REF!</v>
      </c>
      <c r="J2" s="3">
        <v>1</v>
      </c>
      <c r="K2" s="3">
        <v>3</v>
      </c>
      <c r="L2" s="3" t="str">
        <f t="shared" ref="L2:L39" si="2">J2&amp;K2</f>
        <v>13</v>
      </c>
      <c r="M2" s="3">
        <v>11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s="1" customFormat="1" x14ac:dyDescent="0.25">
      <c r="A3" s="3">
        <v>20170310008</v>
      </c>
      <c r="B3" s="3" t="s">
        <v>6</v>
      </c>
      <c r="C3" s="3" t="e">
        <f>IF(B3=#REF!,#REF!,0)</f>
        <v>#REF!</v>
      </c>
      <c r="D3" s="3" t="s">
        <v>46</v>
      </c>
      <c r="E3" s="3">
        <v>70</v>
      </c>
      <c r="F3" s="3">
        <v>80</v>
      </c>
      <c r="G3" s="3">
        <v>65</v>
      </c>
      <c r="H3" s="3">
        <f t="shared" si="0"/>
        <v>70</v>
      </c>
      <c r="I3" s="3" t="e">
        <f t="shared" si="1"/>
        <v>#REF!</v>
      </c>
      <c r="J3" s="3">
        <v>1</v>
      </c>
      <c r="K3" s="3">
        <v>4</v>
      </c>
      <c r="L3" s="3" t="str">
        <f t="shared" si="2"/>
        <v>14</v>
      </c>
      <c r="M3" s="3">
        <v>12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s="1" customFormat="1" x14ac:dyDescent="0.25">
      <c r="A4" s="4">
        <v>20170310052</v>
      </c>
      <c r="B4" s="4" t="s">
        <v>20</v>
      </c>
      <c r="C4" s="4" t="e">
        <f>IF(B4=#REF!,#REF!,0)</f>
        <v>#REF!</v>
      </c>
      <c r="D4" s="4" t="s">
        <v>47</v>
      </c>
      <c r="E4" s="4">
        <v>77</v>
      </c>
      <c r="F4" s="4">
        <v>90</v>
      </c>
      <c r="G4" s="4">
        <v>93</v>
      </c>
      <c r="H4" s="4">
        <f t="shared" si="0"/>
        <v>90</v>
      </c>
      <c r="I4" s="4" t="e">
        <f t="shared" si="1"/>
        <v>#REF!</v>
      </c>
      <c r="J4" s="4">
        <v>1</v>
      </c>
      <c r="K4" s="4">
        <v>1</v>
      </c>
      <c r="L4" s="4" t="str">
        <f t="shared" si="2"/>
        <v>11</v>
      </c>
      <c r="M4" s="4">
        <v>13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s="1" customFormat="1" x14ac:dyDescent="0.25">
      <c r="A5" s="3">
        <v>20170310116</v>
      </c>
      <c r="B5" s="3" t="s">
        <v>29</v>
      </c>
      <c r="C5" s="3" t="e">
        <f>IF(B5=#REF!,#REF!,0)</f>
        <v>#REF!</v>
      </c>
      <c r="D5" s="3" t="s">
        <v>44</v>
      </c>
      <c r="E5" s="3">
        <v>82</v>
      </c>
      <c r="F5" s="3">
        <v>86</v>
      </c>
      <c r="G5" s="3">
        <v>78</v>
      </c>
      <c r="H5" s="3">
        <f t="shared" si="0"/>
        <v>80</v>
      </c>
      <c r="I5" s="3" t="e">
        <f t="shared" si="1"/>
        <v>#REF!</v>
      </c>
      <c r="J5" s="3">
        <v>1</v>
      </c>
      <c r="K5" s="3">
        <v>2</v>
      </c>
      <c r="L5" s="3" t="str">
        <f t="shared" si="2"/>
        <v>12</v>
      </c>
      <c r="M5" s="3">
        <v>14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s="1" customFormat="1" x14ac:dyDescent="0.25">
      <c r="A6" s="3">
        <v>20170310006</v>
      </c>
      <c r="B6" s="3" t="s">
        <v>4</v>
      </c>
      <c r="C6" s="3" t="e">
        <f>IF(B6=#REF!,#REF!,0)</f>
        <v>#REF!</v>
      </c>
      <c r="D6" s="3" t="s">
        <v>45</v>
      </c>
      <c r="E6" s="3">
        <v>70</v>
      </c>
      <c r="F6" s="3">
        <v>78</v>
      </c>
      <c r="G6" s="3">
        <v>60</v>
      </c>
      <c r="H6" s="3">
        <f t="shared" si="0"/>
        <v>50</v>
      </c>
      <c r="I6" s="3" t="e">
        <f t="shared" si="1"/>
        <v>#REF!</v>
      </c>
      <c r="J6" s="3">
        <v>1</v>
      </c>
      <c r="K6" s="3">
        <v>5</v>
      </c>
      <c r="L6" s="3" t="str">
        <f t="shared" si="2"/>
        <v>15</v>
      </c>
      <c r="M6" s="3">
        <v>15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s="1" customFormat="1" x14ac:dyDescent="0.25">
      <c r="A7" s="3">
        <v>20170310049</v>
      </c>
      <c r="B7" s="3" t="s">
        <v>18</v>
      </c>
      <c r="C7" s="3" t="e">
        <f>IF(B7=#REF!,#REF!,0)</f>
        <v>#REF!</v>
      </c>
      <c r="D7" s="3" t="s">
        <v>46</v>
      </c>
      <c r="E7" s="3">
        <v>70</v>
      </c>
      <c r="F7" s="3">
        <v>84</v>
      </c>
      <c r="G7" s="3">
        <v>67</v>
      </c>
      <c r="H7" s="3">
        <f t="shared" si="0"/>
        <v>70</v>
      </c>
      <c r="I7" s="3" t="e">
        <f t="shared" si="1"/>
        <v>#REF!</v>
      </c>
      <c r="J7" s="3">
        <v>2</v>
      </c>
      <c r="K7" s="3">
        <v>3</v>
      </c>
      <c r="L7" s="3" t="str">
        <f t="shared" si="2"/>
        <v>23</v>
      </c>
      <c r="M7" s="3">
        <v>21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" customFormat="1" x14ac:dyDescent="0.25">
      <c r="A8" s="3">
        <v>20170310051</v>
      </c>
      <c r="B8" s="3" t="s">
        <v>19</v>
      </c>
      <c r="C8" s="3" t="e">
        <f>IF(B8=#REF!,#REF!,0)</f>
        <v>#REF!</v>
      </c>
      <c r="D8" s="3" t="s">
        <v>43</v>
      </c>
      <c r="E8" s="3">
        <v>69</v>
      </c>
      <c r="F8" s="3">
        <v>82</v>
      </c>
      <c r="G8" s="3">
        <v>82</v>
      </c>
      <c r="H8" s="3">
        <f t="shared" si="0"/>
        <v>60</v>
      </c>
      <c r="I8" s="3" t="e">
        <f t="shared" si="1"/>
        <v>#REF!</v>
      </c>
      <c r="J8" s="3">
        <v>2</v>
      </c>
      <c r="K8" s="3">
        <v>4</v>
      </c>
      <c r="L8" s="3" t="str">
        <f t="shared" si="2"/>
        <v>24</v>
      </c>
      <c r="M8" s="3">
        <v>22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</row>
    <row r="9" spans="1:85" s="1" customFormat="1" x14ac:dyDescent="0.25">
      <c r="A9" s="4">
        <v>20170310111</v>
      </c>
      <c r="B9" s="4" t="s">
        <v>27</v>
      </c>
      <c r="C9" s="4" t="e">
        <f>IF(B9=#REF!,#REF!,0)</f>
        <v>#REF!</v>
      </c>
      <c r="D9" s="4" t="s">
        <v>44</v>
      </c>
      <c r="E9" s="4">
        <v>90</v>
      </c>
      <c r="F9" s="4">
        <v>86</v>
      </c>
      <c r="G9" s="4">
        <v>93</v>
      </c>
      <c r="H9" s="4">
        <f t="shared" si="0"/>
        <v>80</v>
      </c>
      <c r="I9" s="4" t="e">
        <f t="shared" si="1"/>
        <v>#REF!</v>
      </c>
      <c r="J9" s="4">
        <v>2</v>
      </c>
      <c r="K9" s="4">
        <v>1</v>
      </c>
      <c r="L9" s="4" t="str">
        <f t="shared" si="2"/>
        <v>21</v>
      </c>
      <c r="M9" s="4">
        <v>23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</row>
    <row r="10" spans="1:85" s="1" customFormat="1" x14ac:dyDescent="0.25">
      <c r="A10" s="3">
        <v>20170310014</v>
      </c>
      <c r="B10" s="3" t="s">
        <v>10</v>
      </c>
      <c r="C10" s="3" t="e">
        <f>IF(B10=#REF!,#REF!,0)</f>
        <v>#REF!</v>
      </c>
      <c r="D10" s="3" t="s">
        <v>46</v>
      </c>
      <c r="E10" s="3">
        <v>79</v>
      </c>
      <c r="F10" s="3">
        <v>83</v>
      </c>
      <c r="G10" s="3">
        <v>85</v>
      </c>
      <c r="H10" s="3">
        <f t="shared" si="0"/>
        <v>70</v>
      </c>
      <c r="I10" s="3" t="e">
        <f t="shared" si="1"/>
        <v>#REF!</v>
      </c>
      <c r="J10" s="3">
        <v>2</v>
      </c>
      <c r="K10" s="3">
        <v>2</v>
      </c>
      <c r="L10" s="3" t="str">
        <f t="shared" si="2"/>
        <v>22</v>
      </c>
      <c r="M10" s="3">
        <v>24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</row>
    <row r="11" spans="1:85" s="1" customFormat="1" x14ac:dyDescent="0.25">
      <c r="A11" s="3">
        <v>20170310149</v>
      </c>
      <c r="B11" s="3" t="s">
        <v>37</v>
      </c>
      <c r="C11" s="3" t="e">
        <f>IF(B11=#REF!,#REF!,0)</f>
        <v>#REF!</v>
      </c>
      <c r="D11" s="3" t="s">
        <v>45</v>
      </c>
      <c r="E11" s="3">
        <v>41</v>
      </c>
      <c r="F11" s="3">
        <v>82</v>
      </c>
      <c r="G11" s="3">
        <v>90</v>
      </c>
      <c r="H11" s="3">
        <f t="shared" si="0"/>
        <v>50</v>
      </c>
      <c r="I11" s="3" t="e">
        <f t="shared" si="1"/>
        <v>#REF!</v>
      </c>
      <c r="J11" s="3">
        <v>2</v>
      </c>
      <c r="K11" s="3">
        <v>5</v>
      </c>
      <c r="L11" s="3" t="str">
        <f t="shared" si="2"/>
        <v>25</v>
      </c>
      <c r="M11" s="3">
        <v>25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</row>
    <row r="12" spans="1:85" s="1" customFormat="1" x14ac:dyDescent="0.25">
      <c r="A12" s="3">
        <v>20170310054</v>
      </c>
      <c r="B12" s="3" t="s">
        <v>21</v>
      </c>
      <c r="C12" s="3" t="e">
        <f>IF(B12=#REF!,#REF!,0)</f>
        <v>#REF!</v>
      </c>
      <c r="D12" s="3" t="s">
        <v>43</v>
      </c>
      <c r="E12" s="3">
        <v>80</v>
      </c>
      <c r="F12" s="3">
        <v>89</v>
      </c>
      <c r="G12" s="3">
        <v>81</v>
      </c>
      <c r="H12" s="3">
        <f t="shared" si="0"/>
        <v>60</v>
      </c>
      <c r="I12" s="3" t="e">
        <f t="shared" si="1"/>
        <v>#REF!</v>
      </c>
      <c r="J12" s="3">
        <v>3</v>
      </c>
      <c r="K12" s="3">
        <v>3</v>
      </c>
      <c r="L12" s="3" t="str">
        <f t="shared" si="2"/>
        <v>33</v>
      </c>
      <c r="M12" s="3">
        <v>31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</row>
    <row r="13" spans="1:85" s="1" customFormat="1" x14ac:dyDescent="0.25">
      <c r="A13" s="3">
        <v>20170310005</v>
      </c>
      <c r="B13" s="3" t="s">
        <v>3</v>
      </c>
      <c r="C13" s="3" t="e">
        <f>IF(B13=#REF!,#REF!,0)</f>
        <v>#REF!</v>
      </c>
      <c r="D13" s="3" t="s">
        <v>43</v>
      </c>
      <c r="E13" s="3">
        <v>70</v>
      </c>
      <c r="F13" s="3">
        <v>81</v>
      </c>
      <c r="G13" s="3">
        <v>80</v>
      </c>
      <c r="H13" s="3">
        <f t="shared" si="0"/>
        <v>60</v>
      </c>
      <c r="I13" s="3" t="e">
        <f t="shared" si="1"/>
        <v>#REF!</v>
      </c>
      <c r="J13" s="3">
        <v>3</v>
      </c>
      <c r="K13" s="3">
        <v>4</v>
      </c>
      <c r="L13" s="3" t="str">
        <f t="shared" si="2"/>
        <v>34</v>
      </c>
      <c r="M13" s="3">
        <v>32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</row>
    <row r="14" spans="1:85" s="1" customFormat="1" x14ac:dyDescent="0.25">
      <c r="A14" s="4">
        <v>20170310031</v>
      </c>
      <c r="B14" s="4" t="s">
        <v>15</v>
      </c>
      <c r="C14" s="4" t="e">
        <f>IF(B14=#REF!,#REF!,0)</f>
        <v>#REF!</v>
      </c>
      <c r="D14" s="4" t="s">
        <v>44</v>
      </c>
      <c r="E14" s="4">
        <v>87</v>
      </c>
      <c r="F14" s="4">
        <v>87</v>
      </c>
      <c r="G14" s="4">
        <v>93</v>
      </c>
      <c r="H14" s="4">
        <f t="shared" si="0"/>
        <v>80</v>
      </c>
      <c r="I14" s="4" t="e">
        <f t="shared" si="1"/>
        <v>#REF!</v>
      </c>
      <c r="J14" s="4">
        <v>3</v>
      </c>
      <c r="K14" s="4">
        <v>1</v>
      </c>
      <c r="L14" s="4" t="str">
        <f t="shared" si="2"/>
        <v>31</v>
      </c>
      <c r="M14" s="4">
        <v>33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</row>
    <row r="15" spans="1:85" s="1" customFormat="1" x14ac:dyDescent="0.25">
      <c r="A15" s="3">
        <v>20170310139</v>
      </c>
      <c r="B15" s="3" t="s">
        <v>33</v>
      </c>
      <c r="C15" s="3" t="e">
        <f>IF(B15=#REF!,#REF!,0)</f>
        <v>#REF!</v>
      </c>
      <c r="D15" s="3" t="s">
        <v>46</v>
      </c>
      <c r="E15" s="3">
        <v>78</v>
      </c>
      <c r="F15" s="3">
        <v>84</v>
      </c>
      <c r="G15" s="3">
        <v>85</v>
      </c>
      <c r="H15" s="3">
        <f t="shared" si="0"/>
        <v>70</v>
      </c>
      <c r="I15" s="3" t="e">
        <f t="shared" si="1"/>
        <v>#REF!</v>
      </c>
      <c r="J15" s="3">
        <v>3</v>
      </c>
      <c r="K15" s="3">
        <v>2</v>
      </c>
      <c r="L15" s="3" t="str">
        <f t="shared" si="2"/>
        <v>32</v>
      </c>
      <c r="M15" s="3">
        <v>34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</row>
    <row r="16" spans="1:85" s="1" customFormat="1" x14ac:dyDescent="0.25">
      <c r="A16" s="3">
        <v>20170310010</v>
      </c>
      <c r="B16" s="3" t="s">
        <v>7</v>
      </c>
      <c r="C16" s="3" t="e">
        <f>IF(B16=#REF!,#REF!,0)</f>
        <v>#REF!</v>
      </c>
      <c r="D16" s="3" t="s">
        <v>45</v>
      </c>
      <c r="E16" s="3">
        <v>63</v>
      </c>
      <c r="F16" s="3">
        <v>71</v>
      </c>
      <c r="G16" s="3">
        <v>76</v>
      </c>
      <c r="H16" s="3">
        <f t="shared" si="0"/>
        <v>50</v>
      </c>
      <c r="I16" s="3" t="e">
        <f t="shared" si="1"/>
        <v>#REF!</v>
      </c>
      <c r="J16" s="3">
        <v>3</v>
      </c>
      <c r="K16" s="3">
        <v>5</v>
      </c>
      <c r="L16" s="3" t="str">
        <f t="shared" si="2"/>
        <v>35</v>
      </c>
      <c r="M16" s="3">
        <v>35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</row>
    <row r="17" spans="1:85" s="1" customFormat="1" x14ac:dyDescent="0.25">
      <c r="A17" s="3">
        <v>20170310025</v>
      </c>
      <c r="B17" s="3" t="s">
        <v>13</v>
      </c>
      <c r="C17" s="3" t="e">
        <f>IF(B17=#REF!,#REF!,0)</f>
        <v>#REF!</v>
      </c>
      <c r="D17" s="3" t="s">
        <v>46</v>
      </c>
      <c r="E17" s="3">
        <v>63</v>
      </c>
      <c r="F17" s="3">
        <v>84</v>
      </c>
      <c r="G17" s="3">
        <v>77</v>
      </c>
      <c r="H17" s="3">
        <f t="shared" si="0"/>
        <v>70</v>
      </c>
      <c r="I17" s="3" t="e">
        <f t="shared" si="1"/>
        <v>#REF!</v>
      </c>
      <c r="J17" s="3">
        <v>4</v>
      </c>
      <c r="K17" s="3">
        <v>3</v>
      </c>
      <c r="L17" s="3" t="str">
        <f t="shared" si="2"/>
        <v>43</v>
      </c>
      <c r="M17" s="3">
        <v>41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</row>
    <row r="18" spans="1:85" s="1" customFormat="1" x14ac:dyDescent="0.25">
      <c r="A18" s="3">
        <v>20170310059</v>
      </c>
      <c r="B18" s="3" t="s">
        <v>24</v>
      </c>
      <c r="C18" s="3" t="e">
        <f>IF(B18=#REF!,#REF!,0)</f>
        <v>#REF!</v>
      </c>
      <c r="D18" s="3" t="s">
        <v>43</v>
      </c>
      <c r="E18" s="3">
        <v>69</v>
      </c>
      <c r="F18" s="3">
        <v>85</v>
      </c>
      <c r="G18" s="3">
        <v>79</v>
      </c>
      <c r="H18" s="3">
        <f t="shared" si="0"/>
        <v>60</v>
      </c>
      <c r="I18" s="3" t="e">
        <f t="shared" si="1"/>
        <v>#REF!</v>
      </c>
      <c r="J18" s="3">
        <v>4</v>
      </c>
      <c r="K18" s="3">
        <v>4</v>
      </c>
      <c r="L18" s="3" t="str">
        <f t="shared" si="2"/>
        <v>44</v>
      </c>
      <c r="M18" s="3">
        <v>42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</row>
    <row r="19" spans="1:85" s="1" customFormat="1" x14ac:dyDescent="0.25">
      <c r="A19" s="4">
        <v>20170310040</v>
      </c>
      <c r="B19" s="4" t="s">
        <v>17</v>
      </c>
      <c r="C19" s="4" t="e">
        <f>IF(B19=#REF!,#REF!,0)</f>
        <v>#REF!</v>
      </c>
      <c r="D19" s="4" t="s">
        <v>44</v>
      </c>
      <c r="E19" s="4">
        <v>85</v>
      </c>
      <c r="F19" s="4">
        <v>91</v>
      </c>
      <c r="G19" s="4">
        <v>88</v>
      </c>
      <c r="H19" s="4">
        <f t="shared" si="0"/>
        <v>80</v>
      </c>
      <c r="I19" s="4" t="e">
        <f t="shared" si="1"/>
        <v>#REF!</v>
      </c>
      <c r="J19" s="4">
        <v>4</v>
      </c>
      <c r="K19" s="4">
        <v>1</v>
      </c>
      <c r="L19" s="4" t="str">
        <f t="shared" si="2"/>
        <v>41</v>
      </c>
      <c r="M19" s="4">
        <v>43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</row>
    <row r="20" spans="1:85" s="1" customFormat="1" x14ac:dyDescent="0.25">
      <c r="A20" s="3">
        <v>20170310026</v>
      </c>
      <c r="B20" s="3" t="s">
        <v>14</v>
      </c>
      <c r="C20" s="3" t="e">
        <f>IF(B20=#REF!,#REF!,0)</f>
        <v>#REF!</v>
      </c>
      <c r="D20" s="3" t="s">
        <v>46</v>
      </c>
      <c r="E20" s="3">
        <v>76</v>
      </c>
      <c r="F20" s="3">
        <v>86</v>
      </c>
      <c r="G20" s="3">
        <v>83</v>
      </c>
      <c r="H20" s="3">
        <f t="shared" si="0"/>
        <v>70</v>
      </c>
      <c r="I20" s="3" t="e">
        <f t="shared" si="1"/>
        <v>#REF!</v>
      </c>
      <c r="J20" s="3">
        <v>4</v>
      </c>
      <c r="K20" s="3">
        <v>2</v>
      </c>
      <c r="L20" s="3" t="str">
        <f t="shared" si="2"/>
        <v>42</v>
      </c>
      <c r="M20" s="3">
        <v>44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</row>
    <row r="21" spans="1:85" s="1" customFormat="1" x14ac:dyDescent="0.25">
      <c r="A21" s="3">
        <v>20170310148</v>
      </c>
      <c r="B21" s="3" t="s">
        <v>36</v>
      </c>
      <c r="C21" s="3" t="e">
        <f>IF(B21=#REF!,#REF!,0)</f>
        <v>#REF!</v>
      </c>
      <c r="D21" s="3" t="s">
        <v>43</v>
      </c>
      <c r="E21" s="3">
        <v>61</v>
      </c>
      <c r="F21" s="3">
        <v>76</v>
      </c>
      <c r="G21" s="3">
        <v>78</v>
      </c>
      <c r="H21" s="3">
        <f t="shared" si="0"/>
        <v>60</v>
      </c>
      <c r="I21" s="3" t="e">
        <f t="shared" si="1"/>
        <v>#REF!</v>
      </c>
      <c r="J21" s="3">
        <v>4</v>
      </c>
      <c r="K21" s="3">
        <v>5</v>
      </c>
      <c r="L21" s="3" t="str">
        <f t="shared" si="2"/>
        <v>45</v>
      </c>
      <c r="M21" s="3">
        <v>45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</row>
    <row r="22" spans="1:85" s="1" customFormat="1" x14ac:dyDescent="0.25">
      <c r="A22" s="3">
        <v>20170310016</v>
      </c>
      <c r="B22" s="3" t="s">
        <v>11</v>
      </c>
      <c r="C22" s="3" t="e">
        <f>IF(B22=#REF!,#REF!,0)</f>
        <v>#REF!</v>
      </c>
      <c r="D22" s="3" t="s">
        <v>46</v>
      </c>
      <c r="E22" s="3">
        <v>66</v>
      </c>
      <c r="F22" s="3">
        <v>85</v>
      </c>
      <c r="G22" s="3">
        <v>76</v>
      </c>
      <c r="H22" s="3">
        <f t="shared" si="0"/>
        <v>70</v>
      </c>
      <c r="I22" s="3" t="e">
        <f t="shared" si="1"/>
        <v>#REF!</v>
      </c>
      <c r="J22" s="3">
        <v>5</v>
      </c>
      <c r="K22" s="3">
        <v>3</v>
      </c>
      <c r="L22" s="3" t="str">
        <f t="shared" si="2"/>
        <v>53</v>
      </c>
      <c r="M22" s="3">
        <v>51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</row>
    <row r="23" spans="1:85" s="1" customFormat="1" x14ac:dyDescent="0.25">
      <c r="A23" s="3">
        <v>20170310056</v>
      </c>
      <c r="B23" s="3" t="s">
        <v>22</v>
      </c>
      <c r="C23" s="3" t="e">
        <f>IF(B23=#REF!,#REF!,0)</f>
        <v>#REF!</v>
      </c>
      <c r="D23" s="3" t="s">
        <v>43</v>
      </c>
      <c r="E23" s="3">
        <v>73</v>
      </c>
      <c r="F23" s="3">
        <v>84</v>
      </c>
      <c r="G23" s="3">
        <v>73</v>
      </c>
      <c r="H23" s="3">
        <f t="shared" si="0"/>
        <v>60</v>
      </c>
      <c r="I23" s="3" t="e">
        <f t="shared" si="1"/>
        <v>#REF!</v>
      </c>
      <c r="J23" s="3">
        <v>5</v>
      </c>
      <c r="K23" s="3">
        <v>4</v>
      </c>
      <c r="L23" s="3" t="str">
        <f t="shared" si="2"/>
        <v>54</v>
      </c>
      <c r="M23" s="3">
        <v>52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</row>
    <row r="24" spans="1:85" s="1" customFormat="1" x14ac:dyDescent="0.25">
      <c r="A24" s="4">
        <v>20170402032</v>
      </c>
      <c r="B24" s="4" t="s">
        <v>39</v>
      </c>
      <c r="C24" s="4" t="e">
        <f>IF(B24=#REF!,#REF!,0)</f>
        <v>#REF!</v>
      </c>
      <c r="D24" s="4" t="s">
        <v>44</v>
      </c>
      <c r="E24" s="4">
        <v>84</v>
      </c>
      <c r="F24" s="4">
        <v>80</v>
      </c>
      <c r="G24" s="4">
        <v>90</v>
      </c>
      <c r="H24" s="4">
        <f t="shared" si="0"/>
        <v>80</v>
      </c>
      <c r="I24" s="4" t="e">
        <f t="shared" si="1"/>
        <v>#REF!</v>
      </c>
      <c r="J24" s="4">
        <v>5</v>
      </c>
      <c r="K24" s="4">
        <v>1</v>
      </c>
      <c r="L24" s="4" t="str">
        <f t="shared" si="2"/>
        <v>51</v>
      </c>
      <c r="M24" s="4">
        <v>53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</row>
    <row r="25" spans="1:85" s="1" customFormat="1" x14ac:dyDescent="0.25">
      <c r="A25" s="3">
        <v>20170310135</v>
      </c>
      <c r="B25" s="3" t="s">
        <v>32</v>
      </c>
      <c r="C25" s="3" t="e">
        <f>IF(B25=#REF!,#REF!,0)</f>
        <v>#REF!</v>
      </c>
      <c r="D25" s="3" t="s">
        <v>46</v>
      </c>
      <c r="E25" s="3">
        <v>75</v>
      </c>
      <c r="F25" s="3">
        <v>86</v>
      </c>
      <c r="G25" s="3">
        <v>78</v>
      </c>
      <c r="H25" s="3">
        <f t="shared" si="0"/>
        <v>70</v>
      </c>
      <c r="I25" s="3" t="e">
        <f t="shared" si="1"/>
        <v>#REF!</v>
      </c>
      <c r="J25" s="3">
        <v>5</v>
      </c>
      <c r="K25" s="3">
        <v>2</v>
      </c>
      <c r="L25" s="3" t="str">
        <f t="shared" si="2"/>
        <v>52</v>
      </c>
      <c r="M25" s="3">
        <v>54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</row>
    <row r="26" spans="1:85" s="1" customFormat="1" x14ac:dyDescent="0.25">
      <c r="A26" s="3">
        <v>20170310007</v>
      </c>
      <c r="B26" s="3" t="s">
        <v>5</v>
      </c>
      <c r="C26" s="3" t="e">
        <f>IF(B26=#REF!,#REF!,0)</f>
        <v>#REF!</v>
      </c>
      <c r="D26" s="3" t="s">
        <v>43</v>
      </c>
      <c r="E26" s="3">
        <v>64</v>
      </c>
      <c r="F26" s="3">
        <v>82</v>
      </c>
      <c r="G26" s="3">
        <v>73</v>
      </c>
      <c r="H26" s="3">
        <f t="shared" si="0"/>
        <v>60</v>
      </c>
      <c r="I26" s="3" t="e">
        <f t="shared" si="1"/>
        <v>#REF!</v>
      </c>
      <c r="J26" s="3">
        <v>5</v>
      </c>
      <c r="K26" s="3">
        <v>5</v>
      </c>
      <c r="L26" s="3" t="str">
        <f t="shared" si="2"/>
        <v>55</v>
      </c>
      <c r="M26" s="3">
        <v>55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</row>
    <row r="27" spans="1:85" s="1" customFormat="1" x14ac:dyDescent="0.25">
      <c r="A27" s="3">
        <v>20170310122</v>
      </c>
      <c r="B27" s="3" t="s">
        <v>31</v>
      </c>
      <c r="C27" s="3" t="e">
        <f>IF(B27=#REF!,#REF!,0)</f>
        <v>#REF!</v>
      </c>
      <c r="D27" s="3" t="s">
        <v>46</v>
      </c>
      <c r="E27" s="3">
        <v>66</v>
      </c>
      <c r="F27" s="3">
        <v>81</v>
      </c>
      <c r="G27" s="3">
        <v>82</v>
      </c>
      <c r="H27" s="3">
        <f t="shared" si="0"/>
        <v>70</v>
      </c>
      <c r="I27" s="3" t="e">
        <f t="shared" si="1"/>
        <v>#REF!</v>
      </c>
      <c r="J27" s="3">
        <v>6</v>
      </c>
      <c r="K27" s="3">
        <v>3</v>
      </c>
      <c r="L27" s="3" t="str">
        <f t="shared" si="2"/>
        <v>63</v>
      </c>
      <c r="M27" s="3">
        <v>61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</row>
    <row r="28" spans="1:85" s="1" customFormat="1" x14ac:dyDescent="0.25">
      <c r="A28" s="3">
        <v>20170310141</v>
      </c>
      <c r="B28" s="3" t="s">
        <v>34</v>
      </c>
      <c r="C28" s="3" t="e">
        <f>IF(B28=#REF!,#REF!,0)</f>
        <v>#REF!</v>
      </c>
      <c r="D28" s="3" t="s">
        <v>48</v>
      </c>
      <c r="E28" s="3">
        <v>80</v>
      </c>
      <c r="F28" s="3">
        <v>84</v>
      </c>
      <c r="G28" s="3">
        <v>90</v>
      </c>
      <c r="H28" s="3">
        <f t="shared" si="0"/>
        <v>50</v>
      </c>
      <c r="I28" s="3" t="e">
        <f t="shared" si="1"/>
        <v>#REF!</v>
      </c>
      <c r="J28" s="3">
        <v>6</v>
      </c>
      <c r="K28" s="3">
        <v>4</v>
      </c>
      <c r="L28" s="3" t="str">
        <f t="shared" si="2"/>
        <v>64</v>
      </c>
      <c r="M28" s="3">
        <v>62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</row>
    <row r="29" spans="1:85" s="1" customFormat="1" x14ac:dyDescent="0.25">
      <c r="A29" s="4">
        <v>20170310114</v>
      </c>
      <c r="B29" s="4" t="s">
        <v>28</v>
      </c>
      <c r="C29" s="4" t="e">
        <f>IF(B29=#REF!,#REF!,0)</f>
        <v>#REF!</v>
      </c>
      <c r="D29" s="4" t="s">
        <v>44</v>
      </c>
      <c r="E29" s="4">
        <v>79</v>
      </c>
      <c r="F29" s="4">
        <v>88</v>
      </c>
      <c r="G29" s="4">
        <v>90</v>
      </c>
      <c r="H29" s="4">
        <f t="shared" si="0"/>
        <v>80</v>
      </c>
      <c r="I29" s="4" t="e">
        <f t="shared" si="1"/>
        <v>#REF!</v>
      </c>
      <c r="J29" s="4">
        <v>6</v>
      </c>
      <c r="K29" s="4">
        <v>1</v>
      </c>
      <c r="L29" s="4" t="str">
        <f t="shared" si="2"/>
        <v>61</v>
      </c>
      <c r="M29" s="4">
        <v>63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</row>
    <row r="30" spans="1:85" s="1" customFormat="1" x14ac:dyDescent="0.25">
      <c r="A30" s="3">
        <v>20170310034</v>
      </c>
      <c r="B30" s="3" t="s">
        <v>16</v>
      </c>
      <c r="C30" s="3" t="e">
        <f>IF(B30=#REF!,#REF!,0)</f>
        <v>#REF!</v>
      </c>
      <c r="D30" s="3" t="s">
        <v>46</v>
      </c>
      <c r="E30" s="3">
        <v>69</v>
      </c>
      <c r="F30" s="3">
        <v>87</v>
      </c>
      <c r="G30" s="3">
        <v>82</v>
      </c>
      <c r="H30" s="3">
        <f t="shared" si="0"/>
        <v>70</v>
      </c>
      <c r="I30" s="3" t="e">
        <f t="shared" si="1"/>
        <v>#REF!</v>
      </c>
      <c r="J30" s="3">
        <v>6</v>
      </c>
      <c r="K30" s="3">
        <v>2</v>
      </c>
      <c r="L30" s="3" t="str">
        <f t="shared" si="2"/>
        <v>62</v>
      </c>
      <c r="M30" s="3">
        <v>64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1" customFormat="1" x14ac:dyDescent="0.25">
      <c r="A31" s="3">
        <v>20170306029</v>
      </c>
      <c r="B31" s="3" t="s">
        <v>2</v>
      </c>
      <c r="C31" s="3" t="e">
        <f>IF(B31=#REF!,#REF!,0)</f>
        <v>#REF!</v>
      </c>
      <c r="D31" s="3" t="s">
        <v>43</v>
      </c>
      <c r="E31" s="3">
        <v>66</v>
      </c>
      <c r="F31" s="3">
        <v>73</v>
      </c>
      <c r="G31" s="3">
        <v>81</v>
      </c>
      <c r="H31" s="3">
        <f t="shared" si="0"/>
        <v>60</v>
      </c>
      <c r="I31" s="3" t="e">
        <f t="shared" si="1"/>
        <v>#REF!</v>
      </c>
      <c r="J31" s="3">
        <v>6</v>
      </c>
      <c r="K31" s="3">
        <v>5</v>
      </c>
      <c r="L31" s="3" t="str">
        <f t="shared" si="2"/>
        <v>65</v>
      </c>
      <c r="M31" s="3">
        <v>65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</row>
    <row r="32" spans="1:85" s="1" customFormat="1" x14ac:dyDescent="0.25">
      <c r="A32" s="3">
        <v>20170310121</v>
      </c>
      <c r="B32" s="3" t="s">
        <v>30</v>
      </c>
      <c r="C32" s="3" t="e">
        <f>IF(B32=#REF!,#REF!,0)</f>
        <v>#REF!</v>
      </c>
      <c r="D32" s="3" t="s">
        <v>46</v>
      </c>
      <c r="E32" s="3">
        <v>66</v>
      </c>
      <c r="F32" s="3">
        <v>81</v>
      </c>
      <c r="G32" s="3">
        <v>83</v>
      </c>
      <c r="H32" s="3">
        <f t="shared" si="0"/>
        <v>70</v>
      </c>
      <c r="I32" s="3" t="e">
        <f t="shared" si="1"/>
        <v>#REF!</v>
      </c>
      <c r="J32" s="3">
        <v>7</v>
      </c>
      <c r="K32" s="3">
        <v>3</v>
      </c>
      <c r="L32" s="3" t="str">
        <f t="shared" si="2"/>
        <v>73</v>
      </c>
      <c r="M32" s="3">
        <v>71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</row>
    <row r="33" spans="1:85" s="1" customFormat="1" x14ac:dyDescent="0.25">
      <c r="A33" s="3">
        <v>20170310012</v>
      </c>
      <c r="B33" s="3" t="s">
        <v>9</v>
      </c>
      <c r="C33" s="3" t="e">
        <f>IF(B33=#REF!,#REF!,0)</f>
        <v>#REF!</v>
      </c>
      <c r="D33" s="3" t="s">
        <v>43</v>
      </c>
      <c r="E33" s="3">
        <v>71</v>
      </c>
      <c r="F33" s="3">
        <v>83</v>
      </c>
      <c r="G33" s="3">
        <v>73</v>
      </c>
      <c r="H33" s="3">
        <f t="shared" si="0"/>
        <v>60</v>
      </c>
      <c r="I33" s="3" t="e">
        <f t="shared" si="1"/>
        <v>#REF!</v>
      </c>
      <c r="J33" s="3">
        <v>7</v>
      </c>
      <c r="K33" s="3">
        <v>4</v>
      </c>
      <c r="L33" s="3" t="str">
        <f t="shared" si="2"/>
        <v>74</v>
      </c>
      <c r="M33" s="3">
        <v>72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</row>
    <row r="34" spans="1:85" s="1" customFormat="1" x14ac:dyDescent="0.25">
      <c r="A34" s="4">
        <v>20170310154</v>
      </c>
      <c r="B34" s="4" t="s">
        <v>38</v>
      </c>
      <c r="C34" s="4" t="e">
        <f>IF(B34=#REF!,#REF!,0)</f>
        <v>#REF!</v>
      </c>
      <c r="D34" s="4" t="s">
        <v>46</v>
      </c>
      <c r="E34" s="4">
        <v>90</v>
      </c>
      <c r="F34" s="4">
        <v>90</v>
      </c>
      <c r="G34" s="4">
        <v>83</v>
      </c>
      <c r="H34" s="4">
        <f t="shared" si="0"/>
        <v>70</v>
      </c>
      <c r="I34" s="4" t="e">
        <f t="shared" si="1"/>
        <v>#REF!</v>
      </c>
      <c r="J34" s="4">
        <v>7</v>
      </c>
      <c r="K34" s="4">
        <v>1</v>
      </c>
      <c r="L34" s="4" t="str">
        <f t="shared" si="2"/>
        <v>71</v>
      </c>
      <c r="M34" s="4">
        <v>73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</row>
    <row r="35" spans="1:85" s="1" customFormat="1" x14ac:dyDescent="0.25">
      <c r="A35" s="3">
        <v>20170310011</v>
      </c>
      <c r="B35" s="3" t="s">
        <v>8</v>
      </c>
      <c r="C35" s="3" t="e">
        <f>IF(B35=#REF!,#REF!,0)</f>
        <v>#REF!</v>
      </c>
      <c r="D35" s="3" t="s">
        <v>46</v>
      </c>
      <c r="E35" s="3">
        <v>67</v>
      </c>
      <c r="F35" s="3">
        <v>80</v>
      </c>
      <c r="G35" s="3">
        <v>87</v>
      </c>
      <c r="H35" s="3">
        <f t="shared" si="0"/>
        <v>70</v>
      </c>
      <c r="I35" s="3" t="e">
        <f t="shared" si="1"/>
        <v>#REF!</v>
      </c>
      <c r="J35" s="3">
        <v>7</v>
      </c>
      <c r="K35" s="3">
        <v>2</v>
      </c>
      <c r="L35" s="3" t="str">
        <f t="shared" si="2"/>
        <v>72</v>
      </c>
      <c r="M35" s="3">
        <v>74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</row>
    <row r="36" spans="1:85" s="1" customFormat="1" x14ac:dyDescent="0.25">
      <c r="A36" s="3">
        <v>20170310102</v>
      </c>
      <c r="B36" s="3" t="s">
        <v>26</v>
      </c>
      <c r="C36" s="3" t="e">
        <f>IF(B36=#REF!,#REF!,0)</f>
        <v>#REF!</v>
      </c>
      <c r="D36" s="3" t="s">
        <v>46</v>
      </c>
      <c r="E36" s="3">
        <v>64</v>
      </c>
      <c r="F36" s="3">
        <v>81</v>
      </c>
      <c r="G36" s="3">
        <v>85</v>
      </c>
      <c r="H36" s="3">
        <f t="shared" si="0"/>
        <v>70</v>
      </c>
      <c r="I36" s="3" t="e">
        <f t="shared" si="1"/>
        <v>#REF!</v>
      </c>
      <c r="J36" s="3">
        <v>8</v>
      </c>
      <c r="K36" s="3">
        <v>3</v>
      </c>
      <c r="L36" s="3" t="str">
        <f t="shared" si="2"/>
        <v>83</v>
      </c>
      <c r="M36" s="3">
        <v>81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</row>
    <row r="37" spans="1:85" s="1" customFormat="1" x14ac:dyDescent="0.25">
      <c r="A37" s="3">
        <v>20170310057</v>
      </c>
      <c r="B37" s="3" t="s">
        <v>23</v>
      </c>
      <c r="C37" s="3" t="e">
        <f>IF(B37=#REF!,#REF!,0)</f>
        <v>#REF!</v>
      </c>
      <c r="D37" s="3" t="s">
        <v>43</v>
      </c>
      <c r="E37" s="3">
        <v>67</v>
      </c>
      <c r="F37" s="3">
        <v>80</v>
      </c>
      <c r="G37" s="3">
        <v>78</v>
      </c>
      <c r="H37" s="3">
        <f t="shared" si="0"/>
        <v>60</v>
      </c>
      <c r="I37" s="3" t="e">
        <f t="shared" si="1"/>
        <v>#REF!</v>
      </c>
      <c r="J37" s="3">
        <v>8</v>
      </c>
      <c r="K37" s="3">
        <v>4</v>
      </c>
      <c r="L37" s="3" t="str">
        <f t="shared" si="2"/>
        <v>84</v>
      </c>
      <c r="M37" s="3">
        <v>82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</row>
    <row r="38" spans="1:85" s="1" customFormat="1" x14ac:dyDescent="0.25">
      <c r="A38" s="4">
        <v>20170310060</v>
      </c>
      <c r="B38" s="4" t="s">
        <v>25</v>
      </c>
      <c r="C38" s="4" t="e">
        <f>IF(B38=#REF!,#REF!,0)</f>
        <v>#REF!</v>
      </c>
      <c r="D38" s="4" t="s">
        <v>44</v>
      </c>
      <c r="E38" s="4">
        <v>71</v>
      </c>
      <c r="F38" s="4">
        <v>85</v>
      </c>
      <c r="G38" s="4">
        <v>83</v>
      </c>
      <c r="H38" s="4">
        <f t="shared" si="0"/>
        <v>80</v>
      </c>
      <c r="I38" s="4" t="e">
        <f t="shared" si="1"/>
        <v>#REF!</v>
      </c>
      <c r="J38" s="4">
        <v>8</v>
      </c>
      <c r="K38" s="4">
        <v>1</v>
      </c>
      <c r="L38" s="4" t="str">
        <f t="shared" si="2"/>
        <v>81</v>
      </c>
      <c r="M38" s="4">
        <v>83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</row>
    <row r="39" spans="1:85" s="1" customFormat="1" x14ac:dyDescent="0.25">
      <c r="A39" s="3">
        <v>20170310017</v>
      </c>
      <c r="B39" s="3" t="s">
        <v>12</v>
      </c>
      <c r="C39" s="3" t="e">
        <f>IF(B39=#REF!,#REF!,0)</f>
        <v>#REF!</v>
      </c>
      <c r="D39" s="3" t="s">
        <v>46</v>
      </c>
      <c r="E39" s="3">
        <v>71</v>
      </c>
      <c r="F39" s="3">
        <v>78</v>
      </c>
      <c r="G39" s="3">
        <v>83</v>
      </c>
      <c r="H39" s="3">
        <f t="shared" si="0"/>
        <v>70</v>
      </c>
      <c r="I39" s="3" t="e">
        <f t="shared" si="1"/>
        <v>#REF!</v>
      </c>
      <c r="J39" s="3">
        <v>8</v>
      </c>
      <c r="K39" s="3">
        <v>2</v>
      </c>
      <c r="L39" s="3" t="str">
        <f t="shared" si="2"/>
        <v>82</v>
      </c>
      <c r="M39" s="3">
        <v>84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8" sqref="C18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作业提交情况</vt:lpstr>
      <vt:lpstr>提问</vt:lpstr>
      <vt:lpstr>作业</vt:lpstr>
      <vt:lpstr>Sheet4</vt:lpstr>
      <vt:lpstr>作业提交情况!Print_Titles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Qin</dc:creator>
  <cp:lastModifiedBy>林杰</cp:lastModifiedBy>
  <cp:lastPrinted>2018-09-11T05:52:19Z</cp:lastPrinted>
  <dcterms:created xsi:type="dcterms:W3CDTF">2018-09-10T16:18:53Z</dcterms:created>
  <dcterms:modified xsi:type="dcterms:W3CDTF">2018-10-15T16:11:39Z</dcterms:modified>
</cp:coreProperties>
</file>