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15876" windowHeight="9540" activeTab="2"/>
  </bookViews>
  <sheets>
    <sheet name="Sheet1" sheetId="1" r:id="rId1"/>
    <sheet name="Sheet2" sheetId="2" r:id="rId2"/>
    <sheet name="Fo" sheetId="3" r:id="rId3"/>
  </sheets>
  <calcPr calcId="124519"/>
</workbook>
</file>

<file path=xl/calcChain.xml><?xml version="1.0" encoding="utf-8"?>
<calcChain xmlns="http://schemas.openxmlformats.org/spreadsheetml/2006/main">
  <c r="F26" i="3"/>
  <c r="H24"/>
  <c r="G23"/>
  <c r="F22"/>
  <c r="H21"/>
  <c r="G21"/>
  <c r="F21"/>
  <c r="E21"/>
  <c r="B18"/>
  <c r="B19"/>
  <c r="B20"/>
  <c r="B21"/>
  <c r="B22"/>
  <c r="B23"/>
  <c r="B24"/>
  <c r="B25"/>
  <c r="B26"/>
  <c r="B27"/>
  <c r="B28"/>
  <c r="B29"/>
  <c r="B30"/>
  <c r="B31"/>
  <c r="C17"/>
  <c r="D17"/>
  <c r="E17"/>
  <c r="F17"/>
  <c r="G17"/>
  <c r="B17"/>
  <c r="C13"/>
  <c r="D13"/>
  <c r="E13"/>
  <c r="F13"/>
  <c r="G13"/>
  <c r="B13"/>
  <c r="B2" i="1"/>
  <c r="B3"/>
  <c r="B4"/>
  <c r="B5"/>
  <c r="B6"/>
  <c r="B7"/>
  <c r="B8"/>
  <c r="B1"/>
  <c r="B16"/>
  <c r="B15"/>
  <c r="B14"/>
  <c r="B13"/>
  <c r="B12"/>
  <c r="C11"/>
  <c r="D11" s="1"/>
  <c r="E11" s="1"/>
  <c r="F11" s="1"/>
  <c r="G11" s="1"/>
  <c r="H11" s="1"/>
  <c r="I11" s="1"/>
  <c r="J11" s="1"/>
  <c r="B1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9"/>
  <c r="B10"/>
  <c r="C7"/>
  <c r="C2" i="3"/>
  <c r="C5"/>
  <c r="C3" i="1"/>
</calcChain>
</file>

<file path=xl/sharedStrings.xml><?xml version="1.0" encoding="utf-8"?>
<sst xmlns="http://schemas.openxmlformats.org/spreadsheetml/2006/main" count="11" uniqueCount="11">
  <si>
    <t>abcde</t>
    <phoneticPr fontId="1" type="noConversion"/>
  </si>
  <si>
    <t>统计日访问量，错误率，最大RT时间，最小RT时间，平时RT时间 以上统计可以按项目和按分组</t>
    <phoneticPr fontId="1" type="noConversion"/>
  </si>
  <si>
    <t>错误类型（timeout，签名错误，执行脚本错误，数据转换错误等）</t>
    <phoneticPr fontId="1" type="noConversion"/>
  </si>
  <si>
    <t>vipmro_dxp_project_flow_test</t>
    <phoneticPr fontId="1" type="noConversion"/>
  </si>
  <si>
    <t>244.1mb</t>
  </si>
  <si>
    <t>1.4gb</t>
  </si>
  <si>
    <t>64mb</t>
    <phoneticPr fontId="1" type="noConversion"/>
  </si>
  <si>
    <t>vipmro_dxp_project_flow</t>
    <phoneticPr fontId="1" type="noConversion"/>
  </si>
  <si>
    <t>zip归档</t>
    <phoneticPr fontId="1" type="noConversion"/>
  </si>
  <si>
    <t>只有时间上有索引</t>
    <phoneticPr fontId="1" type="noConversion"/>
  </si>
  <si>
    <t>老索引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</si>
</sst>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C5D5E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19</xdr:row>
      <xdr:rowOff>38100</xdr:rowOff>
    </xdr:from>
    <xdr:to>
      <xdr:col>6</xdr:col>
      <xdr:colOff>335280</xdr:colOff>
      <xdr:row>19</xdr:row>
      <xdr:rowOff>41910</xdr:rowOff>
    </xdr:to>
    <xdr:cxnSp macro="">
      <xdr:nvCxnSpPr>
        <xdr:cNvPr id="4" name="直接箭头连接符 3"/>
        <xdr:cNvCxnSpPr>
          <a:stCxn id="50" idx="3"/>
          <a:endCxn id="46" idx="1"/>
        </xdr:cNvCxnSpPr>
      </xdr:nvCxnSpPr>
      <xdr:spPr>
        <a:xfrm flipV="1">
          <a:off x="9265920" y="3512820"/>
          <a:ext cx="143256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464820</xdr:colOff>
      <xdr:row>2</xdr:row>
      <xdr:rowOff>60960</xdr:rowOff>
    </xdr:from>
    <xdr:to>
      <xdr:col>5</xdr:col>
      <xdr:colOff>304800</xdr:colOff>
      <xdr:row>7</xdr:row>
      <xdr:rowOff>15240</xdr:rowOff>
    </xdr:to>
    <xdr:sp macro="" textlink="">
      <xdr:nvSpPr>
        <xdr:cNvPr id="34" name="圆角矩形标注 33"/>
        <xdr:cNvSpPr/>
      </xdr:nvSpPr>
      <xdr:spPr>
        <a:xfrm>
          <a:off x="8389620" y="426720"/>
          <a:ext cx="1668780" cy="868680"/>
        </a:xfrm>
        <a:prstGeom prst="wedgeRoundRectCallout">
          <a:avLst>
            <a:gd name="adj1" fmla="val 79492"/>
            <a:gd name="adj2" fmla="val 2958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旧索引日期没有索引，所以需要通过程序全部拉出来然后冷热分流处理</a:t>
          </a:r>
        </a:p>
      </xdr:txBody>
    </xdr:sp>
    <xdr:clientData/>
  </xdr:twoCellAnchor>
  <xdr:oneCellAnchor>
    <xdr:from>
      <xdr:col>6</xdr:col>
      <xdr:colOff>213360</xdr:colOff>
      <xdr:row>15</xdr:row>
      <xdr:rowOff>68580</xdr:rowOff>
    </xdr:from>
    <xdr:ext cx="607859" cy="275717"/>
    <xdr:sp macro="" textlink="">
      <xdr:nvSpPr>
        <xdr:cNvPr id="37" name="TextBox 36"/>
        <xdr:cNvSpPr txBox="1"/>
      </xdr:nvSpPr>
      <xdr:spPr>
        <a:xfrm>
          <a:off x="10576560" y="281178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热数据</a:t>
          </a:r>
        </a:p>
      </xdr:txBody>
    </xdr:sp>
    <xdr:clientData/>
  </xdr:oneCellAnchor>
  <xdr:oneCellAnchor>
    <xdr:from>
      <xdr:col>9</xdr:col>
      <xdr:colOff>198120</xdr:colOff>
      <xdr:row>10</xdr:row>
      <xdr:rowOff>167640</xdr:rowOff>
    </xdr:from>
    <xdr:ext cx="607859" cy="275717"/>
    <xdr:sp macro="" textlink="">
      <xdr:nvSpPr>
        <xdr:cNvPr id="38" name="TextBox 37"/>
        <xdr:cNvSpPr txBox="1"/>
      </xdr:nvSpPr>
      <xdr:spPr>
        <a:xfrm>
          <a:off x="12390120" y="199644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冷数据</a:t>
          </a:r>
        </a:p>
      </xdr:txBody>
    </xdr:sp>
    <xdr:clientData/>
  </xdr:oneCellAnchor>
  <xdr:twoCellAnchor>
    <xdr:from>
      <xdr:col>6</xdr:col>
      <xdr:colOff>335280</xdr:colOff>
      <xdr:row>4</xdr:row>
      <xdr:rowOff>175260</xdr:rowOff>
    </xdr:from>
    <xdr:to>
      <xdr:col>8</xdr:col>
      <xdr:colOff>182880</xdr:colOff>
      <xdr:row>7</xdr:row>
      <xdr:rowOff>99060</xdr:rowOff>
    </xdr:to>
    <xdr:sp macro="" textlink="">
      <xdr:nvSpPr>
        <xdr:cNvPr id="41" name="矩形 40"/>
        <xdr:cNvSpPr/>
      </xdr:nvSpPr>
      <xdr:spPr>
        <a:xfrm>
          <a:off x="10698480" y="906780"/>
          <a:ext cx="1066800" cy="472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旧索引快照</a:t>
          </a:r>
        </a:p>
      </xdr:txBody>
    </xdr:sp>
    <xdr:clientData/>
  </xdr:twoCellAnchor>
  <xdr:twoCellAnchor>
    <xdr:from>
      <xdr:col>6</xdr:col>
      <xdr:colOff>198120</xdr:colOff>
      <xdr:row>10</xdr:row>
      <xdr:rowOff>175260</xdr:rowOff>
    </xdr:from>
    <xdr:to>
      <xdr:col>8</xdr:col>
      <xdr:colOff>327660</xdr:colOff>
      <xdr:row>14</xdr:row>
      <xdr:rowOff>91440</xdr:rowOff>
    </xdr:to>
    <xdr:sp macro="" textlink="">
      <xdr:nvSpPr>
        <xdr:cNvPr id="43" name="菱形 42"/>
        <xdr:cNvSpPr/>
      </xdr:nvSpPr>
      <xdr:spPr>
        <a:xfrm>
          <a:off x="10561320" y="2004060"/>
          <a:ext cx="1348740" cy="6477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是否超过一月</a:t>
          </a:r>
        </a:p>
      </xdr:txBody>
    </xdr:sp>
    <xdr:clientData/>
  </xdr:twoCellAnchor>
  <xdr:twoCellAnchor>
    <xdr:from>
      <xdr:col>7</xdr:col>
      <xdr:colOff>259080</xdr:colOff>
      <xdr:row>7</xdr:row>
      <xdr:rowOff>99060</xdr:rowOff>
    </xdr:from>
    <xdr:to>
      <xdr:col>7</xdr:col>
      <xdr:colOff>262890</xdr:colOff>
      <xdr:row>10</xdr:row>
      <xdr:rowOff>175260</xdr:rowOff>
    </xdr:to>
    <xdr:cxnSp macro="">
      <xdr:nvCxnSpPr>
        <xdr:cNvPr id="45" name="直接箭头连接符 44"/>
        <xdr:cNvCxnSpPr>
          <a:stCxn id="41" idx="2"/>
          <a:endCxn id="43" idx="0"/>
        </xdr:cNvCxnSpPr>
      </xdr:nvCxnSpPr>
      <xdr:spPr>
        <a:xfrm rot="16200000" flipH="1">
          <a:off x="10921365" y="1689735"/>
          <a:ext cx="62484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17</xdr:row>
      <xdr:rowOff>167640</xdr:rowOff>
    </xdr:from>
    <xdr:to>
      <xdr:col>8</xdr:col>
      <xdr:colOff>182880</xdr:colOff>
      <xdr:row>20</xdr:row>
      <xdr:rowOff>91440</xdr:rowOff>
    </xdr:to>
    <xdr:sp macro="" textlink="">
      <xdr:nvSpPr>
        <xdr:cNvPr id="46" name="矩形 45"/>
        <xdr:cNvSpPr/>
      </xdr:nvSpPr>
      <xdr:spPr>
        <a:xfrm>
          <a:off x="10698480" y="3276600"/>
          <a:ext cx="1066800" cy="472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新索引</a:t>
          </a:r>
        </a:p>
      </xdr:txBody>
    </xdr:sp>
    <xdr:clientData/>
  </xdr:twoCellAnchor>
  <xdr:twoCellAnchor>
    <xdr:from>
      <xdr:col>7</xdr:col>
      <xdr:colOff>259080</xdr:colOff>
      <xdr:row>14</xdr:row>
      <xdr:rowOff>91440</xdr:rowOff>
    </xdr:from>
    <xdr:to>
      <xdr:col>7</xdr:col>
      <xdr:colOff>262890</xdr:colOff>
      <xdr:row>17</xdr:row>
      <xdr:rowOff>167640</xdr:rowOff>
    </xdr:to>
    <xdr:cxnSp macro="">
      <xdr:nvCxnSpPr>
        <xdr:cNvPr id="48" name="直接箭头连接符 47"/>
        <xdr:cNvCxnSpPr>
          <a:stCxn id="43" idx="2"/>
          <a:endCxn id="46" idx="0"/>
        </xdr:cNvCxnSpPr>
      </xdr:nvCxnSpPr>
      <xdr:spPr>
        <a:xfrm rot="5400000">
          <a:off x="10921365" y="2962275"/>
          <a:ext cx="62484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289560</xdr:colOff>
      <xdr:row>14</xdr:row>
      <xdr:rowOff>137160</xdr:rowOff>
    </xdr:from>
    <xdr:ext cx="325730" cy="275717"/>
    <xdr:sp macro="" textlink="">
      <xdr:nvSpPr>
        <xdr:cNvPr id="49" name="TextBox 48"/>
        <xdr:cNvSpPr txBox="1"/>
      </xdr:nvSpPr>
      <xdr:spPr>
        <a:xfrm>
          <a:off x="11262360" y="269748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3</xdr:col>
      <xdr:colOff>91440</xdr:colOff>
      <xdr:row>18</xdr:row>
      <xdr:rowOff>15240</xdr:rowOff>
    </xdr:from>
    <xdr:to>
      <xdr:col>4</xdr:col>
      <xdr:colOff>121920</xdr:colOff>
      <xdr:row>20</xdr:row>
      <xdr:rowOff>68580</xdr:rowOff>
    </xdr:to>
    <xdr:sp macro="" textlink="">
      <xdr:nvSpPr>
        <xdr:cNvPr id="50" name="圆角矩形 49"/>
        <xdr:cNvSpPr/>
      </xdr:nvSpPr>
      <xdr:spPr>
        <a:xfrm>
          <a:off x="8625840" y="3307080"/>
          <a:ext cx="640080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CN" sz="1100"/>
            <a:t>open API</a:t>
          </a:r>
          <a:endParaRPr lang="zh-CN" altLang="en-US" sz="1100"/>
        </a:p>
      </xdr:txBody>
    </xdr:sp>
    <xdr:clientData/>
  </xdr:twoCellAnchor>
  <xdr:oneCellAnchor>
    <xdr:from>
      <xdr:col>4</xdr:col>
      <xdr:colOff>220980</xdr:colOff>
      <xdr:row>17</xdr:row>
      <xdr:rowOff>68580</xdr:rowOff>
    </xdr:from>
    <xdr:ext cx="1172116" cy="275717"/>
    <xdr:sp macro="" textlink="">
      <xdr:nvSpPr>
        <xdr:cNvPr id="54" name="TextBox 53"/>
        <xdr:cNvSpPr txBox="1"/>
      </xdr:nvSpPr>
      <xdr:spPr>
        <a:xfrm>
          <a:off x="9364980" y="317754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代码切到新索引</a:t>
          </a:r>
        </a:p>
      </xdr:txBody>
    </xdr:sp>
    <xdr:clientData/>
  </xdr:oneCellAnchor>
  <xdr:twoCellAnchor>
    <xdr:from>
      <xdr:col>10</xdr:col>
      <xdr:colOff>396240</xdr:colOff>
      <xdr:row>16</xdr:row>
      <xdr:rowOff>38100</xdr:rowOff>
    </xdr:from>
    <xdr:to>
      <xdr:col>12</xdr:col>
      <xdr:colOff>289560</xdr:colOff>
      <xdr:row>22</xdr:row>
      <xdr:rowOff>45720</xdr:rowOff>
    </xdr:to>
    <xdr:sp macro="" textlink="">
      <xdr:nvSpPr>
        <xdr:cNvPr id="56" name="流程图: 多文档 55"/>
        <xdr:cNvSpPr/>
      </xdr:nvSpPr>
      <xdr:spPr>
        <a:xfrm>
          <a:off x="13197840" y="2964180"/>
          <a:ext cx="1112520" cy="110490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日 志文 件</a:t>
          </a:r>
        </a:p>
      </xdr:txBody>
    </xdr:sp>
    <xdr:clientData/>
  </xdr:twoCellAnchor>
  <xdr:twoCellAnchor>
    <xdr:from>
      <xdr:col>8</xdr:col>
      <xdr:colOff>327660</xdr:colOff>
      <xdr:row>12</xdr:row>
      <xdr:rowOff>133350</xdr:rowOff>
    </xdr:from>
    <xdr:to>
      <xdr:col>11</xdr:col>
      <xdr:colOff>419437</xdr:colOff>
      <xdr:row>16</xdr:row>
      <xdr:rowOff>38100</xdr:rowOff>
    </xdr:to>
    <xdr:cxnSp macro="">
      <xdr:nvCxnSpPr>
        <xdr:cNvPr id="60" name="形状 59"/>
        <xdr:cNvCxnSpPr>
          <a:stCxn id="43" idx="3"/>
          <a:endCxn id="56" idx="0"/>
        </xdr:cNvCxnSpPr>
      </xdr:nvCxnSpPr>
      <xdr:spPr>
        <a:xfrm>
          <a:off x="11910060" y="2327910"/>
          <a:ext cx="1920577" cy="63627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419100</xdr:colOff>
      <xdr:row>13</xdr:row>
      <xdr:rowOff>0</xdr:rowOff>
    </xdr:from>
    <xdr:ext cx="325730" cy="275717"/>
    <xdr:sp macro="" textlink="">
      <xdr:nvSpPr>
        <xdr:cNvPr id="62" name="TextBox 61"/>
        <xdr:cNvSpPr txBox="1"/>
      </xdr:nvSpPr>
      <xdr:spPr>
        <a:xfrm>
          <a:off x="12001500" y="237744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oneCellAnchor>
    <xdr:from>
      <xdr:col>12</xdr:col>
      <xdr:colOff>563880</xdr:colOff>
      <xdr:row>17</xdr:row>
      <xdr:rowOff>129540</xdr:rowOff>
    </xdr:from>
    <xdr:ext cx="1313180" cy="275717"/>
    <xdr:sp macro="" textlink="">
      <xdr:nvSpPr>
        <xdr:cNvPr id="63" name="TextBox 62"/>
        <xdr:cNvSpPr txBox="1"/>
      </xdr:nvSpPr>
      <xdr:spPr>
        <a:xfrm>
          <a:off x="14584680" y="32385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每日一个日志文件</a:t>
          </a:r>
        </a:p>
      </xdr:txBody>
    </xdr:sp>
    <xdr:clientData/>
  </xdr:oneCellAnchor>
  <xdr:oneCellAnchor>
    <xdr:from>
      <xdr:col>12</xdr:col>
      <xdr:colOff>563880</xdr:colOff>
      <xdr:row>18</xdr:row>
      <xdr:rowOff>137160</xdr:rowOff>
    </xdr:from>
    <xdr:ext cx="1172116" cy="275717"/>
    <xdr:sp macro="" textlink="">
      <xdr:nvSpPr>
        <xdr:cNvPr id="64" name="TextBox 63"/>
        <xdr:cNvSpPr txBox="1"/>
      </xdr:nvSpPr>
      <xdr:spPr>
        <a:xfrm>
          <a:off x="14584680" y="342900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每月一个压缩包</a:t>
          </a:r>
        </a:p>
      </xdr:txBody>
    </xdr:sp>
    <xdr:clientData/>
  </xdr:oneCellAnchor>
  <xdr:twoCellAnchor>
    <xdr:from>
      <xdr:col>8</xdr:col>
      <xdr:colOff>182880</xdr:colOff>
      <xdr:row>19</xdr:row>
      <xdr:rowOff>38100</xdr:rowOff>
    </xdr:from>
    <xdr:to>
      <xdr:col>10</xdr:col>
      <xdr:colOff>396240</xdr:colOff>
      <xdr:row>19</xdr:row>
      <xdr:rowOff>41910</xdr:rowOff>
    </xdr:to>
    <xdr:cxnSp macro="">
      <xdr:nvCxnSpPr>
        <xdr:cNvPr id="66" name="直接箭头连接符 65"/>
        <xdr:cNvCxnSpPr>
          <a:stCxn id="46" idx="3"/>
          <a:endCxn id="56" idx="1"/>
        </xdr:cNvCxnSpPr>
      </xdr:nvCxnSpPr>
      <xdr:spPr>
        <a:xfrm>
          <a:off x="11765280" y="3512820"/>
          <a:ext cx="143256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198120</xdr:colOff>
      <xdr:row>25</xdr:row>
      <xdr:rowOff>156210</xdr:rowOff>
    </xdr:from>
    <xdr:to>
      <xdr:col>6</xdr:col>
      <xdr:colOff>370523</xdr:colOff>
      <xdr:row>25</xdr:row>
      <xdr:rowOff>163830</xdr:rowOff>
    </xdr:to>
    <xdr:cxnSp macro="">
      <xdr:nvCxnSpPr>
        <xdr:cNvPr id="69" name="直接箭头连接符 68"/>
        <xdr:cNvCxnSpPr>
          <a:stCxn id="73" idx="3"/>
          <a:endCxn id="72" idx="5"/>
        </xdr:cNvCxnSpPr>
      </xdr:nvCxnSpPr>
      <xdr:spPr>
        <a:xfrm>
          <a:off x="9342120" y="4728210"/>
          <a:ext cx="1391603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251460</xdr:colOff>
      <xdr:row>26</xdr:row>
      <xdr:rowOff>68580</xdr:rowOff>
    </xdr:from>
    <xdr:ext cx="678180" cy="275717"/>
    <xdr:sp macro="" textlink="">
      <xdr:nvSpPr>
        <xdr:cNvPr id="70" name="TextBox 69"/>
        <xdr:cNvSpPr txBox="1"/>
      </xdr:nvSpPr>
      <xdr:spPr>
        <a:xfrm>
          <a:off x="12443460" y="4823460"/>
          <a:ext cx="678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zh-CN" altLang="en-US" sz="1100"/>
            <a:t>冷数据</a:t>
          </a:r>
        </a:p>
      </xdr:txBody>
    </xdr:sp>
    <xdr:clientData/>
  </xdr:oneCellAnchor>
  <xdr:oneCellAnchor>
    <xdr:from>
      <xdr:col>4</xdr:col>
      <xdr:colOff>457200</xdr:colOff>
      <xdr:row>24</xdr:row>
      <xdr:rowOff>38100</xdr:rowOff>
    </xdr:from>
    <xdr:ext cx="748923" cy="275717"/>
    <xdr:sp macro="" textlink="">
      <xdr:nvSpPr>
        <xdr:cNvPr id="71" name="TextBox 70"/>
        <xdr:cNvSpPr txBox="1"/>
      </xdr:nvSpPr>
      <xdr:spPr>
        <a:xfrm>
          <a:off x="9601200" y="442722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每日任务</a:t>
          </a:r>
        </a:p>
      </xdr:txBody>
    </xdr:sp>
    <xdr:clientData/>
  </xdr:oneCellAnchor>
  <xdr:twoCellAnchor>
    <xdr:from>
      <xdr:col>6</xdr:col>
      <xdr:colOff>304800</xdr:colOff>
      <xdr:row>24</xdr:row>
      <xdr:rowOff>83820</xdr:rowOff>
    </xdr:from>
    <xdr:to>
      <xdr:col>8</xdr:col>
      <xdr:colOff>228600</xdr:colOff>
      <xdr:row>27</xdr:row>
      <xdr:rowOff>60960</xdr:rowOff>
    </xdr:to>
    <xdr:sp macro="" textlink="">
      <xdr:nvSpPr>
        <xdr:cNvPr id="72" name="平行四边形 71"/>
        <xdr:cNvSpPr/>
      </xdr:nvSpPr>
      <xdr:spPr>
        <a:xfrm>
          <a:off x="10668000" y="4472940"/>
          <a:ext cx="1143000" cy="52578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CN" sz="1100"/>
            <a:t>API</a:t>
          </a:r>
          <a:endParaRPr lang="zh-CN" altLang="en-US" sz="1100"/>
        </a:p>
      </xdr:txBody>
    </xdr:sp>
    <xdr:clientData/>
  </xdr:twoCellAnchor>
  <xdr:twoCellAnchor>
    <xdr:from>
      <xdr:col>3</xdr:col>
      <xdr:colOff>167640</xdr:colOff>
      <xdr:row>24</xdr:row>
      <xdr:rowOff>129540</xdr:rowOff>
    </xdr:from>
    <xdr:to>
      <xdr:col>4</xdr:col>
      <xdr:colOff>198120</xdr:colOff>
      <xdr:row>27</xdr:row>
      <xdr:rowOff>0</xdr:rowOff>
    </xdr:to>
    <xdr:sp macro="" textlink="">
      <xdr:nvSpPr>
        <xdr:cNvPr id="73" name="圆角矩形 72"/>
        <xdr:cNvSpPr/>
      </xdr:nvSpPr>
      <xdr:spPr>
        <a:xfrm>
          <a:off x="8702040" y="4518660"/>
          <a:ext cx="640080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CN" sz="1100"/>
            <a:t>LTS</a:t>
          </a:r>
          <a:endParaRPr lang="zh-CN" altLang="en-US" sz="1100"/>
        </a:p>
      </xdr:txBody>
    </xdr:sp>
    <xdr:clientData/>
  </xdr:twoCellAnchor>
  <xdr:twoCellAnchor>
    <xdr:from>
      <xdr:col>7</xdr:col>
      <xdr:colOff>259080</xdr:colOff>
      <xdr:row>20</xdr:row>
      <xdr:rowOff>91440</xdr:rowOff>
    </xdr:from>
    <xdr:to>
      <xdr:col>7</xdr:col>
      <xdr:colOff>266700</xdr:colOff>
      <xdr:row>24</xdr:row>
      <xdr:rowOff>83820</xdr:rowOff>
    </xdr:to>
    <xdr:cxnSp macro="">
      <xdr:nvCxnSpPr>
        <xdr:cNvPr id="77" name="直接箭头连接符 76"/>
        <xdr:cNvCxnSpPr>
          <a:stCxn id="46" idx="2"/>
          <a:endCxn id="72" idx="0"/>
        </xdr:cNvCxnSpPr>
      </xdr:nvCxnSpPr>
      <xdr:spPr>
        <a:xfrm rot="16200000" flipH="1">
          <a:off x="10873740" y="4107180"/>
          <a:ext cx="72390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162878</xdr:colOff>
      <xdr:row>22</xdr:row>
      <xdr:rowOff>3877</xdr:rowOff>
    </xdr:from>
    <xdr:to>
      <xdr:col>11</xdr:col>
      <xdr:colOff>265539</xdr:colOff>
      <xdr:row>25</xdr:row>
      <xdr:rowOff>163830</xdr:rowOff>
    </xdr:to>
    <xdr:cxnSp macro="">
      <xdr:nvCxnSpPr>
        <xdr:cNvPr id="79" name="形状 78"/>
        <xdr:cNvCxnSpPr>
          <a:stCxn id="72" idx="2"/>
          <a:endCxn id="56" idx="2"/>
        </xdr:cNvCxnSpPr>
      </xdr:nvCxnSpPr>
      <xdr:spPr>
        <a:xfrm flipV="1">
          <a:off x="11745278" y="4027237"/>
          <a:ext cx="1931461" cy="70859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274320</xdr:colOff>
      <xdr:row>21</xdr:row>
      <xdr:rowOff>167640</xdr:rowOff>
    </xdr:from>
    <xdr:ext cx="1313180" cy="275717"/>
    <xdr:sp macro="" textlink="">
      <xdr:nvSpPr>
        <xdr:cNvPr id="80" name="TextBox 79"/>
        <xdr:cNvSpPr txBox="1"/>
      </xdr:nvSpPr>
      <xdr:spPr>
        <a:xfrm>
          <a:off x="4541520" y="400812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拉取超过一月数据</a:t>
          </a:r>
        </a:p>
      </xdr:txBody>
    </xdr:sp>
    <xdr:clientData/>
  </xdr:oneCellAnchor>
  <xdr:twoCellAnchor>
    <xdr:from>
      <xdr:col>6</xdr:col>
      <xdr:colOff>289560</xdr:colOff>
      <xdr:row>31</xdr:row>
      <xdr:rowOff>38100</xdr:rowOff>
    </xdr:from>
    <xdr:to>
      <xdr:col>8</xdr:col>
      <xdr:colOff>243840</xdr:colOff>
      <xdr:row>34</xdr:row>
      <xdr:rowOff>0</xdr:rowOff>
    </xdr:to>
    <xdr:sp macro="" textlink="">
      <xdr:nvSpPr>
        <xdr:cNvPr id="81" name="流程图: 过程 80"/>
        <xdr:cNvSpPr/>
      </xdr:nvSpPr>
      <xdr:spPr>
        <a:xfrm>
          <a:off x="3947160" y="5707380"/>
          <a:ext cx="1173480" cy="5105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统计</a:t>
          </a:r>
        </a:p>
      </xdr:txBody>
    </xdr:sp>
    <xdr:clientData/>
  </xdr:twoCellAnchor>
  <xdr:twoCellAnchor>
    <xdr:from>
      <xdr:col>7</xdr:col>
      <xdr:colOff>265906</xdr:colOff>
      <xdr:row>27</xdr:row>
      <xdr:rowOff>61754</xdr:rowOff>
    </xdr:from>
    <xdr:to>
      <xdr:col>7</xdr:col>
      <xdr:colOff>267494</xdr:colOff>
      <xdr:row>31</xdr:row>
      <xdr:rowOff>38894</xdr:rowOff>
    </xdr:to>
    <xdr:cxnSp macro="">
      <xdr:nvCxnSpPr>
        <xdr:cNvPr id="83" name="直接箭头连接符 82"/>
        <xdr:cNvCxnSpPr>
          <a:stCxn id="72" idx="4"/>
          <a:endCxn id="81" idx="0"/>
        </xdr:cNvCxnSpPr>
      </xdr:nvCxnSpPr>
      <xdr:spPr>
        <a:xfrm rot="5400000">
          <a:off x="4179570" y="5353050"/>
          <a:ext cx="70866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320040</xdr:colOff>
      <xdr:row>29</xdr:row>
      <xdr:rowOff>30480</xdr:rowOff>
    </xdr:from>
    <xdr:to>
      <xdr:col>16</xdr:col>
      <xdr:colOff>190500</xdr:colOff>
      <xdr:row>39</xdr:row>
      <xdr:rowOff>45720</xdr:rowOff>
    </xdr:to>
    <xdr:sp macro="" textlink="">
      <xdr:nvSpPr>
        <xdr:cNvPr id="86" name="圆角矩形 85"/>
        <xdr:cNvSpPr/>
      </xdr:nvSpPr>
      <xdr:spPr>
        <a:xfrm>
          <a:off x="2758440" y="5334000"/>
          <a:ext cx="7185660" cy="184404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oneCellAnchor>
    <xdr:from>
      <xdr:col>10</xdr:col>
      <xdr:colOff>259080</xdr:colOff>
      <xdr:row>30</xdr:row>
      <xdr:rowOff>53340</xdr:rowOff>
    </xdr:from>
    <xdr:ext cx="2723823" cy="275717"/>
    <xdr:sp macro="" textlink="">
      <xdr:nvSpPr>
        <xdr:cNvPr id="87" name="TextBox 86"/>
        <xdr:cNvSpPr txBox="1"/>
      </xdr:nvSpPr>
      <xdr:spPr>
        <a:xfrm>
          <a:off x="6355080" y="5539740"/>
          <a:ext cx="27238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补充：这部分内容为以后改进做数据支撑</a:t>
          </a:r>
        </a:p>
      </xdr:txBody>
    </xdr:sp>
    <xdr:clientData/>
  </xdr:oneCellAnchor>
  <xdr:twoCellAnchor>
    <xdr:from>
      <xdr:col>14</xdr:col>
      <xdr:colOff>22860</xdr:colOff>
      <xdr:row>2</xdr:row>
      <xdr:rowOff>114300</xdr:rowOff>
    </xdr:from>
    <xdr:to>
      <xdr:col>15</xdr:col>
      <xdr:colOff>533400</xdr:colOff>
      <xdr:row>10</xdr:row>
      <xdr:rowOff>129540</xdr:rowOff>
    </xdr:to>
    <xdr:sp macro="" textlink="">
      <xdr:nvSpPr>
        <xdr:cNvPr id="88" name="流程图: 磁盘 87"/>
        <xdr:cNvSpPr/>
      </xdr:nvSpPr>
      <xdr:spPr>
        <a:xfrm>
          <a:off x="8557260" y="480060"/>
          <a:ext cx="1120140" cy="147828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CN" sz="1100"/>
            <a:t>mongodb</a:t>
          </a:r>
          <a:endParaRPr lang="zh-CN" altLang="en-US" sz="1100"/>
        </a:p>
      </xdr:txBody>
    </xdr:sp>
    <xdr:clientData/>
  </xdr:twoCellAnchor>
  <xdr:twoCellAnchor>
    <xdr:from>
      <xdr:col>11</xdr:col>
      <xdr:colOff>419438</xdr:colOff>
      <xdr:row>6</xdr:row>
      <xdr:rowOff>121920</xdr:rowOff>
    </xdr:from>
    <xdr:to>
      <xdr:col>14</xdr:col>
      <xdr:colOff>22861</xdr:colOff>
      <xdr:row>16</xdr:row>
      <xdr:rowOff>38100</xdr:rowOff>
    </xdr:to>
    <xdr:cxnSp macro="">
      <xdr:nvCxnSpPr>
        <xdr:cNvPr id="90" name="形状 89"/>
        <xdr:cNvCxnSpPr>
          <a:stCxn id="88" idx="2"/>
          <a:endCxn id="56" idx="0"/>
        </xdr:cNvCxnSpPr>
      </xdr:nvCxnSpPr>
      <xdr:spPr>
        <a:xfrm rot="10800000" flipV="1">
          <a:off x="7125038" y="1219200"/>
          <a:ext cx="1432223" cy="174498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opLeftCell="A55" workbookViewId="0">
      <selection activeCell="B67" sqref="B67"/>
    </sheetView>
  </sheetViews>
  <sheetFormatPr defaultRowHeight="14.4"/>
  <sheetData>
    <row r="1" spans="1:10">
      <c r="A1">
        <v>1</v>
      </c>
      <c r="B1">
        <f>(A1+A2)+1</f>
        <v>4</v>
      </c>
    </row>
    <row r="2" spans="1:10">
      <c r="A2">
        <v>2</v>
      </c>
      <c r="B2">
        <f t="shared" ref="B2:B8" si="0">(A2+A3)+1</f>
        <v>6</v>
      </c>
    </row>
    <row r="3" spans="1:10">
      <c r="A3">
        <v>3</v>
      </c>
      <c r="B3">
        <f t="shared" si="0"/>
        <v>8</v>
      </c>
      <c r="C3">
        <f>SUM(A1:A10)</f>
        <v>55</v>
      </c>
    </row>
    <row r="4" spans="1:10">
      <c r="A4">
        <v>4</v>
      </c>
      <c r="B4">
        <f t="shared" si="0"/>
        <v>10</v>
      </c>
    </row>
    <row r="5" spans="1:10">
      <c r="A5">
        <v>5</v>
      </c>
      <c r="B5">
        <f t="shared" si="0"/>
        <v>12</v>
      </c>
    </row>
    <row r="6" spans="1:10">
      <c r="A6">
        <v>6</v>
      </c>
      <c r="B6">
        <f t="shared" si="0"/>
        <v>14</v>
      </c>
    </row>
    <row r="7" spans="1:10">
      <c r="A7">
        <v>7</v>
      </c>
      <c r="B7">
        <f t="shared" si="0"/>
        <v>16</v>
      </c>
      <c r="C7" t="b">
        <f>A6&lt;A9</f>
        <v>1</v>
      </c>
    </row>
    <row r="8" spans="1:10">
      <c r="A8">
        <v>8</v>
      </c>
      <c r="B8">
        <f t="shared" si="0"/>
        <v>18</v>
      </c>
    </row>
    <row r="9" spans="1:10">
      <c r="A9">
        <v>9</v>
      </c>
      <c r="B9">
        <f t="shared" ref="B9:B65" si="1">A9+1</f>
        <v>10</v>
      </c>
    </row>
    <row r="10" spans="1:10">
      <c r="A10">
        <v>10</v>
      </c>
      <c r="B10">
        <f t="shared" si="1"/>
        <v>11</v>
      </c>
    </row>
    <row r="11" spans="1:10">
      <c r="A11">
        <v>11</v>
      </c>
      <c r="B11">
        <f t="shared" si="1"/>
        <v>12</v>
      </c>
      <c r="C11">
        <f t="shared" ref="C11" si="2">B11+1</f>
        <v>13</v>
      </c>
      <c r="D11">
        <f t="shared" ref="D11" si="3">C11+1</f>
        <v>14</v>
      </c>
      <c r="E11">
        <f t="shared" ref="E11" si="4">D11+1</f>
        <v>15</v>
      </c>
      <c r="F11">
        <f t="shared" ref="F11" si="5">E11+1</f>
        <v>16</v>
      </c>
      <c r="G11">
        <f t="shared" ref="G11" si="6">F11+1</f>
        <v>17</v>
      </c>
      <c r="H11">
        <f t="shared" ref="H11" si="7">G11+1</f>
        <v>18</v>
      </c>
      <c r="I11">
        <f t="shared" ref="I11" si="8">H11+1</f>
        <v>19</v>
      </c>
      <c r="J11">
        <f t="shared" ref="J11" si="9">I11+1</f>
        <v>20</v>
      </c>
    </row>
    <row r="12" spans="1:10">
      <c r="A12">
        <v>12</v>
      </c>
      <c r="B12">
        <f>A12+2</f>
        <v>14</v>
      </c>
    </row>
    <row r="13" spans="1:10">
      <c r="A13">
        <v>13</v>
      </c>
      <c r="B13">
        <f>A13+2</f>
        <v>15</v>
      </c>
    </row>
    <row r="14" spans="1:10">
      <c r="A14">
        <v>14</v>
      </c>
      <c r="B14">
        <f>A14+2</f>
        <v>16</v>
      </c>
    </row>
    <row r="15" spans="1:10">
      <c r="A15">
        <v>15</v>
      </c>
      <c r="B15">
        <f>A15+2</f>
        <v>17</v>
      </c>
    </row>
    <row r="16" spans="1:10">
      <c r="A16">
        <v>16</v>
      </c>
      <c r="B16">
        <f>A16+2</f>
        <v>18</v>
      </c>
    </row>
    <row r="17" spans="1:2">
      <c r="A17">
        <v>17</v>
      </c>
      <c r="B17">
        <f t="shared" si="1"/>
        <v>18</v>
      </c>
    </row>
    <row r="18" spans="1:2">
      <c r="A18">
        <v>18</v>
      </c>
      <c r="B18">
        <f t="shared" si="1"/>
        <v>19</v>
      </c>
    </row>
    <row r="19" spans="1:2">
      <c r="A19">
        <v>19</v>
      </c>
      <c r="B19">
        <f t="shared" si="1"/>
        <v>20</v>
      </c>
    </row>
    <row r="20" spans="1:2">
      <c r="A20">
        <v>20</v>
      </c>
      <c r="B20">
        <f t="shared" si="1"/>
        <v>21</v>
      </c>
    </row>
    <row r="21" spans="1:2">
      <c r="A21">
        <v>21</v>
      </c>
      <c r="B21">
        <f t="shared" si="1"/>
        <v>22</v>
      </c>
    </row>
    <row r="22" spans="1:2">
      <c r="A22">
        <v>22</v>
      </c>
      <c r="B22">
        <f t="shared" si="1"/>
        <v>23</v>
      </c>
    </row>
    <row r="23" spans="1:2">
      <c r="A23">
        <v>23</v>
      </c>
      <c r="B23">
        <f t="shared" si="1"/>
        <v>24</v>
      </c>
    </row>
    <row r="24" spans="1:2">
      <c r="A24">
        <v>24</v>
      </c>
      <c r="B24">
        <f t="shared" si="1"/>
        <v>25</v>
      </c>
    </row>
    <row r="25" spans="1:2">
      <c r="A25">
        <v>25</v>
      </c>
      <c r="B25">
        <f t="shared" si="1"/>
        <v>26</v>
      </c>
    </row>
    <row r="26" spans="1:2">
      <c r="A26">
        <v>26</v>
      </c>
      <c r="B26">
        <f t="shared" si="1"/>
        <v>27</v>
      </c>
    </row>
    <row r="27" spans="1:2">
      <c r="A27">
        <v>27</v>
      </c>
      <c r="B27">
        <f t="shared" si="1"/>
        <v>28</v>
      </c>
    </row>
    <row r="28" spans="1:2">
      <c r="A28">
        <v>28</v>
      </c>
      <c r="B28">
        <f t="shared" si="1"/>
        <v>29</v>
      </c>
    </row>
    <row r="29" spans="1:2">
      <c r="A29">
        <v>29</v>
      </c>
      <c r="B29">
        <f t="shared" si="1"/>
        <v>30</v>
      </c>
    </row>
    <row r="30" spans="1:2">
      <c r="A30">
        <v>30</v>
      </c>
      <c r="B30">
        <f t="shared" si="1"/>
        <v>31</v>
      </c>
    </row>
    <row r="31" spans="1:2">
      <c r="A31">
        <v>31</v>
      </c>
      <c r="B31">
        <f t="shared" si="1"/>
        <v>32</v>
      </c>
    </row>
    <row r="32" spans="1:2">
      <c r="A32">
        <v>32</v>
      </c>
      <c r="B32">
        <f t="shared" si="1"/>
        <v>33</v>
      </c>
    </row>
    <row r="33" spans="1:2">
      <c r="A33">
        <v>33</v>
      </c>
      <c r="B33">
        <f t="shared" si="1"/>
        <v>34</v>
      </c>
    </row>
    <row r="34" spans="1:2">
      <c r="A34">
        <v>34</v>
      </c>
      <c r="B34">
        <f t="shared" si="1"/>
        <v>35</v>
      </c>
    </row>
    <row r="35" spans="1:2">
      <c r="A35">
        <v>35</v>
      </c>
      <c r="B35">
        <f t="shared" si="1"/>
        <v>36</v>
      </c>
    </row>
    <row r="36" spans="1:2">
      <c r="A36">
        <v>36</v>
      </c>
      <c r="B36">
        <f t="shared" si="1"/>
        <v>37</v>
      </c>
    </row>
    <row r="37" spans="1:2">
      <c r="A37">
        <v>37</v>
      </c>
      <c r="B37">
        <f t="shared" si="1"/>
        <v>38</v>
      </c>
    </row>
    <row r="38" spans="1:2">
      <c r="A38">
        <v>38</v>
      </c>
      <c r="B38">
        <f t="shared" si="1"/>
        <v>39</v>
      </c>
    </row>
    <row r="39" spans="1:2">
      <c r="A39">
        <v>39</v>
      </c>
      <c r="B39">
        <f t="shared" si="1"/>
        <v>40</v>
      </c>
    </row>
    <row r="40" spans="1:2">
      <c r="A40">
        <v>40</v>
      </c>
      <c r="B40">
        <f t="shared" si="1"/>
        <v>41</v>
      </c>
    </row>
    <row r="41" spans="1:2">
      <c r="A41">
        <v>41</v>
      </c>
      <c r="B41">
        <f t="shared" si="1"/>
        <v>42</v>
      </c>
    </row>
    <row r="42" spans="1:2">
      <c r="A42">
        <v>42</v>
      </c>
      <c r="B42">
        <f t="shared" si="1"/>
        <v>43</v>
      </c>
    </row>
    <row r="43" spans="1:2">
      <c r="A43">
        <v>43</v>
      </c>
      <c r="B43">
        <f t="shared" si="1"/>
        <v>44</v>
      </c>
    </row>
    <row r="44" spans="1:2">
      <c r="A44">
        <v>44</v>
      </c>
      <c r="B44">
        <f t="shared" si="1"/>
        <v>45</v>
      </c>
    </row>
    <row r="45" spans="1:2">
      <c r="A45">
        <v>45</v>
      </c>
      <c r="B45">
        <f t="shared" si="1"/>
        <v>46</v>
      </c>
    </row>
    <row r="46" spans="1:2">
      <c r="A46">
        <v>46</v>
      </c>
      <c r="B46">
        <f t="shared" si="1"/>
        <v>47</v>
      </c>
    </row>
    <row r="47" spans="1:2">
      <c r="A47">
        <v>47</v>
      </c>
      <c r="B47">
        <f t="shared" si="1"/>
        <v>48</v>
      </c>
    </row>
    <row r="48" spans="1:2">
      <c r="A48">
        <v>48</v>
      </c>
      <c r="B48">
        <f t="shared" si="1"/>
        <v>49</v>
      </c>
    </row>
    <row r="49" spans="1:2">
      <c r="A49">
        <v>49</v>
      </c>
      <c r="B49">
        <f t="shared" si="1"/>
        <v>50</v>
      </c>
    </row>
    <row r="50" spans="1:2">
      <c r="A50">
        <v>50</v>
      </c>
      <c r="B50">
        <f t="shared" si="1"/>
        <v>51</v>
      </c>
    </row>
    <row r="51" spans="1:2">
      <c r="A51">
        <v>51</v>
      </c>
      <c r="B51">
        <f t="shared" si="1"/>
        <v>52</v>
      </c>
    </row>
    <row r="52" spans="1:2">
      <c r="A52">
        <v>52</v>
      </c>
      <c r="B52">
        <f t="shared" si="1"/>
        <v>53</v>
      </c>
    </row>
    <row r="53" spans="1:2">
      <c r="A53">
        <v>53</v>
      </c>
      <c r="B53">
        <f t="shared" si="1"/>
        <v>54</v>
      </c>
    </row>
    <row r="54" spans="1:2">
      <c r="A54">
        <v>54</v>
      </c>
      <c r="B54">
        <f t="shared" si="1"/>
        <v>55</v>
      </c>
    </row>
    <row r="55" spans="1:2">
      <c r="A55">
        <v>55</v>
      </c>
      <c r="B55">
        <f t="shared" si="1"/>
        <v>56</v>
      </c>
    </row>
    <row r="56" spans="1:2">
      <c r="A56">
        <v>56</v>
      </c>
      <c r="B56">
        <f t="shared" si="1"/>
        <v>57</v>
      </c>
    </row>
    <row r="57" spans="1:2">
      <c r="A57">
        <v>57</v>
      </c>
      <c r="B57">
        <f t="shared" si="1"/>
        <v>58</v>
      </c>
    </row>
    <row r="58" spans="1:2">
      <c r="A58">
        <v>58</v>
      </c>
      <c r="B58">
        <f t="shared" si="1"/>
        <v>59</v>
      </c>
    </row>
    <row r="59" spans="1:2">
      <c r="A59">
        <v>59</v>
      </c>
      <c r="B59">
        <f t="shared" si="1"/>
        <v>60</v>
      </c>
    </row>
    <row r="60" spans="1:2">
      <c r="A60">
        <v>60</v>
      </c>
      <c r="B60">
        <f t="shared" si="1"/>
        <v>61</v>
      </c>
    </row>
    <row r="61" spans="1:2">
      <c r="A61">
        <v>61</v>
      </c>
      <c r="B61">
        <f t="shared" si="1"/>
        <v>62</v>
      </c>
    </row>
    <row r="62" spans="1:2">
      <c r="A62">
        <v>62</v>
      </c>
      <c r="B62">
        <f t="shared" si="1"/>
        <v>63</v>
      </c>
    </row>
    <row r="63" spans="1:2">
      <c r="A63">
        <v>63</v>
      </c>
      <c r="B63">
        <f t="shared" si="1"/>
        <v>64</v>
      </c>
    </row>
    <row r="64" spans="1:2">
      <c r="A64">
        <v>64</v>
      </c>
      <c r="B64">
        <f t="shared" si="1"/>
        <v>65</v>
      </c>
    </row>
    <row r="65" spans="1:2">
      <c r="A65">
        <v>65</v>
      </c>
      <c r="B65">
        <f t="shared" si="1"/>
        <v>66</v>
      </c>
    </row>
    <row r="66" spans="1:2">
      <c r="A66">
        <v>66</v>
      </c>
      <c r="B66">
        <f t="shared" ref="B66:B67" si="10">A66+1</f>
        <v>67</v>
      </c>
    </row>
    <row r="67" spans="1:2">
      <c r="A67">
        <v>67</v>
      </c>
      <c r="B67">
        <f t="shared" si="10"/>
        <v>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G8:AD37"/>
  <sheetViews>
    <sheetView showGridLines="0" topLeftCell="C4" workbookViewId="0">
      <selection activeCell="J16" sqref="J16"/>
    </sheetView>
  </sheetViews>
  <sheetFormatPr defaultRowHeight="14.4"/>
  <cols>
    <col min="19" max="19" width="5" customWidth="1"/>
  </cols>
  <sheetData>
    <row r="8" spans="24:30">
      <c r="X8" s="3" t="s">
        <v>7</v>
      </c>
      <c r="Y8" s="4"/>
      <c r="Z8" s="4"/>
      <c r="AA8" s="5"/>
      <c r="AB8" s="2">
        <v>436143</v>
      </c>
      <c r="AC8" s="2" t="s">
        <v>5</v>
      </c>
      <c r="AD8" t="s">
        <v>10</v>
      </c>
    </row>
    <row r="9" spans="24:30">
      <c r="X9" s="3" t="s">
        <v>3</v>
      </c>
      <c r="Y9" s="4"/>
      <c r="Z9" s="4"/>
      <c r="AA9" s="5"/>
      <c r="AB9" s="2">
        <v>436143</v>
      </c>
      <c r="AC9" s="2" t="s">
        <v>4</v>
      </c>
      <c r="AD9" t="s">
        <v>9</v>
      </c>
    </row>
    <row r="10" spans="24:30">
      <c r="X10" s="3" t="s">
        <v>8</v>
      </c>
      <c r="Y10" s="4"/>
      <c r="Z10" s="4"/>
      <c r="AA10" s="5"/>
      <c r="AB10" s="2"/>
      <c r="AC10" s="2" t="s">
        <v>6</v>
      </c>
    </row>
    <row r="36" spans="7:7">
      <c r="G36" s="1" t="s">
        <v>1</v>
      </c>
    </row>
    <row r="37" spans="7:7">
      <c r="G37" s="1" t="s">
        <v>2</v>
      </c>
    </row>
  </sheetData>
  <mergeCells count="3">
    <mergeCell ref="X9:AA9"/>
    <mergeCell ref="X8:AA8"/>
    <mergeCell ref="X10:AA10"/>
  </mergeCells>
  <phoneticPr fontId="1" type="noConversion"/>
  <pageMargins left="0.7" right="0.7" top="0.75" bottom="0.75" header="0.3" footer="0.3"/>
  <pageSetup paperSize="9" orientation="portrait" horizontalDpi="150" verticalDpi="15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H31"/>
  <sheetViews>
    <sheetView tabSelected="1" workbookViewId="0">
      <selection activeCell="F26" sqref="F26"/>
    </sheetView>
  </sheetViews>
  <sheetFormatPr defaultRowHeight="14.4"/>
  <sheetData>
    <row r="2" spans="2:7">
      <c r="B2">
        <v>123</v>
      </c>
      <c r="C2">
        <f>B2*2</f>
        <v>246</v>
      </c>
    </row>
    <row r="5" spans="2:7">
      <c r="B5" t="s">
        <v>0</v>
      </c>
      <c r="C5" t="str">
        <f>RIGHT(B5, 3)</f>
        <v>cde</v>
      </c>
    </row>
    <row r="11" spans="2:7">
      <c r="B11">
        <v>1</v>
      </c>
    </row>
    <row r="13" spans="2:7">
      <c r="B13">
        <f>B11</f>
        <v>1</v>
      </c>
      <c r="C13">
        <f t="shared" ref="C13:G13" si="0">C11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</row>
    <row r="17" spans="2:8">
      <c r="B17">
        <f>B11</f>
        <v>1</v>
      </c>
      <c r="C17">
        <f t="shared" ref="C17:G17" si="1">C11</f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</row>
    <row r="18" spans="2:8">
      <c r="B18">
        <f t="shared" ref="B18:B31" si="2">B12</f>
        <v>0</v>
      </c>
    </row>
    <row r="19" spans="2:8">
      <c r="B19">
        <f t="shared" si="2"/>
        <v>1</v>
      </c>
    </row>
    <row r="20" spans="2:8">
      <c r="B20">
        <f t="shared" si="2"/>
        <v>0</v>
      </c>
    </row>
    <row r="21" spans="2:8">
      <c r="B21">
        <f t="shared" si="2"/>
        <v>0</v>
      </c>
      <c r="E21">
        <f>B11</f>
        <v>1</v>
      </c>
      <c r="F21">
        <f>C11</f>
        <v>0</v>
      </c>
      <c r="G21">
        <f>D11</f>
        <v>0</v>
      </c>
      <c r="H21">
        <f>E11</f>
        <v>0</v>
      </c>
    </row>
    <row r="22" spans="2:8">
      <c r="B22">
        <f t="shared" si="2"/>
        <v>0</v>
      </c>
      <c r="F22">
        <f>C12</f>
        <v>0</v>
      </c>
    </row>
    <row r="23" spans="2:8">
      <c r="B23">
        <f t="shared" si="2"/>
        <v>1</v>
      </c>
      <c r="G23">
        <f>D13</f>
        <v>0</v>
      </c>
    </row>
    <row r="24" spans="2:8">
      <c r="B24">
        <f t="shared" si="2"/>
        <v>0</v>
      </c>
      <c r="H24">
        <f>E14</f>
        <v>0</v>
      </c>
    </row>
    <row r="25" spans="2:8">
      <c r="B25">
        <f t="shared" si="2"/>
        <v>1</v>
      </c>
    </row>
    <row r="26" spans="2:8">
      <c r="B26">
        <f t="shared" si="2"/>
        <v>0</v>
      </c>
      <c r="F26">
        <f>C16</f>
        <v>0</v>
      </c>
    </row>
    <row r="27" spans="2:8">
      <c r="B27">
        <f t="shared" si="2"/>
        <v>0</v>
      </c>
    </row>
    <row r="28" spans="2:8">
      <c r="B28">
        <f t="shared" si="2"/>
        <v>0</v>
      </c>
    </row>
    <row r="29" spans="2:8">
      <c r="B29">
        <f t="shared" si="2"/>
        <v>1</v>
      </c>
    </row>
    <row r="30" spans="2:8">
      <c r="B30">
        <f t="shared" si="2"/>
        <v>0</v>
      </c>
    </row>
    <row r="31" spans="2:8">
      <c r="B31">
        <f t="shared" si="2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王关权</dc:creator>
  <cp:lastModifiedBy>王关权</cp:lastModifiedBy>
  <dcterms:created xsi:type="dcterms:W3CDTF">2019-11-14T07:34:38Z</dcterms:created>
  <dcterms:modified xsi:type="dcterms:W3CDTF">2019-12-31T09:10:11Z</dcterms:modified>
</cp:coreProperties>
</file>