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020"/>
  </bookViews>
  <sheets>
    <sheet name="demo detail" sheetId="1" r:id="rId1"/>
  </sheets>
  <calcPr calcId="125725"/>
</workbook>
</file>

<file path=xl/calcChain.xml><?xml version="1.0" encoding="utf-8"?>
<calcChain xmlns="http://schemas.openxmlformats.org/spreadsheetml/2006/main">
  <c r="N5" i="1"/>
  <c r="O5" s="1"/>
  <c r="P6"/>
  <c r="N6"/>
  <c r="O7"/>
  <c r="P4"/>
  <c r="N4"/>
</calcChain>
</file>

<file path=xl/sharedStrings.xml><?xml version="1.0" encoding="utf-8"?>
<sst xmlns="http://schemas.openxmlformats.org/spreadsheetml/2006/main" count="104" uniqueCount="73">
  <si>
    <t>Picture</t>
    <phoneticPr fontId="1" type="noConversion"/>
  </si>
  <si>
    <t>Category</t>
    <phoneticPr fontId="1" type="noConversion"/>
  </si>
  <si>
    <t>Subcategory</t>
    <phoneticPr fontId="1" type="noConversion"/>
  </si>
  <si>
    <t>Furniture</t>
    <phoneticPr fontId="1" type="noConversion"/>
  </si>
  <si>
    <t>Outdoor</t>
    <phoneticPr fontId="1" type="noConversion"/>
  </si>
  <si>
    <t>Item #</t>
    <phoneticPr fontId="1" type="noConversion"/>
  </si>
  <si>
    <t>Price</t>
    <phoneticPr fontId="1" type="noConversion"/>
  </si>
  <si>
    <t>Package</t>
    <phoneticPr fontId="1" type="noConversion"/>
  </si>
  <si>
    <t>QTY/CTN</t>
    <phoneticPr fontId="1" type="noConversion"/>
  </si>
  <si>
    <t xml:space="preserve">CTN Size </t>
    <phoneticPr fontId="1" type="noConversion"/>
  </si>
  <si>
    <t>OD3013</t>
    <phoneticPr fontId="1" type="noConversion"/>
  </si>
  <si>
    <t>Description</t>
    <phoneticPr fontId="1" type="noConversion"/>
  </si>
  <si>
    <t>outdoor lounge</t>
    <phoneticPr fontId="1" type="noConversion"/>
  </si>
  <si>
    <t>Carton</t>
    <phoneticPr fontId="1" type="noConversion"/>
  </si>
  <si>
    <t>CBM</t>
    <phoneticPr fontId="1" type="noConversion"/>
  </si>
  <si>
    <t>20ft</t>
    <phoneticPr fontId="1" type="noConversion"/>
  </si>
  <si>
    <t>40ft</t>
    <phoneticPr fontId="1" type="noConversion"/>
  </si>
  <si>
    <t>40HQ</t>
    <phoneticPr fontId="1" type="noConversion"/>
  </si>
  <si>
    <t>180x150x120</t>
    <phoneticPr fontId="1" type="noConversion"/>
  </si>
  <si>
    <t>outdoor umbrella</t>
    <phoneticPr fontId="1" type="noConversion"/>
  </si>
  <si>
    <t>196x30x14</t>
    <phoneticPr fontId="1" type="noConversion"/>
  </si>
  <si>
    <t>rattan sofa lounge</t>
    <phoneticPr fontId="1" type="noConversion"/>
  </si>
  <si>
    <t>Long sofa size: 
162x64x64 cm
Small sofa size:
64x64x50 cm
coffee table: 
40x50x50cm</t>
    <phoneticPr fontId="1" type="noConversion"/>
  </si>
  <si>
    <t>2-Pack All-weather Adjustable Outdoor Patio Chaise Lounge Furniture, Brown</t>
    <phoneticPr fontId="1" type="noConversion"/>
  </si>
  <si>
    <t>OD3014</t>
    <phoneticPr fontId="1" type="noConversion"/>
  </si>
  <si>
    <t>210x69x50</t>
    <phoneticPr fontId="1" type="noConversion"/>
  </si>
  <si>
    <t>OD3015</t>
    <phoneticPr fontId="1" type="noConversion"/>
  </si>
  <si>
    <t>OD3016</t>
    <phoneticPr fontId="1" type="noConversion"/>
  </si>
  <si>
    <t>Unit</t>
    <phoneticPr fontId="1" type="noConversion"/>
  </si>
  <si>
    <t>MOQ</t>
    <phoneticPr fontId="1" type="noConversion"/>
  </si>
  <si>
    <t>set</t>
    <phoneticPr fontId="1" type="noConversion"/>
  </si>
  <si>
    <t>pc</t>
    <phoneticPr fontId="1" type="noConversion"/>
  </si>
  <si>
    <t>Created on</t>
  </si>
  <si>
    <t xml:space="preserve">Edited on </t>
    <phoneticPr fontId="1" type="noConversion"/>
  </si>
  <si>
    <t>Subjuect</t>
  </si>
  <si>
    <t>Quotation Reference Number</t>
  </si>
  <si>
    <t>Created by</t>
  </si>
  <si>
    <t>Supplier</t>
  </si>
  <si>
    <t>Contact</t>
    <phoneticPr fontId="1" type="noConversion"/>
  </si>
  <si>
    <t>Price term</t>
    <phoneticPr fontId="1" type="noConversion"/>
  </si>
  <si>
    <t>Payment term</t>
    <phoneticPr fontId="1" type="noConversion"/>
  </si>
  <si>
    <t>Loading Port</t>
    <phoneticPr fontId="1" type="noConversion"/>
  </si>
  <si>
    <t>Delivery time</t>
    <phoneticPr fontId="1" type="noConversion"/>
  </si>
  <si>
    <t>Expiry date</t>
    <phoneticPr fontId="1" type="noConversion"/>
  </si>
  <si>
    <t>Remark</t>
  </si>
  <si>
    <t>Attachment</t>
    <phoneticPr fontId="1" type="noConversion"/>
  </si>
  <si>
    <t>Status</t>
    <phoneticPr fontId="1" type="noConversion"/>
  </si>
  <si>
    <t>QT160700001</t>
    <phoneticPr fontId="1" type="noConversion"/>
  </si>
  <si>
    <t>FOB</t>
    <phoneticPr fontId="1" type="noConversion"/>
  </si>
  <si>
    <t>FOB</t>
    <phoneticPr fontId="1" type="noConversion"/>
  </si>
  <si>
    <t>2017 ourdoor furniture new design</t>
    <phoneticPr fontId="1" type="noConversion"/>
  </si>
  <si>
    <t>Susan</t>
    <phoneticPr fontId="1" type="noConversion"/>
  </si>
  <si>
    <t>Susan outdoor furniture Co., LTD</t>
    <phoneticPr fontId="1" type="noConversion"/>
  </si>
  <si>
    <t>TT 30%</t>
    <phoneticPr fontId="1" type="noConversion"/>
  </si>
  <si>
    <t>Shanghai</t>
    <phoneticPr fontId="1" type="noConversion"/>
  </si>
  <si>
    <t>2 months</t>
    <phoneticPr fontId="1" type="noConversion"/>
  </si>
  <si>
    <t>These new items are specially designed  for 2017 summer promotion</t>
    <phoneticPr fontId="1" type="noConversion"/>
  </si>
  <si>
    <t>Barcode</t>
    <phoneticPr fontId="1" type="noConversion"/>
  </si>
  <si>
    <t>Approved</t>
    <phoneticPr fontId="1" type="noConversion"/>
  </si>
  <si>
    <t>QT160700002</t>
    <phoneticPr fontId="1" type="noConversion"/>
  </si>
  <si>
    <t>Peter</t>
    <phoneticPr fontId="1" type="noConversion"/>
  </si>
  <si>
    <t>Peter Mug manufaturing Co., Ltd</t>
    <phoneticPr fontId="1" type="noConversion"/>
  </si>
  <si>
    <t>LC</t>
    <phoneticPr fontId="1" type="noConversion"/>
  </si>
  <si>
    <t>Shenzhen</t>
    <phoneticPr fontId="1" type="noConversion"/>
  </si>
  <si>
    <t>All these item can pass EU food contact test.</t>
    <phoneticPr fontId="1" type="noConversion"/>
  </si>
  <si>
    <t>New mug design for 2017 summer promotion</t>
    <phoneticPr fontId="1" type="noConversion"/>
  </si>
  <si>
    <t>Material</t>
    <phoneticPr fontId="1" type="noConversion"/>
  </si>
  <si>
    <t>Size</t>
    <phoneticPr fontId="1" type="noConversion"/>
  </si>
  <si>
    <t xml:space="preserve">1.8m x 1.5m x 1.2m
</t>
    <phoneticPr fontId="1" type="noConversion"/>
  </si>
  <si>
    <t>hand-woven water hyacinth</t>
    <phoneticPr fontId="1" type="noConversion"/>
  </si>
  <si>
    <t>200*68*44cm</t>
    <phoneticPr fontId="1" type="noConversion"/>
  </si>
  <si>
    <t>terylene
Pole: Aluminium alloy
Base: Stone: 35kg</t>
    <phoneticPr fontId="1" type="noConversion"/>
  </si>
  <si>
    <t xml:space="preserve">Size: 3m*3m high 260cm
Frame: 1.2cm*2cm
Fabric: 180g 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</si>
</sst>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&quot;$&quot;#,##0_);[Red]\(&quot;$&quot;#,##0\)"/>
    <numFmt numFmtId="177" formatCode="&quot;$&quot;#,##0.00_);[Red]\(&quot;$&quot;#,##0.00\)"/>
    <numFmt numFmtId="178" formatCode="0_ "/>
    <numFmt numFmtId="179" formatCode="0.00_ "/>
  </numFmts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Calibri Light"/>
      <family val="2"/>
    </font>
    <font>
      <sz val="11"/>
      <color theme="1"/>
      <name val="DengXian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176" fontId="2" fillId="0" borderId="0" xfId="0" applyNumberFormat="1" applyFont="1" applyAlignment="1">
      <alignment vertical="center" wrapText="1"/>
    </xf>
    <xf numFmtId="177" fontId="2" fillId="0" borderId="0" xfId="0" applyNumberFormat="1" applyFont="1" applyAlignment="1">
      <alignment vertical="center" wrapText="1"/>
    </xf>
    <xf numFmtId="178" fontId="2" fillId="0" borderId="0" xfId="0" applyNumberFormat="1" applyFont="1" applyAlignment="1">
      <alignment vertical="center" wrapText="1"/>
    </xf>
    <xf numFmtId="179" fontId="2" fillId="0" borderId="0" xfId="0" applyNumberFormat="1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3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vertical="center" wrapText="1"/>
    </xf>
    <xf numFmtId="177" fontId="2" fillId="0" borderId="0" xfId="0" applyNumberFormat="1" applyFont="1" applyAlignment="1">
      <alignment horizontal="center" vertical="center" wrapText="1"/>
    </xf>
    <xf numFmtId="177" fontId="3" fillId="0" borderId="0" xfId="0" applyNumberFormat="1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260350</xdr:colOff>
      <xdr:row>3</xdr:row>
      <xdr:rowOff>209550</xdr:rowOff>
    </xdr:from>
    <xdr:to>
      <xdr:col>2</xdr:col>
      <xdr:colOff>2135509</xdr:colOff>
      <xdr:row>3</xdr:row>
      <xdr:rowOff>1181100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79650" y="635000"/>
          <a:ext cx="1875159" cy="971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273050</xdr:colOff>
      <xdr:row>6</xdr:row>
      <xdr:rowOff>84338</xdr:rowOff>
    </xdr:from>
    <xdr:to>
      <xdr:col>2</xdr:col>
      <xdr:colOff>2012950</xdr:colOff>
      <xdr:row>6</xdr:row>
      <xdr:rowOff>1468011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292350" y="2027438"/>
          <a:ext cx="1739900" cy="138367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349251</xdr:colOff>
      <xdr:row>5</xdr:row>
      <xdr:rowOff>57150</xdr:rowOff>
    </xdr:from>
    <xdr:to>
      <xdr:col>2</xdr:col>
      <xdr:colOff>2070101</xdr:colOff>
      <xdr:row>5</xdr:row>
      <xdr:rowOff>1480614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368551" y="2000250"/>
          <a:ext cx="1720850" cy="142346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367393</xdr:colOff>
      <xdr:row>4</xdr:row>
      <xdr:rowOff>190501</xdr:rowOff>
    </xdr:from>
    <xdr:to>
      <xdr:col>2</xdr:col>
      <xdr:colOff>2544536</xdr:colOff>
      <xdr:row>4</xdr:row>
      <xdr:rowOff>1235127</xdr:rowOff>
    </xdr:to>
    <xdr:pic>
      <xdr:nvPicPr>
        <xdr:cNvPr id="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571750" y="2122715"/>
          <a:ext cx="2272393" cy="104462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14</xdr:col>
      <xdr:colOff>9072</xdr:colOff>
      <xdr:row>1</xdr:row>
      <xdr:rowOff>1034143</xdr:rowOff>
    </xdr:from>
    <xdr:to>
      <xdr:col>15</xdr:col>
      <xdr:colOff>4536</xdr:colOff>
      <xdr:row>1</xdr:row>
      <xdr:rowOff>507093</xdr:rowOff>
    </xdr:to>
    <xdr:pic>
      <xdr:nvPicPr>
        <xdr:cNvPr id="4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5033172" y="2780393"/>
          <a:ext cx="831850" cy="819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9072</xdr:colOff>
      <xdr:row>9</xdr:row>
      <xdr:rowOff>1034143</xdr:rowOff>
    </xdr:from>
    <xdr:to>
      <xdr:col>14</xdr:col>
      <xdr:colOff>131536</xdr:colOff>
      <xdr:row>9</xdr:row>
      <xdr:rowOff>507093</xdr:rowOff>
    </xdr:to>
    <xdr:pic>
      <xdr:nvPicPr>
        <xdr:cNvPr id="48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3879286" y="1015093"/>
          <a:ext cx="793750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9072</xdr:colOff>
      <xdr:row>10</xdr:row>
      <xdr:rowOff>0</xdr:rowOff>
    </xdr:from>
    <xdr:to>
      <xdr:col>14</xdr:col>
      <xdr:colOff>131536</xdr:colOff>
      <xdr:row>10</xdr:row>
      <xdr:rowOff>0</xdr:rowOff>
    </xdr:to>
    <xdr:pic>
      <xdr:nvPicPr>
        <xdr:cNvPr id="5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3879286" y="10032093"/>
          <a:ext cx="793750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9072</xdr:colOff>
      <xdr:row>10</xdr:row>
      <xdr:rowOff>0</xdr:rowOff>
    </xdr:from>
    <xdr:to>
      <xdr:col>14</xdr:col>
      <xdr:colOff>131536</xdr:colOff>
      <xdr:row>10</xdr:row>
      <xdr:rowOff>0</xdr:rowOff>
    </xdr:to>
    <xdr:pic>
      <xdr:nvPicPr>
        <xdr:cNvPr id="5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3879286" y="28646664"/>
          <a:ext cx="793750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9072</xdr:colOff>
      <xdr:row>10</xdr:row>
      <xdr:rowOff>0</xdr:rowOff>
    </xdr:from>
    <xdr:to>
      <xdr:col>14</xdr:col>
      <xdr:colOff>131536</xdr:colOff>
      <xdr:row>10</xdr:row>
      <xdr:rowOff>0</xdr:rowOff>
    </xdr:to>
    <xdr:pic>
      <xdr:nvPicPr>
        <xdr:cNvPr id="6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3879286" y="39686593"/>
          <a:ext cx="793750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9072</xdr:colOff>
      <xdr:row>1</xdr:row>
      <xdr:rowOff>1034143</xdr:rowOff>
    </xdr:from>
    <xdr:to>
      <xdr:col>14</xdr:col>
      <xdr:colOff>4536</xdr:colOff>
      <xdr:row>1</xdr:row>
      <xdr:rowOff>507093</xdr:rowOff>
    </xdr:to>
    <xdr:pic>
      <xdr:nvPicPr>
        <xdr:cNvPr id="6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804572" y="1015093"/>
          <a:ext cx="793750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0"/>
  <sheetViews>
    <sheetView tabSelected="1" zoomScale="70" zoomScaleNormal="70" workbookViewId="0">
      <pane ySplit="3" topLeftCell="A9" activePane="bottomLeft" state="frozen"/>
      <selection pane="bottomLeft" activeCell="C17" sqref="C17"/>
    </sheetView>
  </sheetViews>
  <sheetFormatPr defaultColWidth="8.7265625" defaultRowHeight="14.5"/>
  <cols>
    <col min="1" max="2" width="14.453125" style="1" customWidth="1"/>
    <col min="3" max="3" width="36.453125" style="1" customWidth="1"/>
    <col min="4" max="5" width="15.90625" style="1" customWidth="1"/>
    <col min="6" max="7" width="13.26953125" style="1" customWidth="1"/>
    <col min="8" max="8" width="15.6328125" style="3" customWidth="1"/>
    <col min="9" max="9" width="15.6328125" style="1" customWidth="1"/>
    <col min="10" max="10" width="15.6328125" style="11" customWidth="1"/>
    <col min="11" max="11" width="8.7265625" style="1"/>
    <col min="12" max="12" width="13.36328125" style="1" customWidth="1"/>
    <col min="13" max="13" width="9.6328125" style="1" customWidth="1"/>
    <col min="14" max="14" width="9.6328125" style="5" customWidth="1"/>
    <col min="15" max="17" width="11.453125" style="4" customWidth="1"/>
    <col min="18" max="18" width="16.81640625" style="4" customWidth="1"/>
    <col min="19" max="16384" width="8.7265625" style="1"/>
  </cols>
  <sheetData>
    <row r="1" spans="1:18" ht="40" customHeight="1">
      <c r="A1" s="6" t="s">
        <v>32</v>
      </c>
      <c r="B1" s="6" t="s">
        <v>33</v>
      </c>
      <c r="C1" s="7" t="s">
        <v>34</v>
      </c>
      <c r="D1" s="6" t="s">
        <v>35</v>
      </c>
      <c r="E1" s="6" t="s">
        <v>36</v>
      </c>
      <c r="F1" s="6" t="s">
        <v>37</v>
      </c>
      <c r="G1" s="12" t="s">
        <v>38</v>
      </c>
      <c r="H1" s="6" t="s">
        <v>39</v>
      </c>
      <c r="I1" s="9" t="s">
        <v>40</v>
      </c>
      <c r="J1" s="6" t="s">
        <v>41</v>
      </c>
      <c r="K1" s="6" t="s">
        <v>42</v>
      </c>
      <c r="L1" s="6" t="s">
        <v>43</v>
      </c>
      <c r="M1" s="6" t="s">
        <v>44</v>
      </c>
      <c r="N1" s="6" t="s">
        <v>45</v>
      </c>
      <c r="O1" s="6" t="s">
        <v>46</v>
      </c>
      <c r="P1" s="6"/>
    </row>
    <row r="2" spans="1:18" ht="40" customHeight="1">
      <c r="A2" s="8">
        <v>42553</v>
      </c>
      <c r="B2" s="8">
        <v>42574</v>
      </c>
      <c r="C2" s="6" t="s">
        <v>50</v>
      </c>
      <c r="D2" s="7" t="s">
        <v>47</v>
      </c>
      <c r="E2" s="7" t="s">
        <v>51</v>
      </c>
      <c r="F2" s="7" t="s">
        <v>52</v>
      </c>
      <c r="G2" s="13" t="s">
        <v>51</v>
      </c>
      <c r="H2" s="6" t="s">
        <v>49</v>
      </c>
      <c r="I2" s="10" t="s">
        <v>53</v>
      </c>
      <c r="J2" s="7" t="s">
        <v>54</v>
      </c>
      <c r="K2" s="7" t="s">
        <v>55</v>
      </c>
      <c r="L2" s="8">
        <v>42615</v>
      </c>
      <c r="M2" s="7" t="s">
        <v>56</v>
      </c>
      <c r="N2" s="6"/>
      <c r="O2" s="7" t="s">
        <v>58</v>
      </c>
      <c r="P2" s="7"/>
    </row>
    <row r="3" spans="1:18" ht="33.65" customHeight="1">
      <c r="A3" s="1" t="s">
        <v>1</v>
      </c>
      <c r="B3" s="1" t="s">
        <v>2</v>
      </c>
      <c r="C3" s="1" t="s">
        <v>0</v>
      </c>
      <c r="D3" s="1" t="s">
        <v>5</v>
      </c>
      <c r="E3" s="1" t="s">
        <v>11</v>
      </c>
      <c r="F3" s="1" t="s">
        <v>66</v>
      </c>
      <c r="G3" s="1" t="s">
        <v>67</v>
      </c>
      <c r="H3" s="3" t="s">
        <v>6</v>
      </c>
      <c r="I3" s="1" t="s">
        <v>28</v>
      </c>
      <c r="J3" s="11" t="s">
        <v>29</v>
      </c>
      <c r="K3" s="1" t="s">
        <v>7</v>
      </c>
      <c r="L3" s="1" t="s">
        <v>8</v>
      </c>
      <c r="M3" s="1" t="s">
        <v>9</v>
      </c>
      <c r="N3" s="5" t="s">
        <v>14</v>
      </c>
      <c r="O3" s="4" t="s">
        <v>15</v>
      </c>
      <c r="P3" s="4" t="s">
        <v>16</v>
      </c>
      <c r="Q3" s="4" t="s">
        <v>17</v>
      </c>
      <c r="R3" s="4" t="s">
        <v>57</v>
      </c>
    </row>
    <row r="4" spans="1:18" ht="119.5" customHeight="1">
      <c r="A4" s="1" t="s">
        <v>3</v>
      </c>
      <c r="B4" s="1" t="s">
        <v>4</v>
      </c>
      <c r="D4" s="1" t="s">
        <v>10</v>
      </c>
      <c r="E4" s="1" t="s">
        <v>12</v>
      </c>
      <c r="F4" s="1" t="s">
        <v>69</v>
      </c>
      <c r="G4" s="1" t="s">
        <v>68</v>
      </c>
      <c r="H4" s="3">
        <v>120</v>
      </c>
      <c r="I4" s="2" t="s">
        <v>30</v>
      </c>
      <c r="J4" s="11">
        <v>8</v>
      </c>
      <c r="K4" s="1" t="s">
        <v>13</v>
      </c>
      <c r="L4" s="1">
        <v>1</v>
      </c>
      <c r="M4" s="1" t="s">
        <v>18</v>
      </c>
      <c r="N4" s="5">
        <f>180*150*120/1000000</f>
        <v>3.24</v>
      </c>
      <c r="O4" s="4">
        <v>8</v>
      </c>
      <c r="P4" s="4">
        <f>16</f>
        <v>16</v>
      </c>
      <c r="Q4" s="4">
        <v>20</v>
      </c>
      <c r="R4" s="4">
        <v>4080939383023</v>
      </c>
    </row>
    <row r="5" spans="1:18" ht="119.5" customHeight="1">
      <c r="A5" s="1" t="s">
        <v>3</v>
      </c>
      <c r="B5" s="1" t="s">
        <v>4</v>
      </c>
      <c r="D5" s="1" t="s">
        <v>24</v>
      </c>
      <c r="E5" s="1" t="s">
        <v>23</v>
      </c>
      <c r="G5" s="1" t="s">
        <v>70</v>
      </c>
      <c r="H5" s="3">
        <v>57</v>
      </c>
      <c r="I5" s="2" t="s">
        <v>30</v>
      </c>
      <c r="J5" s="11">
        <v>28</v>
      </c>
      <c r="K5" s="1" t="s">
        <v>13</v>
      </c>
      <c r="L5" s="1">
        <v>1</v>
      </c>
      <c r="M5" s="1" t="s">
        <v>25</v>
      </c>
      <c r="N5" s="5">
        <f>210*69*50/1000000</f>
        <v>0.72450000000000003</v>
      </c>
      <c r="O5" s="4">
        <f>20/N5</f>
        <v>27.605244996549342</v>
      </c>
      <c r="P5" s="4">
        <v>56</v>
      </c>
      <c r="Q5" s="4">
        <v>60</v>
      </c>
      <c r="R5" s="4">
        <v>4080939383024</v>
      </c>
    </row>
    <row r="6" spans="1:18" ht="119.5" customHeight="1">
      <c r="A6" s="1" t="s">
        <v>3</v>
      </c>
      <c r="B6" s="1" t="s">
        <v>4</v>
      </c>
      <c r="D6" s="1" t="s">
        <v>26</v>
      </c>
      <c r="E6" s="1" t="s">
        <v>21</v>
      </c>
      <c r="G6" s="1" t="s">
        <v>22</v>
      </c>
      <c r="H6" s="3">
        <v>340</v>
      </c>
      <c r="I6" s="2" t="s">
        <v>30</v>
      </c>
      <c r="J6" s="11">
        <v>8</v>
      </c>
      <c r="K6" s="1" t="s">
        <v>13</v>
      </c>
      <c r="L6" s="1">
        <v>1</v>
      </c>
      <c r="M6" s="1" t="s">
        <v>18</v>
      </c>
      <c r="N6" s="5">
        <f>180*150*120/1000000</f>
        <v>3.24</v>
      </c>
      <c r="O6" s="4">
        <v>8</v>
      </c>
      <c r="P6" s="4">
        <f>16</f>
        <v>16</v>
      </c>
      <c r="Q6" s="4">
        <v>20</v>
      </c>
      <c r="R6" s="4">
        <v>4080939383025</v>
      </c>
    </row>
    <row r="7" spans="1:18" ht="119.5" customHeight="1">
      <c r="A7" s="1" t="s">
        <v>3</v>
      </c>
      <c r="B7" s="1" t="s">
        <v>4</v>
      </c>
      <c r="D7" s="1" t="s">
        <v>27</v>
      </c>
      <c r="E7" s="1" t="s">
        <v>19</v>
      </c>
      <c r="F7" s="1" t="s">
        <v>71</v>
      </c>
      <c r="G7" s="1" t="s">
        <v>72</v>
      </c>
      <c r="H7" s="3">
        <v>35</v>
      </c>
      <c r="I7" s="2" t="s">
        <v>31</v>
      </c>
      <c r="J7" s="11">
        <v>100</v>
      </c>
      <c r="K7" s="1" t="s">
        <v>13</v>
      </c>
      <c r="L7" s="1">
        <v>1</v>
      </c>
      <c r="M7" s="1" t="s">
        <v>20</v>
      </c>
      <c r="N7" s="5">
        <v>0.08</v>
      </c>
      <c r="O7" s="4">
        <f>28/0.08</f>
        <v>350</v>
      </c>
      <c r="P7" s="4">
        <v>700</v>
      </c>
      <c r="Q7" s="4">
        <v>900</v>
      </c>
      <c r="R7" s="4">
        <v>4080939383026</v>
      </c>
    </row>
    <row r="8" spans="1:18" ht="119.5" customHeight="1">
      <c r="I8" s="2"/>
    </row>
    <row r="9" spans="1:18" ht="40" customHeight="1">
      <c r="A9" s="6" t="s">
        <v>32</v>
      </c>
      <c r="B9" s="6" t="s">
        <v>33</v>
      </c>
      <c r="C9" s="7" t="s">
        <v>34</v>
      </c>
      <c r="D9" s="6" t="s">
        <v>35</v>
      </c>
      <c r="E9" s="6" t="s">
        <v>36</v>
      </c>
      <c r="F9" s="6" t="s">
        <v>37</v>
      </c>
      <c r="G9" s="12" t="s">
        <v>38</v>
      </c>
      <c r="H9" s="6" t="s">
        <v>39</v>
      </c>
      <c r="I9" s="9" t="s">
        <v>40</v>
      </c>
      <c r="J9" s="6" t="s">
        <v>41</v>
      </c>
      <c r="K9" s="6" t="s">
        <v>42</v>
      </c>
      <c r="L9" s="6" t="s">
        <v>43</v>
      </c>
      <c r="M9" s="6" t="s">
        <v>44</v>
      </c>
      <c r="N9" s="6" t="s">
        <v>45</v>
      </c>
      <c r="O9" s="6" t="s">
        <v>46</v>
      </c>
      <c r="P9" s="1"/>
    </row>
    <row r="10" spans="1:18" ht="40" customHeight="1">
      <c r="A10" s="8">
        <v>42584</v>
      </c>
      <c r="B10" s="8">
        <v>42605</v>
      </c>
      <c r="C10" s="6" t="s">
        <v>65</v>
      </c>
      <c r="D10" s="7" t="s">
        <v>59</v>
      </c>
      <c r="E10" s="7" t="s">
        <v>60</v>
      </c>
      <c r="F10" s="7" t="s">
        <v>61</v>
      </c>
      <c r="G10" s="13" t="s">
        <v>60</v>
      </c>
      <c r="H10" s="6" t="s">
        <v>48</v>
      </c>
      <c r="I10" s="10" t="s">
        <v>62</v>
      </c>
      <c r="J10" s="7" t="s">
        <v>63</v>
      </c>
      <c r="K10" s="7" t="s">
        <v>55</v>
      </c>
      <c r="L10" s="8">
        <v>42645</v>
      </c>
      <c r="M10" s="7" t="s">
        <v>64</v>
      </c>
      <c r="N10" s="6"/>
      <c r="O10" s="7" t="s">
        <v>58</v>
      </c>
      <c r="P10" s="1"/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demo 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2017-02-19T13:05:06Z</dcterms:modified>
</cp:coreProperties>
</file>