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60" windowHeight="13460"/>
  </bookViews>
  <sheets>
    <sheet name="12.1-12.7" sheetId="1" r:id="rId1"/>
    <sheet name="11.23-11.30" sheetId="2" r:id="rId2"/>
  </sheets>
  <externalReferences>
    <externalReference r:id="rId4"/>
  </externalReferences>
  <definedNames>
    <definedName name="_xlnm._FilterDatabase" localSheetId="0" hidden="1">'12.1-12.7'!$A$1:$S$73</definedName>
  </definedNames>
  <calcPr calcId="144525"/>
</workbook>
</file>

<file path=xl/sharedStrings.xml><?xml version="1.0" encoding="utf-8"?>
<sst xmlns="http://schemas.openxmlformats.org/spreadsheetml/2006/main" count="805" uniqueCount="247">
  <si>
    <t>货号</t>
  </si>
  <si>
    <t>SKC数</t>
  </si>
  <si>
    <t>抖音ID</t>
  </si>
  <si>
    <t>链接</t>
  </si>
  <si>
    <t>直播重点款</t>
  </si>
  <si>
    <t>挂车顺序</t>
  </si>
  <si>
    <t>11月日常价</t>
  </si>
  <si>
    <t>12.1-12.21活动家</t>
  </si>
  <si>
    <t>是否保价双保价双122</t>
  </si>
  <si>
    <t>降价幅度</t>
  </si>
  <si>
    <t>产品线</t>
  </si>
  <si>
    <t>年季</t>
  </si>
  <si>
    <t>季节</t>
  </si>
  <si>
    <t>年份</t>
  </si>
  <si>
    <t>性别</t>
  </si>
  <si>
    <t>尺码段</t>
  </si>
  <si>
    <t>品类</t>
  </si>
  <si>
    <t>吊牌</t>
  </si>
  <si>
    <t>ZA0E314213904</t>
  </si>
  <si>
    <t>核心款</t>
  </si>
  <si>
    <t>保价双12</t>
  </si>
  <si>
    <t>婴童外出</t>
  </si>
  <si>
    <t>2021Q4</t>
  </si>
  <si>
    <t>Q4</t>
  </si>
  <si>
    <t>中性</t>
  </si>
  <si>
    <t>66-100</t>
  </si>
  <si>
    <t>羽绒连体衣</t>
  </si>
  <si>
    <t>ZA0E264213384</t>
  </si>
  <si>
    <t>主推-内着</t>
  </si>
  <si>
    <t>婴童内着</t>
  </si>
  <si>
    <t>52-90</t>
  </si>
  <si>
    <t>内着连体衣</t>
  </si>
  <si>
    <t>ZA0E264213383</t>
  </si>
  <si>
    <t>3506030671997081454</t>
  </si>
  <si>
    <t>https://haohuo.jinritemai.com/views/product/detail?id=3506030671997081454</t>
  </si>
  <si>
    <t>拼款-ZA0E264213384</t>
  </si>
  <si>
    <t>66-90</t>
  </si>
  <si>
    <t>ZA0E204213042</t>
  </si>
  <si>
    <t>连体衣</t>
  </si>
  <si>
    <t>ZA0E014213040</t>
  </si>
  <si>
    <t>搭配款</t>
  </si>
  <si>
    <t>73-120</t>
  </si>
  <si>
    <t>马甲</t>
  </si>
  <si>
    <t>ZA0E314213387</t>
  </si>
  <si>
    <t>ZA0E264213981</t>
  </si>
  <si>
    <t>59-90</t>
  </si>
  <si>
    <t>ZA0E314213388</t>
  </si>
  <si>
    <t>3514047325192502769</t>
  </si>
  <si>
    <t>https://haohuo.jinritemai.com/views/product/detail?id=3514047325192502769&amp;origin_type=604</t>
  </si>
  <si>
    <t>ZA0E314213381</t>
  </si>
  <si>
    <t>3505527971668696514</t>
  </si>
  <si>
    <t>https://haohuo.jinritemai.com/views/product/detail?id=3505527971668696514&amp;origin_type=604</t>
  </si>
  <si>
    <t>ZA0E204213481</t>
  </si>
  <si>
    <t>A</t>
  </si>
  <si>
    <t>外出连体衣</t>
  </si>
  <si>
    <t>ZA0E041223088</t>
  </si>
  <si>
    <t>ZA0E0412230886624</t>
  </si>
  <si>
    <t>S</t>
  </si>
  <si>
    <t>2022Q1</t>
  </si>
  <si>
    <t>Q1</t>
  </si>
  <si>
    <t>80-110</t>
  </si>
  <si>
    <t>长袖套装</t>
  </si>
  <si>
    <t>ZA0E111221381</t>
  </si>
  <si>
    <t>ZA0E11122138160611</t>
  </si>
  <si>
    <t>主推-裙装</t>
  </si>
  <si>
    <t>女</t>
  </si>
  <si>
    <t>连衣裙</t>
  </si>
  <si>
    <t>ZA0E201223181</t>
  </si>
  <si>
    <t>ZA0E20122318160611</t>
  </si>
  <si>
    <t>中</t>
  </si>
  <si>
    <t>ZA0E031223581</t>
  </si>
  <si>
    <t>ZA0E03122358160606</t>
  </si>
  <si>
    <t>毛衫</t>
  </si>
  <si>
    <t>ZA0E081223181</t>
  </si>
  <si>
    <t>ZA0E08122318160611</t>
  </si>
  <si>
    <t>3509739313871104830</t>
  </si>
  <si>
    <t>https://haohuo.jinritemai.com/views/product/detail?id=3509739313871104830&amp;origin_type=604</t>
  </si>
  <si>
    <t>73-100</t>
  </si>
  <si>
    <t>长裤</t>
  </si>
  <si>
    <t>ZA0E331223181</t>
  </si>
  <si>
    <t>ZA0E33122318100316</t>
  </si>
  <si>
    <t>内着三角衣</t>
  </si>
  <si>
    <t>ZA0E051223286</t>
  </si>
  <si>
    <t>ZA0E05122328600381</t>
  </si>
  <si>
    <t>122核心款导入
拼款-ZA0E051223286</t>
  </si>
  <si>
    <t>80-120</t>
  </si>
  <si>
    <t>便服</t>
  </si>
  <si>
    <t>369</t>
  </si>
  <si>
    <t>ZA0E051223282</t>
  </si>
  <si>
    <t>ZA0E05122328200361</t>
  </si>
  <si>
    <t>ZA0E204213184</t>
  </si>
  <si>
    <t>ZA0E314213383</t>
  </si>
  <si>
    <t>ZA0E314213385</t>
  </si>
  <si>
    <t>ZA0E314213386</t>
  </si>
  <si>
    <t>ZA0E074213987</t>
  </si>
  <si>
    <t>羽绒服</t>
  </si>
  <si>
    <t>ZA0E034211581</t>
  </si>
  <si>
    <t>ZA0E084213284</t>
  </si>
  <si>
    <t>3502499635342268183</t>
  </si>
  <si>
    <t>https://haohuo.jinritemai.com/views/product/detail?id=3502499635342268183&amp;origin_type=604</t>
  </si>
  <si>
    <t>主推-羽绒裤</t>
  </si>
  <si>
    <t>ZA0E074213985</t>
  </si>
  <si>
    <t>B</t>
  </si>
  <si>
    <t>ZA0E054213184</t>
  </si>
  <si>
    <t>73-110</t>
  </si>
  <si>
    <t>ZA0E074213283</t>
  </si>
  <si>
    <t>ZA0E074211281</t>
  </si>
  <si>
    <t>ZA0E264213381</t>
  </si>
  <si>
    <t>ZA0E264213001</t>
  </si>
  <si>
    <t>ZA0E261223481</t>
  </si>
  <si>
    <t>ZA0E26122348100316</t>
  </si>
  <si>
    <t>3509988054528063581</t>
  </si>
  <si>
    <t>https://haohuo.jinritemai.com/views/product/detail?id=3509988054528063581&amp;origin_type=604</t>
  </si>
  <si>
    <t>ZA0E084213181</t>
  </si>
  <si>
    <t>ZA0E084213189</t>
  </si>
  <si>
    <t>ZA0E084213286</t>
  </si>
  <si>
    <t>ZA0E004213981</t>
  </si>
  <si>
    <t>长袖T恤</t>
  </si>
  <si>
    <t>ZA0E014213181</t>
  </si>
  <si>
    <t>ZA0E014213182</t>
  </si>
  <si>
    <t>ZA0E014213183</t>
  </si>
  <si>
    <t>ZA0E264213382</t>
  </si>
  <si>
    <t>ZA0E294213982</t>
  </si>
  <si>
    <t>内着下装</t>
  </si>
  <si>
    <t>ZA0E294213983</t>
  </si>
  <si>
    <t>ZA0D114211254</t>
  </si>
  <si>
    <t>幼童外出</t>
  </si>
  <si>
    <t>90-140</t>
  </si>
  <si>
    <t>ZA0E324213901</t>
  </si>
  <si>
    <t>羽绒背心</t>
  </si>
  <si>
    <t>ZA0E324213903</t>
  </si>
  <si>
    <t>ZA0E203213019</t>
  </si>
  <si>
    <t>2021Q3</t>
  </si>
  <si>
    <t>Q3</t>
  </si>
  <si>
    <t>ZA0E053213024</t>
  </si>
  <si>
    <t>ZA0E044213189</t>
  </si>
  <si>
    <t>ZA0K134213901</t>
  </si>
  <si>
    <t>幼童内着</t>
  </si>
  <si>
    <t>家居连体衣</t>
  </si>
  <si>
    <t>ZA0E351223981</t>
  </si>
  <si>
    <t>ZA0E35122398100316</t>
  </si>
  <si>
    <t>52-66</t>
  </si>
  <si>
    <t>内着礼盒</t>
  </si>
  <si>
    <t>ZA0E044213187</t>
  </si>
  <si>
    <t>ZA0G111223001</t>
  </si>
  <si>
    <t>ZA0G11122300100366</t>
  </si>
  <si>
    <t>主推-鞋品</t>
  </si>
  <si>
    <t>婴童鞋品</t>
  </si>
  <si>
    <t>17-24</t>
  </si>
  <si>
    <t>学步鞋</t>
  </si>
  <si>
    <t>ZA0E044213186</t>
  </si>
  <si>
    <t>ZA0K121223004</t>
  </si>
  <si>
    <t>ZA0K12122300400363</t>
  </si>
  <si>
    <t>T100-140</t>
  </si>
  <si>
    <t>袜子</t>
  </si>
  <si>
    <t>ZA0E234211182</t>
  </si>
  <si>
    <t>打底裤</t>
  </si>
  <si>
    <t>ZA0I004213004</t>
  </si>
  <si>
    <t>用品</t>
  </si>
  <si>
    <t>婴童帽子</t>
  </si>
  <si>
    <t>ZA0I003213007</t>
  </si>
  <si>
    <t>婴幼配件</t>
  </si>
  <si>
    <t>073-080</t>
  </si>
  <si>
    <t>帽子</t>
  </si>
  <si>
    <t>ZA0I024213002</t>
  </si>
  <si>
    <t>3500686330323730077</t>
  </si>
  <si>
    <t>用品出售中</t>
  </si>
  <si>
    <t>手套</t>
  </si>
  <si>
    <t>ZA0E234211183</t>
  </si>
  <si>
    <t>ZA0J105201Q04</t>
  </si>
  <si>
    <t>2020Q5</t>
  </si>
  <si>
    <t>兔耳朵浴巾</t>
  </si>
  <si>
    <t>ZA0D114211930</t>
  </si>
  <si>
    <t>ZA0E114201564</t>
  </si>
  <si>
    <t>3509620723381572852</t>
  </si>
  <si>
    <t>73-140#</t>
  </si>
  <si>
    <t>ZA0J169213010</t>
  </si>
  <si>
    <t>3502927598768496223</t>
  </si>
  <si>
    <t>https://haohuo.jinritemai.com/views/product/detail?id=3502927598768496223&amp;origin_type=604</t>
  </si>
  <si>
    <t>2021Q9</t>
  </si>
  <si>
    <t>保温杯</t>
  </si>
  <si>
    <t>ZA0G114213001</t>
  </si>
  <si>
    <t>ZA0K124213102</t>
  </si>
  <si>
    <t>3498613634798599261</t>
  </si>
  <si>
    <t>T66-100</t>
  </si>
  <si>
    <t>ZA0K094211108</t>
  </si>
  <si>
    <t>3498613684274625034</t>
  </si>
  <si>
    <t>T66-140</t>
  </si>
  <si>
    <t>连裤袜</t>
  </si>
  <si>
    <t>ZA0K114211301</t>
  </si>
  <si>
    <t>3504731381970372879</t>
  </si>
  <si>
    <t>内裤</t>
  </si>
  <si>
    <t>ZA0K114212301</t>
  </si>
  <si>
    <t>3504731414132315776</t>
  </si>
  <si>
    <t>男</t>
  </si>
  <si>
    <t>ZA0K124213101</t>
  </si>
  <si>
    <t>ZA0K124213026</t>
  </si>
  <si>
    <t>3496774839073689897</t>
  </si>
  <si>
    <t>ZA0N019213003</t>
  </si>
  <si>
    <t>https://img.alicdn.com/imgextra/i2/2112191563/O1CN01ccskgX1NPtjEk2hVt_!!0-item_pic.jpg_430x430q90.jpg</t>
  </si>
  <si>
    <t>婴儿手口湿巾25抽*10包</t>
  </si>
  <si>
    <t>ZA0J109213007</t>
  </si>
  <si>
    <t>速干带帽浴巾</t>
  </si>
  <si>
    <t>ZA0F214213017</t>
  </si>
  <si>
    <t>3510148688678929733</t>
  </si>
  <si>
    <t>https://haohuo.jinritemai.com/views/product/detail?id=3510148688678929733&amp;origin_type=604</t>
  </si>
  <si>
    <t>毛毛虫睡袋</t>
  </si>
  <si>
    <t>抖音链接</t>
  </si>
  <si>
    <t>ZA0E041223182</t>
  </si>
  <si>
    <t>ZA0E04122318260611</t>
  </si>
  <si>
    <t>ZA0E074213990</t>
  </si>
  <si>
    <t>ZA0E064213287</t>
  </si>
  <si>
    <t>ZA0E064213284</t>
  </si>
  <si>
    <t>ZA0A081223102</t>
  </si>
  <si>
    <t>ZA0A08122310260608</t>
  </si>
  <si>
    <t>ZA0D211223151</t>
  </si>
  <si>
    <t>ZA0D21122315160608</t>
  </si>
  <si>
    <t>ZA0E034213881</t>
  </si>
  <si>
    <t>https://haohuo.jinritemai.com/views/product/detail?id=3502499661112048004</t>
  </si>
  <si>
    <t>3502499661112048004</t>
  </si>
  <si>
    <t>ZA0E033213060</t>
  </si>
  <si>
    <t>ZA0E084213184</t>
  </si>
  <si>
    <t>ZA0E084213185</t>
  </si>
  <si>
    <t>ZA0E084213041</t>
  </si>
  <si>
    <t>ZA0E284213981</t>
  </si>
  <si>
    <t>ZA0E254213981</t>
  </si>
  <si>
    <t>ZA0E254213982</t>
  </si>
  <si>
    <t>ZA0A081223105</t>
  </si>
  <si>
    <t>ZA0A08122310590001</t>
  </si>
  <si>
    <t>ZA0E201223182</t>
  </si>
  <si>
    <t>ZA0E20122318260611</t>
  </si>
  <si>
    <t>ZA0E033213059</t>
  </si>
  <si>
    <t>ZA0E114211382</t>
  </si>
  <si>
    <t>ZA0E043212079</t>
  </si>
  <si>
    <t>ZA0E044213190</t>
  </si>
  <si>
    <t>ZA0E214213182</t>
  </si>
  <si>
    <t>ZA0E214213184</t>
  </si>
  <si>
    <t>ZA0E044213181</t>
  </si>
  <si>
    <t>ZA0D114211252</t>
  </si>
  <si>
    <t>ZA0G054213028</t>
  </si>
  <si>
    <t>ZA0I014213002</t>
  </si>
  <si>
    <t>https://haohuo.jinritemai.com/views/product/detail?id=3502499551607193333&amp;origin_type=604</t>
  </si>
  <si>
    <t>3502499551607193333</t>
  </si>
  <si>
    <t>https://haohuo.jinritemai.com/views/product/detail?id=3488260790161687560&amp;origin_type=604</t>
  </si>
  <si>
    <t>3488260790161687560</t>
  </si>
  <si>
    <t>ZA0J16921301</t>
  </si>
  <si>
    <t>ZA0J229213001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</si>
</sst>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176" formatCode="\¥#,##0.00;[Red]\¥\-#,##0.00"/>
    <numFmt numFmtId="23" formatCode="\$#,##0_);\(\$#,##0\)"/>
    <numFmt numFmtId="177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26" formatCode="\$#,##0.00_);[Red]\(\$#,##0.00\)"/>
    <numFmt numFmtId="178" formatCode="[DBNum1][$-804]yyyy&quot;年&quot;m&quot;月&quot;"/>
    <numFmt numFmtId="179" formatCode="[DBNum1][$-804]yyyy&quot;年&quot;m&quot;月&quot;d&quot;日&quot;"/>
    <numFmt numFmtId="180" formatCode="[$-804]aaa"/>
    <numFmt numFmtId="181" formatCode="h:mm:ss\ AM/PM"/>
    <numFmt numFmtId="182" formatCode="[DBNum1]上午/下午h&quot;时&quot;mm&quot;分&quot;"/>
    <numFmt numFmtId="183" formatCode="[DBNum1][$-804]m&quot;月&quot;d&quot;日&quot;"/>
    <numFmt numFmtId="184" formatCode="#\ ??"/>
    <numFmt numFmtId="185" formatCode="#\ ?/?"/>
    <numFmt numFmtId="186" formatCode="[$-804]aaaa"/>
    <numFmt numFmtId="187" formatCode="yyyy/m/d\ h:mm\ AM/PM"/>
    <numFmt numFmtId="188" formatCode="mm/dd/yy"/>
    <numFmt numFmtId="25" formatCode="\$#,##0.00_);\(\$#,##0.00\)"/>
    <numFmt numFmtId="189" formatCode="m/d"/>
    <numFmt numFmtId="190" formatCode="#\ ??/??"/>
    <numFmt numFmtId="191" formatCode="mmmmm"/>
    <numFmt numFmtId="8" formatCode="&quot;￥&quot;#,##0.00;[Red]&quot;￥&quot;\-#,##0.00"/>
    <numFmt numFmtId="41" formatCode="_ * #,##0_ ;_ * \-#,##0_ ;_ * &quot;-&quot;_ ;_ @_ "/>
    <numFmt numFmtId="192" formatCode="dd\-mmm\-yy"/>
    <numFmt numFmtId="193" formatCode="mmmmm\-yy"/>
    <numFmt numFmtId="194" formatCode="[$-F800]dddd\,\ mmmm\ dd\,\ yyyy"/>
    <numFmt numFmtId="195" formatCode="h:mm\ AM/PM"/>
    <numFmt numFmtId="196" formatCode="\¥#,##0;\¥\-#,##0"/>
    <numFmt numFmtId="197" formatCode="[DBNum1]h&quot;时&quot;mm&quot;分&quot;"/>
    <numFmt numFmtId="198" formatCode="\¥#,##0;[Red]\¥\-#,##0"/>
    <numFmt numFmtId="44" formatCode="_ &quot;￥&quot;* #,##0.00_ ;_ &quot;￥&quot;* \-#,##0.00_ ;_ &quot;￥&quot;* &quot;-&quot;??_ ;_ @_ "/>
    <numFmt numFmtId="199" formatCode="\¥#,##0.00;\¥\-#,##0.00"/>
    <numFmt numFmtId="42" formatCode="_ &quot;￥&quot;* #,##0_ ;_ &quot;￥&quot;* \-#,##0_ ;_ &quot;￥&quot;* &quot;-&quot;_ ;_ @_ "/>
    <numFmt numFmtId="200" formatCode="yy/m/d"/>
    <numFmt numFmtId="43" formatCode="_ * #,##0.00_ ;_ * \-#,##0.00_ ;_ * &quot;-&quot;??_ ;_ @_ "/>
  </numFmts>
  <fonts count="31">
    <font>
      <sz val="12"/>
      <color theme="1"/>
      <name val="宋体"/>
      <charset val="134"/>
      <scheme val="minor"/>
    </font>
    <font>
      <b/>
      <sz val="8"/>
      <name val="微软雅黑"/>
      <charset val="134"/>
    </font>
    <font>
      <sz val="8"/>
      <color theme="1"/>
      <name val="微软雅黑"/>
      <charset val="134"/>
    </font>
    <font>
      <sz val="9"/>
      <color theme="1"/>
      <name val="微软雅黑"/>
      <charset val="134"/>
    </font>
    <font>
      <u/>
      <sz val="11"/>
      <color theme="10"/>
      <name val="宋体"/>
      <charset val="134"/>
      <scheme val="minor"/>
    </font>
    <font>
      <sz val="8"/>
      <color rgb="FF171A1D"/>
      <name val="Segoe UI"/>
      <charset val="134"/>
    </font>
    <font>
      <sz val="11"/>
      <color theme="1"/>
      <name val="宋体"/>
      <charset val="134"/>
      <scheme val="minor"/>
    </font>
    <font>
      <b/>
      <sz val="8"/>
      <color theme="0"/>
      <name val="微软雅黑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9"/>
      <name val="微软雅黑"/>
      <charset val="134"/>
    </font>
    <font>
      <u/>
      <sz val="11"/>
      <color rgb="FF0000FF"/>
      <name val="宋体"/>
      <charset val="0"/>
      <scheme val="minor"/>
    </font>
    <font>
      <sz val="9"/>
      <color rgb="FFFF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2">
    <xf numFmtId="0" fontId="0" fillId="0" borderId="0">
      <alignment vertical="center"/>
    </xf>
    <xf numFmtId="194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194" fontId="6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0" fillId="29" borderId="18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7" fillId="12" borderId="1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5" borderId="16" applyNumberFormat="0" applyAlignment="0" applyProtection="0">
      <alignment vertical="center"/>
    </xf>
    <xf numFmtId="0" fontId="18" fillId="12" borderId="14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3" applyNumberFormat="1" applyFont="1" applyFill="1" applyBorder="1" applyAlignment="1">
      <alignment horizontal="center" vertical="center" wrapText="1"/>
    </xf>
    <xf numFmtId="0" fontId="1" fillId="2" borderId="1" xfId="1" applyNumberFormat="1" applyFont="1" applyFill="1" applyBorder="1" applyAlignment="1">
      <alignment horizontal="center" vertical="center" wrapText="1" shrinkToFit="1"/>
    </xf>
    <xf numFmtId="0" fontId="1" fillId="2" borderId="1" xfId="3" applyNumberFormat="1" applyFont="1" applyFill="1" applyBorder="1" applyAlignment="1">
      <alignment horizontal="center" vertical="center" wrapText="1" shrinkToFit="1"/>
    </xf>
    <xf numFmtId="0" fontId="1" fillId="2" borderId="1" xfId="2" applyNumberFormat="1" applyFont="1" applyFill="1" applyBorder="1" applyAlignment="1">
      <alignment horizontal="center" vertical="center" wrapText="1" shrinkToFit="1"/>
    </xf>
    <xf numFmtId="0" fontId="2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shrinkToFit="1"/>
    </xf>
    <xf numFmtId="0" fontId="4" fillId="0" borderId="3" xfId="44" applyNumberFormat="1" applyFont="1" applyFill="1" applyBorder="1" applyAlignment="1">
      <alignment horizontal="left" vertical="center" shrinkToFit="1"/>
    </xf>
    <xf numFmtId="0" fontId="5" fillId="0" borderId="2" xfId="0" applyNumberFormat="1" applyFont="1" applyFill="1" applyBorder="1" applyAlignment="1">
      <alignment vertical="center" wrapText="1"/>
    </xf>
    <xf numFmtId="0" fontId="6" fillId="0" borderId="2" xfId="0" applyNumberFormat="1" applyFont="1" applyFill="1" applyBorder="1" applyAlignment="1"/>
    <xf numFmtId="0" fontId="6" fillId="0" borderId="0" xfId="0" applyNumberFormat="1" applyFont="1" applyFill="1" applyAlignment="1"/>
    <xf numFmtId="0" fontId="5" fillId="0" borderId="0" xfId="0" applyNumberFormat="1" applyFont="1" applyFill="1" applyAlignment="1">
      <alignment vertical="center" wrapText="1"/>
    </xf>
    <xf numFmtId="0" fontId="3" fillId="0" borderId="0" xfId="0" applyNumberFormat="1" applyFont="1" applyFill="1" applyBorder="1" applyAlignment="1">
      <alignment horizontal="center" vertical="center" shrinkToFit="1"/>
    </xf>
    <xf numFmtId="49" fontId="2" fillId="0" borderId="2" xfId="0" applyNumberFormat="1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2" xfId="0" applyFont="1" applyFill="1" applyBorder="1" applyAlignment="1"/>
    <xf numFmtId="0" fontId="7" fillId="3" borderId="4" xfId="3" applyNumberFormat="1" applyFont="1" applyFill="1" applyBorder="1" applyAlignment="1">
      <alignment horizontal="center" vertical="center" wrapText="1" shrinkToFit="1"/>
    </xf>
    <xf numFmtId="0" fontId="7" fillId="3" borderId="1" xfId="1" applyNumberFormat="1" applyFont="1" applyFill="1" applyBorder="1" applyAlignment="1">
      <alignment horizontal="center" vertical="center" wrapText="1" shrinkToFit="1"/>
    </xf>
    <xf numFmtId="0" fontId="7" fillId="3" borderId="1" xfId="3" applyNumberFormat="1" applyFont="1" applyFill="1" applyBorder="1" applyAlignment="1">
      <alignment horizontal="center" vertical="center" wrapText="1" shrinkToFit="1"/>
    </xf>
    <xf numFmtId="0" fontId="8" fillId="0" borderId="5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shrinkToFit="1"/>
    </xf>
    <xf numFmtId="0" fontId="5" fillId="0" borderId="0" xfId="0" applyNumberFormat="1" applyFont="1" applyFill="1" applyAlignment="1">
      <alignment vertical="center"/>
    </xf>
    <xf numFmtId="0" fontId="9" fillId="0" borderId="5" xfId="0" applyNumberFormat="1" applyFont="1" applyFill="1" applyBorder="1" applyAlignment="1">
      <alignment horizontal="center" vertical="center" wrapText="1"/>
    </xf>
    <xf numFmtId="0" fontId="9" fillId="0" borderId="2" xfId="3" applyNumberFormat="1" applyFont="1" applyFill="1" applyBorder="1" applyAlignment="1">
      <alignment horizontal="center" vertical="center" shrinkToFit="1"/>
    </xf>
    <xf numFmtId="0" fontId="7" fillId="3" borderId="1" xfId="2" applyNumberFormat="1" applyFont="1" applyFill="1" applyBorder="1" applyAlignment="1">
      <alignment horizontal="center" vertical="center" wrapText="1" shrinkToFit="1"/>
    </xf>
    <xf numFmtId="0" fontId="7" fillId="3" borderId="6" xfId="3" applyNumberFormat="1" applyFont="1" applyFill="1" applyBorder="1" applyAlignment="1">
      <alignment horizontal="center" vertical="center" wrapText="1" shrinkToFit="1"/>
    </xf>
    <xf numFmtId="0" fontId="7" fillId="3" borderId="7" xfId="3" applyNumberFormat="1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vertical="center" shrinkToFit="1"/>
    </xf>
    <xf numFmtId="0" fontId="3" fillId="0" borderId="9" xfId="0" applyNumberFormat="1" applyFont="1" applyFill="1" applyBorder="1" applyAlignment="1">
      <alignment horizontal="center" vertical="center" shrinkToFit="1"/>
    </xf>
    <xf numFmtId="0" fontId="1" fillId="0" borderId="10" xfId="3" applyNumberFormat="1" applyFont="1" applyFill="1" applyBorder="1" applyAlignment="1">
      <alignment horizontal="center" vertical="center" wrapText="1"/>
    </xf>
    <xf numFmtId="0" fontId="10" fillId="0" borderId="1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1" fillId="0" borderId="3" xfId="44" applyNumberFormat="1" applyFill="1" applyBorder="1" applyAlignment="1">
      <alignment horizontal="left" vertical="center" shrinkToFit="1"/>
    </xf>
    <xf numFmtId="0" fontId="3" fillId="0" borderId="8" xfId="0" applyNumberFormat="1" applyFont="1" applyFill="1" applyBorder="1" applyAlignment="1">
      <alignment horizontal="center" vertical="center" wrapText="1" shrinkToFit="1"/>
    </xf>
    <xf numFmtId="0" fontId="12" fillId="0" borderId="8" xfId="0" applyNumberFormat="1" applyFont="1" applyFill="1" applyBorder="1" applyAlignment="1">
      <alignment horizontal="left" vertical="center" wrapText="1" shrinkToFit="1"/>
    </xf>
    <xf numFmtId="0" fontId="7" fillId="3" borderId="1" xfId="2" applyNumberFormat="1" applyFont="1" applyFill="1" applyBorder="1" applyAlignment="1">
      <alignment horizontal="center" vertical="center" wrapText="1"/>
    </xf>
    <xf numFmtId="0" fontId="1" fillId="4" borderId="10" xfId="3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7" fillId="3" borderId="1" xfId="3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 quotePrefix="1">
      <alignment horizontal="center" vertical="center" shrinkToFit="1"/>
    </xf>
  </cellXfs>
  <cellStyles count="52">
    <cellStyle name="常规" xfId="0" builtinId="0"/>
    <cellStyle name="常规 2 7" xfId="1"/>
    <cellStyle name="百分比 2" xfId="2"/>
    <cellStyle name="常规 2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4" Type="http://schemas.openxmlformats.org/officeDocument/2006/relationships/image" Target="../media/image73.jpeg"/><Relationship Id="rId73" Type="http://schemas.openxmlformats.org/officeDocument/2006/relationships/image" Target="../media/image72.jpeg"/><Relationship Id="rId72" Type="http://schemas.openxmlformats.org/officeDocument/2006/relationships/image" Target="../media/image71.jpeg"/><Relationship Id="rId71" Type="http://schemas.openxmlformats.org/officeDocument/2006/relationships/image" Target="../media/image70.jpeg"/><Relationship Id="rId70" Type="http://schemas.openxmlformats.org/officeDocument/2006/relationships/image" Target="../media/image69.jpeg"/><Relationship Id="rId7" Type="http://schemas.openxmlformats.org/officeDocument/2006/relationships/image" Target="../media/image7.jpeg"/><Relationship Id="rId69" Type="http://schemas.openxmlformats.org/officeDocument/2006/relationships/image" Target="../media/image68.jpeg"/><Relationship Id="rId68" Type="http://schemas.openxmlformats.org/officeDocument/2006/relationships/image" Target="../media/image67.jpeg"/><Relationship Id="rId67" Type="http://schemas.openxmlformats.org/officeDocument/2006/relationships/image" Target="../media/image66.jpeg"/><Relationship Id="rId66" Type="http://schemas.openxmlformats.org/officeDocument/2006/relationships/image" Target="../media/image65.jpeg"/><Relationship Id="rId65" Type="http://schemas.openxmlformats.org/officeDocument/2006/relationships/image" Target="../media/image64.jpeg"/><Relationship Id="rId64" Type="http://schemas.openxmlformats.org/officeDocument/2006/relationships/image" Target="../media/image63.jpeg"/><Relationship Id="rId63" Type="http://schemas.openxmlformats.org/officeDocument/2006/relationships/image" Target="../media/image62.jpeg"/><Relationship Id="rId62" Type="http://schemas.openxmlformats.org/officeDocument/2006/relationships/image" Target="../media/image61.jpeg"/><Relationship Id="rId61" Type="http://schemas.openxmlformats.org/officeDocument/2006/relationships/image" Target="../media/image60.jpeg"/><Relationship Id="rId60" Type="http://schemas.openxmlformats.org/officeDocument/2006/relationships/image" Target="../media/image59.jpeg"/><Relationship Id="rId6" Type="http://schemas.openxmlformats.org/officeDocument/2006/relationships/image" Target="../media/image6.jpeg"/><Relationship Id="rId59" Type="http://schemas.openxmlformats.org/officeDocument/2006/relationships/image" Target="../media/image58.jpeg"/><Relationship Id="rId58" Type="http://schemas.openxmlformats.org/officeDocument/2006/relationships/image" Target="../media/image57.jpeg"/><Relationship Id="rId57" Type="http://schemas.openxmlformats.org/officeDocument/2006/relationships/image" Target="../media/image56.png"/><Relationship Id="rId56" Type="http://schemas.openxmlformats.org/officeDocument/2006/relationships/image" Target="../media/image55.jpeg"/><Relationship Id="rId55" Type="http://schemas.openxmlformats.org/officeDocument/2006/relationships/image" Target="../media/image54.jpeg"/><Relationship Id="rId54" Type="http://schemas.openxmlformats.org/officeDocument/2006/relationships/image" Target="NULL" TargetMode="External"/><Relationship Id="rId53" Type="http://schemas.openxmlformats.org/officeDocument/2006/relationships/image" Target="../media/image53.jpeg"/><Relationship Id="rId52" Type="http://schemas.openxmlformats.org/officeDocument/2006/relationships/image" Target="../media/image52.jpeg"/><Relationship Id="rId51" Type="http://schemas.openxmlformats.org/officeDocument/2006/relationships/image" Target="../media/image51.jpeg"/><Relationship Id="rId50" Type="http://schemas.openxmlformats.org/officeDocument/2006/relationships/image" Target="../media/image50.jpeg"/><Relationship Id="rId5" Type="http://schemas.openxmlformats.org/officeDocument/2006/relationships/image" Target="../media/image5.jpeg"/><Relationship Id="rId49" Type="http://schemas.openxmlformats.org/officeDocument/2006/relationships/image" Target="../media/image49.jpeg"/><Relationship Id="rId48" Type="http://schemas.openxmlformats.org/officeDocument/2006/relationships/image" Target="../media/image48.jpeg"/><Relationship Id="rId47" Type="http://schemas.openxmlformats.org/officeDocument/2006/relationships/image" Target="../media/image47.jpeg"/><Relationship Id="rId46" Type="http://schemas.openxmlformats.org/officeDocument/2006/relationships/image" Target="../media/image46.jpeg"/><Relationship Id="rId45" Type="http://schemas.openxmlformats.org/officeDocument/2006/relationships/image" Target="../media/image45.jpeg"/><Relationship Id="rId44" Type="http://schemas.openxmlformats.org/officeDocument/2006/relationships/image" Target="../media/image44.jpeg"/><Relationship Id="rId43" Type="http://schemas.openxmlformats.org/officeDocument/2006/relationships/image" Target="../media/image43.jpeg"/><Relationship Id="rId42" Type="http://schemas.openxmlformats.org/officeDocument/2006/relationships/image" Target="../media/image42.jpeg"/><Relationship Id="rId41" Type="http://schemas.openxmlformats.org/officeDocument/2006/relationships/image" Target="../media/image41.jpeg"/><Relationship Id="rId40" Type="http://schemas.openxmlformats.org/officeDocument/2006/relationships/image" Target="../media/image40.jpeg"/><Relationship Id="rId4" Type="http://schemas.openxmlformats.org/officeDocument/2006/relationships/image" Target="../media/image4.jpeg"/><Relationship Id="rId39" Type="http://schemas.openxmlformats.org/officeDocument/2006/relationships/image" Target="../media/image39.jpeg"/><Relationship Id="rId38" Type="http://schemas.openxmlformats.org/officeDocument/2006/relationships/image" Target="../media/image38.jpeg"/><Relationship Id="rId37" Type="http://schemas.openxmlformats.org/officeDocument/2006/relationships/image" Target="../media/image37.jpeg"/><Relationship Id="rId36" Type="http://schemas.openxmlformats.org/officeDocument/2006/relationships/image" Target="../media/image36.jpeg"/><Relationship Id="rId35" Type="http://schemas.openxmlformats.org/officeDocument/2006/relationships/image" Target="../media/image35.jpeg"/><Relationship Id="rId34" Type="http://schemas.openxmlformats.org/officeDocument/2006/relationships/image" Target="../media/image34.jpe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5.jpeg"/><Relationship Id="rId80" Type="http://schemas.openxmlformats.org/officeDocument/2006/relationships/image" Target="../media/image70.jpeg"/><Relationship Id="rId8" Type="http://schemas.openxmlformats.org/officeDocument/2006/relationships/image" Target="../media/image77.jpeg"/><Relationship Id="rId79" Type="http://schemas.openxmlformats.org/officeDocument/2006/relationships/image" Target="../media/image69.jpeg"/><Relationship Id="rId78" Type="http://schemas.openxmlformats.org/officeDocument/2006/relationships/image" Target="../media/image68.jpeg"/><Relationship Id="rId77" Type="http://schemas.openxmlformats.org/officeDocument/2006/relationships/image" Target="../media/image67.jpeg"/><Relationship Id="rId76" Type="http://schemas.openxmlformats.org/officeDocument/2006/relationships/image" Target="../media/image99.jpeg"/><Relationship Id="rId75" Type="http://schemas.openxmlformats.org/officeDocument/2006/relationships/image" Target="../media/image65.jpeg"/><Relationship Id="rId74" Type="http://schemas.openxmlformats.org/officeDocument/2006/relationships/image" Target="../media/image64.jpeg"/><Relationship Id="rId73" Type="http://schemas.openxmlformats.org/officeDocument/2006/relationships/image" Target="../media/image98.jpeg"/><Relationship Id="rId72" Type="http://schemas.openxmlformats.org/officeDocument/2006/relationships/image" Target="../media/image62.jpeg"/><Relationship Id="rId71" Type="http://schemas.openxmlformats.org/officeDocument/2006/relationships/image" Target="../media/image97.jpeg"/><Relationship Id="rId70" Type="http://schemas.openxmlformats.org/officeDocument/2006/relationships/image" Target="../media/image96.jpeg"/><Relationship Id="rId7" Type="http://schemas.openxmlformats.org/officeDocument/2006/relationships/image" Target="../media/image76.jpeg"/><Relationship Id="rId69" Type="http://schemas.openxmlformats.org/officeDocument/2006/relationships/image" Target="../media/image95.jpeg"/><Relationship Id="rId68" Type="http://schemas.openxmlformats.org/officeDocument/2006/relationships/image" Target="../media/image56.png"/><Relationship Id="rId67" Type="http://schemas.openxmlformats.org/officeDocument/2006/relationships/image" Target="../media/image55.jpeg"/><Relationship Id="rId66" Type="http://schemas.openxmlformats.org/officeDocument/2006/relationships/image" Target="../media/image57.jpeg"/><Relationship Id="rId65" Type="http://schemas.openxmlformats.org/officeDocument/2006/relationships/image" Target="../media/image94.jpeg"/><Relationship Id="rId64" Type="http://schemas.openxmlformats.org/officeDocument/2006/relationships/image" Target="NULL" TargetMode="External"/><Relationship Id="rId63" Type="http://schemas.openxmlformats.org/officeDocument/2006/relationships/image" Target="../media/image53.jpeg"/><Relationship Id="rId62" Type="http://schemas.openxmlformats.org/officeDocument/2006/relationships/image" Target="../media/image51.jpeg"/><Relationship Id="rId61" Type="http://schemas.openxmlformats.org/officeDocument/2006/relationships/image" Target="../media/image93.jpeg"/><Relationship Id="rId60" Type="http://schemas.openxmlformats.org/officeDocument/2006/relationships/image" Target="../media/image50.jpeg"/><Relationship Id="rId6" Type="http://schemas.openxmlformats.org/officeDocument/2006/relationships/image" Target="../media/image75.jpeg"/><Relationship Id="rId59" Type="http://schemas.openxmlformats.org/officeDocument/2006/relationships/image" Target="../media/image47.jpeg"/><Relationship Id="rId58" Type="http://schemas.openxmlformats.org/officeDocument/2006/relationships/image" Target="../media/image44.jpeg"/><Relationship Id="rId57" Type="http://schemas.openxmlformats.org/officeDocument/2006/relationships/image" Target="../media/image43.jpeg"/><Relationship Id="rId56" Type="http://schemas.openxmlformats.org/officeDocument/2006/relationships/image" Target="../media/image42.jpeg"/><Relationship Id="rId55" Type="http://schemas.openxmlformats.org/officeDocument/2006/relationships/image" Target="../media/image41.jpeg"/><Relationship Id="rId54" Type="http://schemas.openxmlformats.org/officeDocument/2006/relationships/image" Target="../media/image40.jpeg"/><Relationship Id="rId53" Type="http://schemas.openxmlformats.org/officeDocument/2006/relationships/image" Target="../media/image39.jpeg"/><Relationship Id="rId52" Type="http://schemas.openxmlformats.org/officeDocument/2006/relationships/image" Target="../media/image38.jpeg"/><Relationship Id="rId51" Type="http://schemas.openxmlformats.org/officeDocument/2006/relationships/image" Target="../media/image92.jpeg"/><Relationship Id="rId50" Type="http://schemas.openxmlformats.org/officeDocument/2006/relationships/image" Target="../media/image91.jpeg"/><Relationship Id="rId5" Type="http://schemas.openxmlformats.org/officeDocument/2006/relationships/image" Target="../media/image4.jpeg"/><Relationship Id="rId49" Type="http://schemas.openxmlformats.org/officeDocument/2006/relationships/image" Target="../media/image90.jpeg"/><Relationship Id="rId48" Type="http://schemas.openxmlformats.org/officeDocument/2006/relationships/image" Target="../media/image89.jpeg"/><Relationship Id="rId47" Type="http://schemas.openxmlformats.org/officeDocument/2006/relationships/image" Target="../media/image36.jpeg"/><Relationship Id="rId46" Type="http://schemas.openxmlformats.org/officeDocument/2006/relationships/image" Target="../media/image88.jpeg"/><Relationship Id="rId45" Type="http://schemas.openxmlformats.org/officeDocument/2006/relationships/image" Target="../media/image35.jpeg"/><Relationship Id="rId44" Type="http://schemas.openxmlformats.org/officeDocument/2006/relationships/image" Target="../media/image87.jpeg"/><Relationship Id="rId43" Type="http://schemas.openxmlformats.org/officeDocument/2006/relationships/image" Target="../media/image34.jpeg"/><Relationship Id="rId42" Type="http://schemas.openxmlformats.org/officeDocument/2006/relationships/image" Target="../media/image33.jpeg"/><Relationship Id="rId41" Type="http://schemas.openxmlformats.org/officeDocument/2006/relationships/image" Target="../media/image86.jpeg"/><Relationship Id="rId40" Type="http://schemas.openxmlformats.org/officeDocument/2006/relationships/image" Target="../media/image85.jpeg"/><Relationship Id="rId4" Type="http://schemas.openxmlformats.org/officeDocument/2006/relationships/image" Target="../media/image74.jpeg"/><Relationship Id="rId39" Type="http://schemas.openxmlformats.org/officeDocument/2006/relationships/image" Target="../media/image32.jpeg"/><Relationship Id="rId38" Type="http://schemas.openxmlformats.org/officeDocument/2006/relationships/image" Target="../media/image84.jpeg"/><Relationship Id="rId37" Type="http://schemas.openxmlformats.org/officeDocument/2006/relationships/image" Target="../media/image31.jpeg"/><Relationship Id="rId36" Type="http://schemas.openxmlformats.org/officeDocument/2006/relationships/image" Target="../media/image30.jpeg"/><Relationship Id="rId35" Type="http://schemas.openxmlformats.org/officeDocument/2006/relationships/image" Target="../media/image29.jpeg"/><Relationship Id="rId34" Type="http://schemas.openxmlformats.org/officeDocument/2006/relationships/image" Target="../media/image28.jpeg"/><Relationship Id="rId33" Type="http://schemas.openxmlformats.org/officeDocument/2006/relationships/image" Target="../media/image27.jpeg"/><Relationship Id="rId32" Type="http://schemas.openxmlformats.org/officeDocument/2006/relationships/image" Target="../media/image83.jpeg"/><Relationship Id="rId31" Type="http://schemas.openxmlformats.org/officeDocument/2006/relationships/image" Target="../media/image82.jpeg"/><Relationship Id="rId30" Type="http://schemas.openxmlformats.org/officeDocument/2006/relationships/image" Target="../media/image26.jpeg"/><Relationship Id="rId3" Type="http://schemas.openxmlformats.org/officeDocument/2006/relationships/image" Target="../media/image3.jpeg"/><Relationship Id="rId29" Type="http://schemas.openxmlformats.org/officeDocument/2006/relationships/image" Target="../media/image24.jpeg"/><Relationship Id="rId28" Type="http://schemas.openxmlformats.org/officeDocument/2006/relationships/image" Target="../media/image23.jpeg"/><Relationship Id="rId27" Type="http://schemas.openxmlformats.org/officeDocument/2006/relationships/image" Target="../media/image22.jpeg"/><Relationship Id="rId26" Type="http://schemas.openxmlformats.org/officeDocument/2006/relationships/image" Target="../media/image20.jpeg"/><Relationship Id="rId25" Type="http://schemas.openxmlformats.org/officeDocument/2006/relationships/image" Target="../media/image81.jpeg"/><Relationship Id="rId24" Type="http://schemas.openxmlformats.org/officeDocument/2006/relationships/image" Target="../media/image80.jpeg"/><Relationship Id="rId23" Type="http://schemas.openxmlformats.org/officeDocument/2006/relationships/image" Target="../media/image79.jpeg"/><Relationship Id="rId22" Type="http://schemas.openxmlformats.org/officeDocument/2006/relationships/image" Target="../media/image19.jpeg"/><Relationship Id="rId21" Type="http://schemas.openxmlformats.org/officeDocument/2006/relationships/image" Target="../media/image18.jpeg"/><Relationship Id="rId20" Type="http://schemas.openxmlformats.org/officeDocument/2006/relationships/image" Target="../media/image17.jpeg"/><Relationship Id="rId2" Type="http://schemas.openxmlformats.org/officeDocument/2006/relationships/image" Target="../media/image2.jpeg"/><Relationship Id="rId19" Type="http://schemas.openxmlformats.org/officeDocument/2006/relationships/image" Target="../media/image16.jpeg"/><Relationship Id="rId18" Type="http://schemas.openxmlformats.org/officeDocument/2006/relationships/image" Target="../media/image14.jpeg"/><Relationship Id="rId17" Type="http://schemas.openxmlformats.org/officeDocument/2006/relationships/image" Target="../media/image13.jpeg"/><Relationship Id="rId16" Type="http://schemas.openxmlformats.org/officeDocument/2006/relationships/image" Target="../media/image12.jpeg"/><Relationship Id="rId15" Type="http://schemas.openxmlformats.org/officeDocument/2006/relationships/image" Target="../media/image11.jpeg"/><Relationship Id="rId14" Type="http://schemas.openxmlformats.org/officeDocument/2006/relationships/image" Target="../media/image10.jpeg"/><Relationship Id="rId13" Type="http://schemas.openxmlformats.org/officeDocument/2006/relationships/image" Target="../media/image9.jpeg"/><Relationship Id="rId12" Type="http://schemas.openxmlformats.org/officeDocument/2006/relationships/image" Target="../media/image78.jpeg"/><Relationship Id="rId11" Type="http://schemas.openxmlformats.org/officeDocument/2006/relationships/image" Target="../media/image7.jpeg"/><Relationship Id="rId10" Type="http://schemas.openxmlformats.org/officeDocument/2006/relationships/image" Target="../media/image6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46</xdr:row>
      <xdr:rowOff>9549</xdr:rowOff>
    </xdr:from>
    <xdr:to>
      <xdr:col>1</xdr:col>
      <xdr:colOff>310705</xdr:colOff>
      <xdr:row>46</xdr:row>
      <xdr:rowOff>292348</xdr:rowOff>
    </xdr:to>
    <xdr:sp>
      <xdr:nvSpPr>
        <xdr:cNvPr id="79" name="矩形 78"/>
        <xdr:cNvSpPr>
          <a:spLocks noChangeAspect="1"/>
        </xdr:cNvSpPr>
      </xdr:nvSpPr>
      <xdr:spPr>
        <a:xfrm>
          <a:off x="696595" y="20456525"/>
          <a:ext cx="310515" cy="282575"/>
        </a:xfrm>
        <a:prstGeom prst="rect">
          <a:avLst/>
        </a:prstGeom>
        <a:blipFill>
          <a:blip r:embed="rId1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47</xdr:row>
      <xdr:rowOff>9549</xdr:rowOff>
    </xdr:from>
    <xdr:to>
      <xdr:col>1</xdr:col>
      <xdr:colOff>310705</xdr:colOff>
      <xdr:row>47</xdr:row>
      <xdr:rowOff>292348</xdr:rowOff>
    </xdr:to>
    <xdr:sp>
      <xdr:nvSpPr>
        <xdr:cNvPr id="80" name="矩形 79"/>
        <xdr:cNvSpPr>
          <a:spLocks noChangeAspect="1"/>
        </xdr:cNvSpPr>
      </xdr:nvSpPr>
      <xdr:spPr>
        <a:xfrm>
          <a:off x="696595" y="20901025"/>
          <a:ext cx="310515" cy="282575"/>
        </a:xfrm>
        <a:prstGeom prst="rect">
          <a:avLst/>
        </a:prstGeom>
        <a:blipFill>
          <a:blip r:embed="rId2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5</xdr:row>
      <xdr:rowOff>9549</xdr:rowOff>
    </xdr:from>
    <xdr:to>
      <xdr:col>1</xdr:col>
      <xdr:colOff>310705</xdr:colOff>
      <xdr:row>5</xdr:row>
      <xdr:rowOff>292348</xdr:rowOff>
    </xdr:to>
    <xdr:sp>
      <xdr:nvSpPr>
        <xdr:cNvPr id="81" name="矩形 80"/>
        <xdr:cNvSpPr>
          <a:spLocks noChangeAspect="1"/>
        </xdr:cNvSpPr>
      </xdr:nvSpPr>
      <xdr:spPr>
        <a:xfrm>
          <a:off x="696595" y="2232025"/>
          <a:ext cx="310515" cy="282575"/>
        </a:xfrm>
        <a:prstGeom prst="rect">
          <a:avLst/>
        </a:prstGeom>
        <a:blipFill>
          <a:blip r:embed="rId3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</xdr:row>
      <xdr:rowOff>9549</xdr:rowOff>
    </xdr:from>
    <xdr:to>
      <xdr:col>1</xdr:col>
      <xdr:colOff>310705</xdr:colOff>
      <xdr:row>4</xdr:row>
      <xdr:rowOff>292348</xdr:rowOff>
    </xdr:to>
    <xdr:sp>
      <xdr:nvSpPr>
        <xdr:cNvPr id="82" name="矩形 81"/>
        <xdr:cNvSpPr>
          <a:spLocks noChangeAspect="1"/>
        </xdr:cNvSpPr>
      </xdr:nvSpPr>
      <xdr:spPr>
        <a:xfrm>
          <a:off x="696595" y="1787525"/>
          <a:ext cx="310515" cy="282575"/>
        </a:xfrm>
        <a:prstGeom prst="rect">
          <a:avLst/>
        </a:prstGeom>
        <a:blipFill>
          <a:blip r:embed="rId4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44</xdr:row>
      <xdr:rowOff>9549</xdr:rowOff>
    </xdr:from>
    <xdr:to>
      <xdr:col>1</xdr:col>
      <xdr:colOff>310705</xdr:colOff>
      <xdr:row>44</xdr:row>
      <xdr:rowOff>292348</xdr:rowOff>
    </xdr:to>
    <xdr:sp>
      <xdr:nvSpPr>
        <xdr:cNvPr id="83" name="矩形 82"/>
        <xdr:cNvSpPr>
          <a:spLocks noChangeAspect="1"/>
        </xdr:cNvSpPr>
      </xdr:nvSpPr>
      <xdr:spPr>
        <a:xfrm>
          <a:off x="696595" y="19567525"/>
          <a:ext cx="310515" cy="282575"/>
        </a:xfrm>
        <a:prstGeom prst="rect">
          <a:avLst/>
        </a:prstGeom>
        <a:blipFill>
          <a:blip r:embed="rId5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45</xdr:row>
      <xdr:rowOff>9549</xdr:rowOff>
    </xdr:from>
    <xdr:to>
      <xdr:col>1</xdr:col>
      <xdr:colOff>310705</xdr:colOff>
      <xdr:row>45</xdr:row>
      <xdr:rowOff>292348</xdr:rowOff>
    </xdr:to>
    <xdr:sp>
      <xdr:nvSpPr>
        <xdr:cNvPr id="84" name="矩形 83"/>
        <xdr:cNvSpPr>
          <a:spLocks noChangeAspect="1"/>
        </xdr:cNvSpPr>
      </xdr:nvSpPr>
      <xdr:spPr>
        <a:xfrm>
          <a:off x="696595" y="20012025"/>
          <a:ext cx="310515" cy="282575"/>
        </a:xfrm>
        <a:prstGeom prst="rect">
          <a:avLst/>
        </a:prstGeom>
        <a:blipFill>
          <a:blip r:embed="rId6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</xdr:row>
      <xdr:rowOff>9549</xdr:rowOff>
    </xdr:from>
    <xdr:to>
      <xdr:col>1</xdr:col>
      <xdr:colOff>310705</xdr:colOff>
      <xdr:row>1</xdr:row>
      <xdr:rowOff>292348</xdr:rowOff>
    </xdr:to>
    <xdr:sp>
      <xdr:nvSpPr>
        <xdr:cNvPr id="85" name="矩形 84"/>
        <xdr:cNvSpPr>
          <a:spLocks noChangeAspect="1"/>
        </xdr:cNvSpPr>
      </xdr:nvSpPr>
      <xdr:spPr>
        <a:xfrm>
          <a:off x="696595" y="454025"/>
          <a:ext cx="310515" cy="282575"/>
        </a:xfrm>
        <a:prstGeom prst="rect">
          <a:avLst/>
        </a:prstGeom>
        <a:blipFill>
          <a:blip r:embed="rId7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57</xdr:row>
      <xdr:rowOff>9549</xdr:rowOff>
    </xdr:from>
    <xdr:to>
      <xdr:col>1</xdr:col>
      <xdr:colOff>310705</xdr:colOff>
      <xdr:row>57</xdr:row>
      <xdr:rowOff>292348</xdr:rowOff>
    </xdr:to>
    <xdr:sp>
      <xdr:nvSpPr>
        <xdr:cNvPr id="86" name="矩形 85"/>
        <xdr:cNvSpPr>
          <a:spLocks noChangeAspect="1"/>
        </xdr:cNvSpPr>
      </xdr:nvSpPr>
      <xdr:spPr>
        <a:xfrm>
          <a:off x="696595" y="25346025"/>
          <a:ext cx="310515" cy="282575"/>
        </a:xfrm>
        <a:prstGeom prst="rect">
          <a:avLst/>
        </a:prstGeom>
        <a:blipFill>
          <a:blip r:embed="rId8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43</xdr:row>
      <xdr:rowOff>9548</xdr:rowOff>
    </xdr:from>
    <xdr:to>
      <xdr:col>1</xdr:col>
      <xdr:colOff>310705</xdr:colOff>
      <xdr:row>43</xdr:row>
      <xdr:rowOff>292298</xdr:rowOff>
    </xdr:to>
    <xdr:sp>
      <xdr:nvSpPr>
        <xdr:cNvPr id="87" name="矩形 86"/>
        <xdr:cNvSpPr>
          <a:spLocks noChangeAspect="1"/>
        </xdr:cNvSpPr>
      </xdr:nvSpPr>
      <xdr:spPr>
        <a:xfrm>
          <a:off x="696595" y="19123025"/>
          <a:ext cx="310515" cy="282575"/>
        </a:xfrm>
        <a:prstGeom prst="rect">
          <a:avLst/>
        </a:prstGeom>
        <a:blipFill>
          <a:blip r:embed="rId9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41</xdr:row>
      <xdr:rowOff>9548</xdr:rowOff>
    </xdr:from>
    <xdr:to>
      <xdr:col>1</xdr:col>
      <xdr:colOff>310705</xdr:colOff>
      <xdr:row>41</xdr:row>
      <xdr:rowOff>292298</xdr:rowOff>
    </xdr:to>
    <xdr:sp>
      <xdr:nvSpPr>
        <xdr:cNvPr id="88" name="矩形 87"/>
        <xdr:cNvSpPr>
          <a:spLocks noChangeAspect="1"/>
        </xdr:cNvSpPr>
      </xdr:nvSpPr>
      <xdr:spPr>
        <a:xfrm>
          <a:off x="696595" y="18234025"/>
          <a:ext cx="310515" cy="282575"/>
        </a:xfrm>
        <a:prstGeom prst="rect">
          <a:avLst/>
        </a:prstGeom>
        <a:blipFill>
          <a:blip r:embed="rId10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42</xdr:row>
      <xdr:rowOff>9548</xdr:rowOff>
    </xdr:from>
    <xdr:to>
      <xdr:col>1</xdr:col>
      <xdr:colOff>310705</xdr:colOff>
      <xdr:row>42</xdr:row>
      <xdr:rowOff>292298</xdr:rowOff>
    </xdr:to>
    <xdr:sp>
      <xdr:nvSpPr>
        <xdr:cNvPr id="89" name="矩形 88"/>
        <xdr:cNvSpPr>
          <a:spLocks noChangeAspect="1"/>
        </xdr:cNvSpPr>
      </xdr:nvSpPr>
      <xdr:spPr>
        <a:xfrm>
          <a:off x="696595" y="18678525"/>
          <a:ext cx="310515" cy="282575"/>
        </a:xfrm>
        <a:prstGeom prst="rect">
          <a:avLst/>
        </a:prstGeom>
        <a:blipFill>
          <a:blip r:embed="rId11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30</xdr:row>
      <xdr:rowOff>9548</xdr:rowOff>
    </xdr:from>
    <xdr:to>
      <xdr:col>1</xdr:col>
      <xdr:colOff>310705</xdr:colOff>
      <xdr:row>30</xdr:row>
      <xdr:rowOff>292298</xdr:rowOff>
    </xdr:to>
    <xdr:sp>
      <xdr:nvSpPr>
        <xdr:cNvPr id="90" name="矩形 89"/>
        <xdr:cNvSpPr>
          <a:spLocks noChangeAspect="1"/>
        </xdr:cNvSpPr>
      </xdr:nvSpPr>
      <xdr:spPr>
        <a:xfrm>
          <a:off x="696595" y="13344525"/>
          <a:ext cx="310515" cy="282575"/>
        </a:xfrm>
        <a:prstGeom prst="rect">
          <a:avLst/>
        </a:prstGeom>
        <a:blipFill>
          <a:blip r:embed="rId12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40</xdr:row>
      <xdr:rowOff>9548</xdr:rowOff>
    </xdr:from>
    <xdr:to>
      <xdr:col>1</xdr:col>
      <xdr:colOff>310705</xdr:colOff>
      <xdr:row>40</xdr:row>
      <xdr:rowOff>292298</xdr:rowOff>
    </xdr:to>
    <xdr:sp>
      <xdr:nvSpPr>
        <xdr:cNvPr id="91" name="矩形 90"/>
        <xdr:cNvSpPr>
          <a:spLocks noChangeAspect="1"/>
        </xdr:cNvSpPr>
      </xdr:nvSpPr>
      <xdr:spPr>
        <a:xfrm>
          <a:off x="696595" y="17789525"/>
          <a:ext cx="310515" cy="282575"/>
        </a:xfrm>
        <a:prstGeom prst="rect">
          <a:avLst/>
        </a:prstGeom>
        <a:blipFill>
          <a:blip r:embed="rId13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7</xdr:row>
      <xdr:rowOff>9548</xdr:rowOff>
    </xdr:from>
    <xdr:to>
      <xdr:col>1</xdr:col>
      <xdr:colOff>310705</xdr:colOff>
      <xdr:row>7</xdr:row>
      <xdr:rowOff>292298</xdr:rowOff>
    </xdr:to>
    <xdr:sp>
      <xdr:nvSpPr>
        <xdr:cNvPr id="92" name="矩形 91"/>
        <xdr:cNvSpPr>
          <a:spLocks noChangeAspect="1"/>
        </xdr:cNvSpPr>
      </xdr:nvSpPr>
      <xdr:spPr>
        <a:xfrm>
          <a:off x="696595" y="3121025"/>
          <a:ext cx="310515" cy="282575"/>
        </a:xfrm>
        <a:prstGeom prst="rect">
          <a:avLst/>
        </a:prstGeom>
        <a:blipFill>
          <a:blip r:embed="rId14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3</xdr:row>
      <xdr:rowOff>9548</xdr:rowOff>
    </xdr:from>
    <xdr:to>
      <xdr:col>1</xdr:col>
      <xdr:colOff>310705</xdr:colOff>
      <xdr:row>3</xdr:row>
      <xdr:rowOff>292298</xdr:rowOff>
    </xdr:to>
    <xdr:sp>
      <xdr:nvSpPr>
        <xdr:cNvPr id="93" name="矩形 92"/>
        <xdr:cNvSpPr>
          <a:spLocks noChangeAspect="1"/>
        </xdr:cNvSpPr>
      </xdr:nvSpPr>
      <xdr:spPr>
        <a:xfrm>
          <a:off x="696595" y="1343025"/>
          <a:ext cx="310515" cy="282575"/>
        </a:xfrm>
        <a:prstGeom prst="rect">
          <a:avLst/>
        </a:prstGeom>
        <a:blipFill>
          <a:blip r:embed="rId15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</xdr:row>
      <xdr:rowOff>9548</xdr:rowOff>
    </xdr:from>
    <xdr:to>
      <xdr:col>1</xdr:col>
      <xdr:colOff>310705</xdr:colOff>
      <xdr:row>2</xdr:row>
      <xdr:rowOff>292298</xdr:rowOff>
    </xdr:to>
    <xdr:sp>
      <xdr:nvSpPr>
        <xdr:cNvPr id="94" name="矩形 93"/>
        <xdr:cNvSpPr>
          <a:spLocks noChangeAspect="1"/>
        </xdr:cNvSpPr>
      </xdr:nvSpPr>
      <xdr:spPr>
        <a:xfrm>
          <a:off x="696595" y="898525"/>
          <a:ext cx="310515" cy="282575"/>
        </a:xfrm>
        <a:prstGeom prst="rect">
          <a:avLst/>
        </a:prstGeom>
        <a:blipFill>
          <a:blip r:embed="rId16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10</xdr:row>
      <xdr:rowOff>9548</xdr:rowOff>
    </xdr:from>
    <xdr:to>
      <xdr:col>1</xdr:col>
      <xdr:colOff>310705</xdr:colOff>
      <xdr:row>10</xdr:row>
      <xdr:rowOff>292298</xdr:rowOff>
    </xdr:to>
    <xdr:sp>
      <xdr:nvSpPr>
        <xdr:cNvPr id="95" name="矩形 94"/>
        <xdr:cNvSpPr>
          <a:spLocks noChangeAspect="1"/>
        </xdr:cNvSpPr>
      </xdr:nvSpPr>
      <xdr:spPr>
        <a:xfrm>
          <a:off x="696595" y="4454525"/>
          <a:ext cx="310515" cy="282575"/>
        </a:xfrm>
        <a:prstGeom prst="rect">
          <a:avLst/>
        </a:prstGeom>
        <a:blipFill>
          <a:blip r:embed="rId17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39</xdr:row>
      <xdr:rowOff>9548</xdr:rowOff>
    </xdr:from>
    <xdr:to>
      <xdr:col>1</xdr:col>
      <xdr:colOff>310705</xdr:colOff>
      <xdr:row>39</xdr:row>
      <xdr:rowOff>292298</xdr:rowOff>
    </xdr:to>
    <xdr:sp>
      <xdr:nvSpPr>
        <xdr:cNvPr id="96" name="矩形 95"/>
        <xdr:cNvSpPr>
          <a:spLocks noChangeAspect="1"/>
        </xdr:cNvSpPr>
      </xdr:nvSpPr>
      <xdr:spPr>
        <a:xfrm>
          <a:off x="696595" y="17345025"/>
          <a:ext cx="310515" cy="282575"/>
        </a:xfrm>
        <a:prstGeom prst="rect">
          <a:avLst/>
        </a:prstGeom>
        <a:blipFill>
          <a:blip r:embed="rId18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38</xdr:row>
      <xdr:rowOff>9548</xdr:rowOff>
    </xdr:from>
    <xdr:to>
      <xdr:col>1</xdr:col>
      <xdr:colOff>310705</xdr:colOff>
      <xdr:row>38</xdr:row>
      <xdr:rowOff>292298</xdr:rowOff>
    </xdr:to>
    <xdr:sp>
      <xdr:nvSpPr>
        <xdr:cNvPr id="97" name="矩形 96"/>
        <xdr:cNvSpPr>
          <a:spLocks noChangeAspect="1"/>
        </xdr:cNvSpPr>
      </xdr:nvSpPr>
      <xdr:spPr>
        <a:xfrm>
          <a:off x="696595" y="16900525"/>
          <a:ext cx="310515" cy="282575"/>
        </a:xfrm>
        <a:prstGeom prst="rect">
          <a:avLst/>
        </a:prstGeom>
        <a:blipFill>
          <a:blip r:embed="rId19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19</xdr:row>
      <xdr:rowOff>9548</xdr:rowOff>
    </xdr:from>
    <xdr:to>
      <xdr:col>1</xdr:col>
      <xdr:colOff>310705</xdr:colOff>
      <xdr:row>19</xdr:row>
      <xdr:rowOff>292298</xdr:rowOff>
    </xdr:to>
    <xdr:sp>
      <xdr:nvSpPr>
        <xdr:cNvPr id="98" name="矩形 97"/>
        <xdr:cNvSpPr>
          <a:spLocks noChangeAspect="1"/>
        </xdr:cNvSpPr>
      </xdr:nvSpPr>
      <xdr:spPr>
        <a:xfrm>
          <a:off x="696595" y="8455025"/>
          <a:ext cx="310515" cy="282575"/>
        </a:xfrm>
        <a:prstGeom prst="rect">
          <a:avLst/>
        </a:prstGeom>
        <a:blipFill>
          <a:blip r:embed="rId20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9</xdr:row>
      <xdr:rowOff>9548</xdr:rowOff>
    </xdr:from>
    <xdr:to>
      <xdr:col>1</xdr:col>
      <xdr:colOff>310705</xdr:colOff>
      <xdr:row>9</xdr:row>
      <xdr:rowOff>292298</xdr:rowOff>
    </xdr:to>
    <xdr:sp>
      <xdr:nvSpPr>
        <xdr:cNvPr id="99" name="矩形 98"/>
        <xdr:cNvSpPr>
          <a:spLocks noChangeAspect="1"/>
        </xdr:cNvSpPr>
      </xdr:nvSpPr>
      <xdr:spPr>
        <a:xfrm>
          <a:off x="696595" y="4010025"/>
          <a:ext cx="310515" cy="282575"/>
        </a:xfrm>
        <a:prstGeom prst="rect">
          <a:avLst/>
        </a:prstGeom>
        <a:blipFill>
          <a:blip r:embed="rId21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20</xdr:row>
      <xdr:rowOff>9548</xdr:rowOff>
    </xdr:from>
    <xdr:to>
      <xdr:col>1</xdr:col>
      <xdr:colOff>310705</xdr:colOff>
      <xdr:row>20</xdr:row>
      <xdr:rowOff>292298</xdr:rowOff>
    </xdr:to>
    <xdr:sp>
      <xdr:nvSpPr>
        <xdr:cNvPr id="100" name="矩形 99"/>
        <xdr:cNvSpPr>
          <a:spLocks noChangeAspect="1"/>
        </xdr:cNvSpPr>
      </xdr:nvSpPr>
      <xdr:spPr>
        <a:xfrm>
          <a:off x="696595" y="8899525"/>
          <a:ext cx="310515" cy="282575"/>
        </a:xfrm>
        <a:prstGeom prst="rect">
          <a:avLst/>
        </a:prstGeom>
        <a:blipFill>
          <a:blip r:embed="rId22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21</xdr:row>
      <xdr:rowOff>9548</xdr:rowOff>
    </xdr:from>
    <xdr:to>
      <xdr:col>1</xdr:col>
      <xdr:colOff>310705</xdr:colOff>
      <xdr:row>21</xdr:row>
      <xdr:rowOff>292298</xdr:rowOff>
    </xdr:to>
    <xdr:sp>
      <xdr:nvSpPr>
        <xdr:cNvPr id="101" name="矩形 100"/>
        <xdr:cNvSpPr>
          <a:spLocks noChangeAspect="1"/>
        </xdr:cNvSpPr>
      </xdr:nvSpPr>
      <xdr:spPr>
        <a:xfrm>
          <a:off x="696595" y="9344025"/>
          <a:ext cx="310515" cy="282575"/>
        </a:xfrm>
        <a:prstGeom prst="rect">
          <a:avLst/>
        </a:prstGeom>
        <a:blipFill>
          <a:blip r:embed="rId23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22</xdr:row>
      <xdr:rowOff>9548</xdr:rowOff>
    </xdr:from>
    <xdr:to>
      <xdr:col>1</xdr:col>
      <xdr:colOff>310705</xdr:colOff>
      <xdr:row>22</xdr:row>
      <xdr:rowOff>292298</xdr:rowOff>
    </xdr:to>
    <xdr:sp>
      <xdr:nvSpPr>
        <xdr:cNvPr id="102" name="矩形 101"/>
        <xdr:cNvSpPr>
          <a:spLocks noChangeAspect="1"/>
        </xdr:cNvSpPr>
      </xdr:nvSpPr>
      <xdr:spPr>
        <a:xfrm>
          <a:off x="696595" y="9788525"/>
          <a:ext cx="310515" cy="282575"/>
        </a:xfrm>
        <a:prstGeom prst="rect">
          <a:avLst/>
        </a:prstGeom>
        <a:blipFill>
          <a:blip r:embed="rId24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8</xdr:row>
      <xdr:rowOff>9548</xdr:rowOff>
    </xdr:from>
    <xdr:to>
      <xdr:col>1</xdr:col>
      <xdr:colOff>310705</xdr:colOff>
      <xdr:row>8</xdr:row>
      <xdr:rowOff>292298</xdr:rowOff>
    </xdr:to>
    <xdr:sp>
      <xdr:nvSpPr>
        <xdr:cNvPr id="103" name="矩形 102"/>
        <xdr:cNvSpPr>
          <a:spLocks noChangeAspect="1"/>
        </xdr:cNvSpPr>
      </xdr:nvSpPr>
      <xdr:spPr>
        <a:xfrm>
          <a:off x="696595" y="3565525"/>
          <a:ext cx="310515" cy="282575"/>
        </a:xfrm>
        <a:prstGeom prst="rect">
          <a:avLst/>
        </a:prstGeom>
        <a:blipFill>
          <a:blip r:embed="rId25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</xdr:row>
      <xdr:rowOff>9548</xdr:rowOff>
    </xdr:from>
    <xdr:to>
      <xdr:col>1</xdr:col>
      <xdr:colOff>310705</xdr:colOff>
      <xdr:row>6</xdr:row>
      <xdr:rowOff>292298</xdr:rowOff>
    </xdr:to>
    <xdr:sp>
      <xdr:nvSpPr>
        <xdr:cNvPr id="104" name="矩形 103"/>
        <xdr:cNvSpPr>
          <a:spLocks noChangeAspect="1"/>
        </xdr:cNvSpPr>
      </xdr:nvSpPr>
      <xdr:spPr>
        <a:xfrm>
          <a:off x="696595" y="2676525"/>
          <a:ext cx="310515" cy="282575"/>
        </a:xfrm>
        <a:prstGeom prst="rect">
          <a:avLst/>
        </a:prstGeom>
        <a:blipFill>
          <a:blip r:embed="rId26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24</xdr:row>
      <xdr:rowOff>9548</xdr:rowOff>
    </xdr:from>
    <xdr:to>
      <xdr:col>1</xdr:col>
      <xdr:colOff>310705</xdr:colOff>
      <xdr:row>24</xdr:row>
      <xdr:rowOff>292298</xdr:rowOff>
    </xdr:to>
    <xdr:sp>
      <xdr:nvSpPr>
        <xdr:cNvPr id="105" name="矩形 104"/>
        <xdr:cNvSpPr>
          <a:spLocks noChangeAspect="1"/>
        </xdr:cNvSpPr>
      </xdr:nvSpPr>
      <xdr:spPr>
        <a:xfrm>
          <a:off x="696595" y="10677525"/>
          <a:ext cx="310515" cy="282575"/>
        </a:xfrm>
        <a:prstGeom prst="rect">
          <a:avLst/>
        </a:prstGeom>
        <a:blipFill>
          <a:blip r:embed="rId27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27</xdr:row>
      <xdr:rowOff>9548</xdr:rowOff>
    </xdr:from>
    <xdr:to>
      <xdr:col>1</xdr:col>
      <xdr:colOff>310705</xdr:colOff>
      <xdr:row>27</xdr:row>
      <xdr:rowOff>292298</xdr:rowOff>
    </xdr:to>
    <xdr:sp>
      <xdr:nvSpPr>
        <xdr:cNvPr id="106" name="矩形 105"/>
        <xdr:cNvSpPr>
          <a:spLocks noChangeAspect="1"/>
        </xdr:cNvSpPr>
      </xdr:nvSpPr>
      <xdr:spPr>
        <a:xfrm>
          <a:off x="696595" y="12011025"/>
          <a:ext cx="310515" cy="282575"/>
        </a:xfrm>
        <a:prstGeom prst="rect">
          <a:avLst/>
        </a:prstGeom>
        <a:blipFill>
          <a:blip r:embed="rId28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37</xdr:row>
      <xdr:rowOff>9548</xdr:rowOff>
    </xdr:from>
    <xdr:to>
      <xdr:col>1</xdr:col>
      <xdr:colOff>310705</xdr:colOff>
      <xdr:row>37</xdr:row>
      <xdr:rowOff>292298</xdr:rowOff>
    </xdr:to>
    <xdr:sp>
      <xdr:nvSpPr>
        <xdr:cNvPr id="107" name="矩形 106"/>
        <xdr:cNvSpPr>
          <a:spLocks noChangeAspect="1"/>
        </xdr:cNvSpPr>
      </xdr:nvSpPr>
      <xdr:spPr>
        <a:xfrm>
          <a:off x="696595" y="16456025"/>
          <a:ext cx="310515" cy="282575"/>
        </a:xfrm>
        <a:prstGeom prst="rect">
          <a:avLst/>
        </a:prstGeom>
        <a:blipFill>
          <a:blip r:embed="rId29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26</xdr:row>
      <xdr:rowOff>9548</xdr:rowOff>
    </xdr:from>
    <xdr:to>
      <xdr:col>1</xdr:col>
      <xdr:colOff>310705</xdr:colOff>
      <xdr:row>26</xdr:row>
      <xdr:rowOff>292298</xdr:rowOff>
    </xdr:to>
    <xdr:sp>
      <xdr:nvSpPr>
        <xdr:cNvPr id="108" name="矩形 107"/>
        <xdr:cNvSpPr>
          <a:spLocks noChangeAspect="1"/>
        </xdr:cNvSpPr>
      </xdr:nvSpPr>
      <xdr:spPr>
        <a:xfrm>
          <a:off x="696595" y="11566525"/>
          <a:ext cx="310515" cy="282575"/>
        </a:xfrm>
        <a:prstGeom prst="rect">
          <a:avLst/>
        </a:prstGeom>
        <a:blipFill>
          <a:blip r:embed="rId30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23</xdr:row>
      <xdr:rowOff>9548</xdr:rowOff>
    </xdr:from>
    <xdr:to>
      <xdr:col>1</xdr:col>
      <xdr:colOff>310705</xdr:colOff>
      <xdr:row>23</xdr:row>
      <xdr:rowOff>292298</xdr:rowOff>
    </xdr:to>
    <xdr:sp>
      <xdr:nvSpPr>
        <xdr:cNvPr id="109" name="矩形 108"/>
        <xdr:cNvSpPr>
          <a:spLocks noChangeAspect="1"/>
        </xdr:cNvSpPr>
      </xdr:nvSpPr>
      <xdr:spPr>
        <a:xfrm>
          <a:off x="696595" y="10233025"/>
          <a:ext cx="310515" cy="282575"/>
        </a:xfrm>
        <a:prstGeom prst="rect">
          <a:avLst/>
        </a:prstGeom>
        <a:blipFill>
          <a:blip r:embed="rId31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28</xdr:row>
      <xdr:rowOff>9548</xdr:rowOff>
    </xdr:from>
    <xdr:to>
      <xdr:col>1</xdr:col>
      <xdr:colOff>310705</xdr:colOff>
      <xdr:row>28</xdr:row>
      <xdr:rowOff>292298</xdr:rowOff>
    </xdr:to>
    <xdr:sp>
      <xdr:nvSpPr>
        <xdr:cNvPr id="110" name="矩形 109"/>
        <xdr:cNvSpPr>
          <a:spLocks noChangeAspect="1"/>
        </xdr:cNvSpPr>
      </xdr:nvSpPr>
      <xdr:spPr>
        <a:xfrm>
          <a:off x="696595" y="12455525"/>
          <a:ext cx="310515" cy="282575"/>
        </a:xfrm>
        <a:prstGeom prst="rect">
          <a:avLst/>
        </a:prstGeom>
        <a:blipFill>
          <a:blip r:embed="rId32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29</xdr:row>
      <xdr:rowOff>9548</xdr:rowOff>
    </xdr:from>
    <xdr:to>
      <xdr:col>1</xdr:col>
      <xdr:colOff>310705</xdr:colOff>
      <xdr:row>29</xdr:row>
      <xdr:rowOff>292298</xdr:rowOff>
    </xdr:to>
    <xdr:sp>
      <xdr:nvSpPr>
        <xdr:cNvPr id="111" name="矩形 110"/>
        <xdr:cNvSpPr>
          <a:spLocks noChangeAspect="1"/>
        </xdr:cNvSpPr>
      </xdr:nvSpPr>
      <xdr:spPr>
        <a:xfrm>
          <a:off x="696595" y="12900025"/>
          <a:ext cx="310515" cy="282575"/>
        </a:xfrm>
        <a:prstGeom prst="rect">
          <a:avLst/>
        </a:prstGeom>
        <a:blipFill>
          <a:blip r:embed="rId33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33</xdr:row>
      <xdr:rowOff>9548</xdr:rowOff>
    </xdr:from>
    <xdr:to>
      <xdr:col>1</xdr:col>
      <xdr:colOff>310705</xdr:colOff>
      <xdr:row>33</xdr:row>
      <xdr:rowOff>292298</xdr:rowOff>
    </xdr:to>
    <xdr:sp>
      <xdr:nvSpPr>
        <xdr:cNvPr id="112" name="矩形 111"/>
        <xdr:cNvSpPr>
          <a:spLocks noChangeAspect="1"/>
        </xdr:cNvSpPr>
      </xdr:nvSpPr>
      <xdr:spPr>
        <a:xfrm>
          <a:off x="696595" y="14678025"/>
          <a:ext cx="310515" cy="282575"/>
        </a:xfrm>
        <a:prstGeom prst="rect">
          <a:avLst/>
        </a:prstGeom>
        <a:blipFill>
          <a:blip r:embed="rId34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34</xdr:row>
      <xdr:rowOff>9548</xdr:rowOff>
    </xdr:from>
    <xdr:to>
      <xdr:col>1</xdr:col>
      <xdr:colOff>310705</xdr:colOff>
      <xdr:row>34</xdr:row>
      <xdr:rowOff>292298</xdr:rowOff>
    </xdr:to>
    <xdr:sp>
      <xdr:nvSpPr>
        <xdr:cNvPr id="113" name="矩形 112"/>
        <xdr:cNvSpPr>
          <a:spLocks noChangeAspect="1"/>
        </xdr:cNvSpPr>
      </xdr:nvSpPr>
      <xdr:spPr>
        <a:xfrm>
          <a:off x="696595" y="15122525"/>
          <a:ext cx="310515" cy="282575"/>
        </a:xfrm>
        <a:prstGeom prst="rect">
          <a:avLst/>
        </a:prstGeom>
        <a:blipFill>
          <a:blip r:embed="rId35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36</xdr:row>
      <xdr:rowOff>9548</xdr:rowOff>
    </xdr:from>
    <xdr:to>
      <xdr:col>1</xdr:col>
      <xdr:colOff>310705</xdr:colOff>
      <xdr:row>36</xdr:row>
      <xdr:rowOff>292298</xdr:rowOff>
    </xdr:to>
    <xdr:sp>
      <xdr:nvSpPr>
        <xdr:cNvPr id="114" name="矩形 113"/>
        <xdr:cNvSpPr>
          <a:spLocks noChangeAspect="1"/>
        </xdr:cNvSpPr>
      </xdr:nvSpPr>
      <xdr:spPr>
        <a:xfrm>
          <a:off x="696595" y="16011525"/>
          <a:ext cx="310515" cy="282575"/>
        </a:xfrm>
        <a:prstGeom prst="rect">
          <a:avLst/>
        </a:prstGeom>
        <a:blipFill>
          <a:blip r:embed="rId36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25</xdr:row>
      <xdr:rowOff>9548</xdr:rowOff>
    </xdr:from>
    <xdr:to>
      <xdr:col>1</xdr:col>
      <xdr:colOff>310705</xdr:colOff>
      <xdr:row>25</xdr:row>
      <xdr:rowOff>292298</xdr:rowOff>
    </xdr:to>
    <xdr:sp>
      <xdr:nvSpPr>
        <xdr:cNvPr id="115" name="矩形 114"/>
        <xdr:cNvSpPr>
          <a:spLocks noChangeAspect="1"/>
        </xdr:cNvSpPr>
      </xdr:nvSpPr>
      <xdr:spPr>
        <a:xfrm>
          <a:off x="696595" y="11122025"/>
          <a:ext cx="310515" cy="282575"/>
        </a:xfrm>
        <a:prstGeom prst="rect">
          <a:avLst/>
        </a:prstGeom>
        <a:blipFill>
          <a:blip r:embed="rId37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35</xdr:row>
      <xdr:rowOff>9548</xdr:rowOff>
    </xdr:from>
    <xdr:to>
      <xdr:col>1</xdr:col>
      <xdr:colOff>310705</xdr:colOff>
      <xdr:row>35</xdr:row>
      <xdr:rowOff>292298</xdr:rowOff>
    </xdr:to>
    <xdr:sp>
      <xdr:nvSpPr>
        <xdr:cNvPr id="116" name="矩形 115"/>
        <xdr:cNvSpPr>
          <a:spLocks noChangeAspect="1"/>
        </xdr:cNvSpPr>
      </xdr:nvSpPr>
      <xdr:spPr>
        <a:xfrm>
          <a:off x="696595" y="15567025"/>
          <a:ext cx="310515" cy="282575"/>
        </a:xfrm>
        <a:prstGeom prst="rect">
          <a:avLst/>
        </a:prstGeom>
        <a:blipFill>
          <a:blip r:embed="rId38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51</xdr:row>
      <xdr:rowOff>9548</xdr:rowOff>
    </xdr:from>
    <xdr:to>
      <xdr:col>1</xdr:col>
      <xdr:colOff>310705</xdr:colOff>
      <xdr:row>51</xdr:row>
      <xdr:rowOff>292298</xdr:rowOff>
    </xdr:to>
    <xdr:sp>
      <xdr:nvSpPr>
        <xdr:cNvPr id="117" name="矩形 116"/>
        <xdr:cNvSpPr>
          <a:spLocks noChangeAspect="1"/>
        </xdr:cNvSpPr>
      </xdr:nvSpPr>
      <xdr:spPr>
        <a:xfrm>
          <a:off x="696595" y="22679025"/>
          <a:ext cx="310515" cy="282575"/>
        </a:xfrm>
        <a:prstGeom prst="rect">
          <a:avLst/>
        </a:prstGeom>
        <a:blipFill>
          <a:blip r:embed="rId39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53</xdr:row>
      <xdr:rowOff>9548</xdr:rowOff>
    </xdr:from>
    <xdr:to>
      <xdr:col>1</xdr:col>
      <xdr:colOff>310705</xdr:colOff>
      <xdr:row>53</xdr:row>
      <xdr:rowOff>292298</xdr:rowOff>
    </xdr:to>
    <xdr:sp>
      <xdr:nvSpPr>
        <xdr:cNvPr id="118" name="矩形 117"/>
        <xdr:cNvSpPr>
          <a:spLocks noChangeAspect="1"/>
        </xdr:cNvSpPr>
      </xdr:nvSpPr>
      <xdr:spPr>
        <a:xfrm>
          <a:off x="696595" y="23568025"/>
          <a:ext cx="310515" cy="282575"/>
        </a:xfrm>
        <a:prstGeom prst="rect">
          <a:avLst/>
        </a:prstGeom>
        <a:blipFill>
          <a:blip r:embed="rId40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55</xdr:row>
      <xdr:rowOff>9548</xdr:rowOff>
    </xdr:from>
    <xdr:to>
      <xdr:col>1</xdr:col>
      <xdr:colOff>310705</xdr:colOff>
      <xdr:row>55</xdr:row>
      <xdr:rowOff>292298</xdr:rowOff>
    </xdr:to>
    <xdr:sp>
      <xdr:nvSpPr>
        <xdr:cNvPr id="119" name="矩形 118"/>
        <xdr:cNvSpPr>
          <a:spLocks noChangeAspect="1"/>
        </xdr:cNvSpPr>
      </xdr:nvSpPr>
      <xdr:spPr>
        <a:xfrm>
          <a:off x="696595" y="24457025"/>
          <a:ext cx="310515" cy="282575"/>
        </a:xfrm>
        <a:prstGeom prst="rect">
          <a:avLst/>
        </a:prstGeom>
        <a:blipFill>
          <a:blip r:embed="rId41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59</xdr:row>
      <xdr:rowOff>9548</xdr:rowOff>
    </xdr:from>
    <xdr:to>
      <xdr:col>1</xdr:col>
      <xdr:colOff>310705</xdr:colOff>
      <xdr:row>59</xdr:row>
      <xdr:rowOff>292298</xdr:rowOff>
    </xdr:to>
    <xdr:sp>
      <xdr:nvSpPr>
        <xdr:cNvPr id="120" name="矩形 119"/>
        <xdr:cNvSpPr>
          <a:spLocks noChangeAspect="1"/>
        </xdr:cNvSpPr>
      </xdr:nvSpPr>
      <xdr:spPr>
        <a:xfrm>
          <a:off x="696595" y="26235025"/>
          <a:ext cx="310515" cy="282575"/>
        </a:xfrm>
        <a:prstGeom prst="rect">
          <a:avLst/>
        </a:prstGeom>
        <a:blipFill>
          <a:blip r:embed="rId42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48</xdr:row>
      <xdr:rowOff>9548</xdr:rowOff>
    </xdr:from>
    <xdr:to>
      <xdr:col>1</xdr:col>
      <xdr:colOff>310705</xdr:colOff>
      <xdr:row>48</xdr:row>
      <xdr:rowOff>292298</xdr:rowOff>
    </xdr:to>
    <xdr:sp>
      <xdr:nvSpPr>
        <xdr:cNvPr id="121" name="矩形 120"/>
        <xdr:cNvSpPr>
          <a:spLocks noChangeAspect="1"/>
        </xdr:cNvSpPr>
      </xdr:nvSpPr>
      <xdr:spPr>
        <a:xfrm>
          <a:off x="696595" y="21345525"/>
          <a:ext cx="310515" cy="282575"/>
        </a:xfrm>
        <a:prstGeom prst="rect">
          <a:avLst/>
        </a:prstGeom>
        <a:blipFill>
          <a:blip r:embed="rId43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49</xdr:row>
      <xdr:rowOff>9548</xdr:rowOff>
    </xdr:from>
    <xdr:to>
      <xdr:col>1</xdr:col>
      <xdr:colOff>310705</xdr:colOff>
      <xdr:row>49</xdr:row>
      <xdr:rowOff>292298</xdr:rowOff>
    </xdr:to>
    <xdr:sp>
      <xdr:nvSpPr>
        <xdr:cNvPr id="122" name="矩形 121"/>
        <xdr:cNvSpPr>
          <a:spLocks noChangeAspect="1"/>
        </xdr:cNvSpPr>
      </xdr:nvSpPr>
      <xdr:spPr>
        <a:xfrm>
          <a:off x="696595" y="21790025"/>
          <a:ext cx="310515" cy="282575"/>
        </a:xfrm>
        <a:prstGeom prst="rect">
          <a:avLst/>
        </a:prstGeom>
        <a:blipFill>
          <a:blip r:embed="rId44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66</xdr:row>
      <xdr:rowOff>9548</xdr:rowOff>
    </xdr:from>
    <xdr:to>
      <xdr:col>1</xdr:col>
      <xdr:colOff>310705</xdr:colOff>
      <xdr:row>66</xdr:row>
      <xdr:rowOff>292298</xdr:rowOff>
    </xdr:to>
    <xdr:sp>
      <xdr:nvSpPr>
        <xdr:cNvPr id="123" name="矩形 122"/>
        <xdr:cNvSpPr>
          <a:spLocks noChangeAspect="1"/>
        </xdr:cNvSpPr>
      </xdr:nvSpPr>
      <xdr:spPr>
        <a:xfrm>
          <a:off x="696595" y="29346525"/>
          <a:ext cx="310515" cy="282575"/>
        </a:xfrm>
        <a:prstGeom prst="rect">
          <a:avLst/>
        </a:prstGeom>
        <a:blipFill>
          <a:blip r:embed="rId45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67</xdr:row>
      <xdr:rowOff>9548</xdr:rowOff>
    </xdr:from>
    <xdr:to>
      <xdr:col>1</xdr:col>
      <xdr:colOff>310705</xdr:colOff>
      <xdr:row>67</xdr:row>
      <xdr:rowOff>292298</xdr:rowOff>
    </xdr:to>
    <xdr:sp>
      <xdr:nvSpPr>
        <xdr:cNvPr id="124" name="矩形 123"/>
        <xdr:cNvSpPr>
          <a:spLocks noChangeAspect="1"/>
        </xdr:cNvSpPr>
      </xdr:nvSpPr>
      <xdr:spPr>
        <a:xfrm>
          <a:off x="696595" y="29791025"/>
          <a:ext cx="310515" cy="282575"/>
        </a:xfrm>
        <a:prstGeom prst="rect">
          <a:avLst/>
        </a:prstGeom>
        <a:blipFill>
          <a:blip r:embed="rId46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68</xdr:row>
      <xdr:rowOff>9548</xdr:rowOff>
    </xdr:from>
    <xdr:to>
      <xdr:col>1</xdr:col>
      <xdr:colOff>310705</xdr:colOff>
      <xdr:row>68</xdr:row>
      <xdr:rowOff>292298</xdr:rowOff>
    </xdr:to>
    <xdr:sp>
      <xdr:nvSpPr>
        <xdr:cNvPr id="125" name="矩形 124"/>
        <xdr:cNvSpPr>
          <a:spLocks noChangeAspect="1"/>
        </xdr:cNvSpPr>
      </xdr:nvSpPr>
      <xdr:spPr>
        <a:xfrm>
          <a:off x="696595" y="30235525"/>
          <a:ext cx="310515" cy="282575"/>
        </a:xfrm>
        <a:prstGeom prst="rect">
          <a:avLst/>
        </a:prstGeom>
        <a:blipFill>
          <a:blip r:embed="rId47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64</xdr:row>
      <xdr:rowOff>9548</xdr:rowOff>
    </xdr:from>
    <xdr:to>
      <xdr:col>1</xdr:col>
      <xdr:colOff>310705</xdr:colOff>
      <xdr:row>64</xdr:row>
      <xdr:rowOff>292298</xdr:rowOff>
    </xdr:to>
    <xdr:sp>
      <xdr:nvSpPr>
        <xdr:cNvPr id="126" name="矩形 125"/>
        <xdr:cNvSpPr>
          <a:spLocks noChangeAspect="1"/>
        </xdr:cNvSpPr>
      </xdr:nvSpPr>
      <xdr:spPr>
        <a:xfrm>
          <a:off x="696595" y="28457525"/>
          <a:ext cx="310515" cy="282575"/>
        </a:xfrm>
        <a:prstGeom prst="rect">
          <a:avLst/>
        </a:prstGeom>
        <a:blipFill>
          <a:blip r:embed="rId48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65</xdr:row>
      <xdr:rowOff>9548</xdr:rowOff>
    </xdr:from>
    <xdr:to>
      <xdr:col>1</xdr:col>
      <xdr:colOff>310705</xdr:colOff>
      <xdr:row>65</xdr:row>
      <xdr:rowOff>292298</xdr:rowOff>
    </xdr:to>
    <xdr:sp>
      <xdr:nvSpPr>
        <xdr:cNvPr id="127" name="矩形 126"/>
        <xdr:cNvSpPr>
          <a:spLocks noChangeAspect="1"/>
        </xdr:cNvSpPr>
      </xdr:nvSpPr>
      <xdr:spPr>
        <a:xfrm>
          <a:off x="696595" y="28902025"/>
          <a:ext cx="310515" cy="282575"/>
        </a:xfrm>
        <a:prstGeom prst="rect">
          <a:avLst/>
        </a:prstGeom>
        <a:blipFill>
          <a:blip r:embed="rId49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63</xdr:row>
      <xdr:rowOff>9548</xdr:rowOff>
    </xdr:from>
    <xdr:to>
      <xdr:col>1</xdr:col>
      <xdr:colOff>310705</xdr:colOff>
      <xdr:row>63</xdr:row>
      <xdr:rowOff>292298</xdr:rowOff>
    </xdr:to>
    <xdr:sp>
      <xdr:nvSpPr>
        <xdr:cNvPr id="128" name="矩形 127"/>
        <xdr:cNvSpPr>
          <a:spLocks noChangeAspect="1"/>
        </xdr:cNvSpPr>
      </xdr:nvSpPr>
      <xdr:spPr>
        <a:xfrm>
          <a:off x="696595" y="28013025"/>
          <a:ext cx="310515" cy="282575"/>
        </a:xfrm>
        <a:prstGeom prst="rect">
          <a:avLst/>
        </a:prstGeom>
        <a:blipFill>
          <a:blip r:embed="rId50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31</xdr:row>
      <xdr:rowOff>9548</xdr:rowOff>
    </xdr:from>
    <xdr:to>
      <xdr:col>1</xdr:col>
      <xdr:colOff>310705</xdr:colOff>
      <xdr:row>31</xdr:row>
      <xdr:rowOff>292298</xdr:rowOff>
    </xdr:to>
    <xdr:sp>
      <xdr:nvSpPr>
        <xdr:cNvPr id="129" name="矩形 128"/>
        <xdr:cNvSpPr>
          <a:spLocks noChangeAspect="1"/>
        </xdr:cNvSpPr>
      </xdr:nvSpPr>
      <xdr:spPr>
        <a:xfrm>
          <a:off x="696595" y="13789025"/>
          <a:ext cx="310515" cy="282575"/>
        </a:xfrm>
        <a:prstGeom prst="rect">
          <a:avLst/>
        </a:prstGeom>
        <a:blipFill>
          <a:blip r:embed="rId51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69</xdr:row>
      <xdr:rowOff>9548</xdr:rowOff>
    </xdr:from>
    <xdr:to>
      <xdr:col>1</xdr:col>
      <xdr:colOff>310705</xdr:colOff>
      <xdr:row>69</xdr:row>
      <xdr:rowOff>292298</xdr:rowOff>
    </xdr:to>
    <xdr:sp>
      <xdr:nvSpPr>
        <xdr:cNvPr id="130" name="矩形 129"/>
        <xdr:cNvSpPr>
          <a:spLocks noChangeAspect="1"/>
        </xdr:cNvSpPr>
      </xdr:nvSpPr>
      <xdr:spPr>
        <a:xfrm>
          <a:off x="696595" y="30680025"/>
          <a:ext cx="310515" cy="282575"/>
        </a:xfrm>
        <a:prstGeom prst="rect">
          <a:avLst/>
        </a:prstGeom>
        <a:blipFill>
          <a:blip r:embed="rId52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116306</xdr:colOff>
      <xdr:row>54</xdr:row>
      <xdr:rowOff>6706</xdr:rowOff>
    </xdr:from>
    <xdr:to>
      <xdr:col>2</xdr:col>
      <xdr:colOff>0</xdr:colOff>
      <xdr:row>55</xdr:row>
      <xdr:rowOff>0</xdr:rowOff>
    </xdr:to>
    <xdr:pic>
      <xdr:nvPicPr>
        <xdr:cNvPr id="131" name="图片 130"/>
        <xdr:cNvPicPr>
          <a:picLocks noChangeAspect="1"/>
        </xdr:cNvPicPr>
      </xdr:nvPicPr>
      <xdr:blipFill>
        <a:blip r:embed="rId53" r:link="rId54" cstate="print"/>
        <a:stretch>
          <a:fillRect/>
        </a:stretch>
      </xdr:blipFill>
      <xdr:spPr>
        <a:xfrm>
          <a:off x="812800" y="24009350"/>
          <a:ext cx="580390" cy="438150"/>
        </a:xfrm>
        <a:prstGeom prst="rect">
          <a:avLst/>
        </a:prstGeom>
      </xdr:spPr>
    </xdr:pic>
    <xdr:clientData/>
  </xdr:twoCellAnchor>
  <xdr:twoCellAnchor>
    <xdr:from>
      <xdr:col>1</xdr:col>
      <xdr:colOff>91494</xdr:colOff>
      <xdr:row>58</xdr:row>
      <xdr:rowOff>54275</xdr:rowOff>
    </xdr:from>
    <xdr:to>
      <xdr:col>1</xdr:col>
      <xdr:colOff>312420</xdr:colOff>
      <xdr:row>58</xdr:row>
      <xdr:rowOff>231140</xdr:rowOff>
    </xdr:to>
    <xdr:pic>
      <xdr:nvPicPr>
        <xdr:cNvPr id="133" name="图片 19"/>
        <xdr:cNvPicPr>
          <a:picLocks noChangeAspect="1" noChangeArrowheads="1"/>
        </xdr:cNvPicPr>
      </xdr:nvPicPr>
      <xdr:blipFill>
        <a:blip r:embed="rId55" cstate="print"/>
        <a:srcRect/>
        <a:stretch>
          <a:fillRect/>
        </a:stretch>
      </xdr:blipFill>
      <xdr:spPr>
        <a:xfrm>
          <a:off x="788035" y="25834975"/>
          <a:ext cx="220980" cy="17716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86644</xdr:colOff>
      <xdr:row>56</xdr:row>
      <xdr:rowOff>38485</xdr:rowOff>
    </xdr:from>
    <xdr:to>
      <xdr:col>2</xdr:col>
      <xdr:colOff>3174</xdr:colOff>
      <xdr:row>56</xdr:row>
      <xdr:rowOff>38485</xdr:rowOff>
    </xdr:to>
    <xdr:pic>
      <xdr:nvPicPr>
        <xdr:cNvPr id="134" name="图片 133"/>
        <xdr:cNvPicPr>
          <a:picLocks noChangeAspect="1"/>
        </xdr:cNvPicPr>
      </xdr:nvPicPr>
      <xdr:blipFill>
        <a:blip r:embed="rId56" cstate="print"/>
        <a:stretch>
          <a:fillRect/>
        </a:stretch>
      </xdr:blipFill>
      <xdr:spPr>
        <a:xfrm>
          <a:off x="782955" y="24930100"/>
          <a:ext cx="612775" cy="0"/>
        </a:xfrm>
        <a:prstGeom prst="rect">
          <a:avLst/>
        </a:prstGeom>
      </xdr:spPr>
    </xdr:pic>
    <xdr:clientData/>
  </xdr:twoCellAnchor>
  <xdr:twoCellAnchor>
    <xdr:from>
      <xdr:col>1</xdr:col>
      <xdr:colOff>72213</xdr:colOff>
      <xdr:row>56</xdr:row>
      <xdr:rowOff>81103</xdr:rowOff>
    </xdr:from>
    <xdr:to>
      <xdr:col>1</xdr:col>
      <xdr:colOff>310515</xdr:colOff>
      <xdr:row>56</xdr:row>
      <xdr:rowOff>264794</xdr:rowOff>
    </xdr:to>
    <xdr:pic>
      <xdr:nvPicPr>
        <xdr:cNvPr id="135" name="图片 134"/>
        <xdr:cNvPicPr>
          <a:picLocks noChangeAspect="1"/>
        </xdr:cNvPicPr>
      </xdr:nvPicPr>
      <xdr:blipFill>
        <a:blip r:embed="rId57" cstate="print"/>
        <a:stretch>
          <a:fillRect/>
        </a:stretch>
      </xdr:blipFill>
      <xdr:spPr>
        <a:xfrm>
          <a:off x="768350" y="24972645"/>
          <a:ext cx="238760" cy="183515"/>
        </a:xfrm>
        <a:prstGeom prst="rect">
          <a:avLst/>
        </a:prstGeom>
      </xdr:spPr>
    </xdr:pic>
    <xdr:clientData/>
  </xdr:twoCellAnchor>
  <xdr:twoCellAnchor>
    <xdr:from>
      <xdr:col>1</xdr:col>
      <xdr:colOff>68056</xdr:colOff>
      <xdr:row>71</xdr:row>
      <xdr:rowOff>45846</xdr:rowOff>
    </xdr:from>
    <xdr:to>
      <xdr:col>2</xdr:col>
      <xdr:colOff>4444</xdr:colOff>
      <xdr:row>71</xdr:row>
      <xdr:rowOff>45846</xdr:rowOff>
    </xdr:to>
    <xdr:pic>
      <xdr:nvPicPr>
        <xdr:cNvPr id="136" name="图片 135"/>
        <xdr:cNvPicPr>
          <a:picLocks noChangeAspect="1"/>
        </xdr:cNvPicPr>
      </xdr:nvPicPr>
      <xdr:blipFill>
        <a:blip r:embed="rId58" cstate="print"/>
        <a:stretch>
          <a:fillRect/>
        </a:stretch>
      </xdr:blipFill>
      <xdr:spPr>
        <a:xfrm>
          <a:off x="764540" y="31605220"/>
          <a:ext cx="63246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105290</xdr:colOff>
      <xdr:row>62</xdr:row>
      <xdr:rowOff>61462</xdr:rowOff>
    </xdr:from>
    <xdr:to>
      <xdr:col>2</xdr:col>
      <xdr:colOff>4444</xdr:colOff>
      <xdr:row>62</xdr:row>
      <xdr:rowOff>247015</xdr:rowOff>
    </xdr:to>
    <xdr:pic>
      <xdr:nvPicPr>
        <xdr:cNvPr id="140" name="图片 139"/>
        <xdr:cNvPicPr>
          <a:picLocks noChangeAspect="1"/>
        </xdr:cNvPicPr>
      </xdr:nvPicPr>
      <xdr:blipFill>
        <a:blip r:embed="rId59" cstate="print"/>
        <a:stretch>
          <a:fillRect/>
        </a:stretch>
      </xdr:blipFill>
      <xdr:spPr>
        <a:xfrm>
          <a:off x="801370" y="27619960"/>
          <a:ext cx="595630" cy="186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78105</xdr:colOff>
      <xdr:row>60</xdr:row>
      <xdr:rowOff>46355</xdr:rowOff>
    </xdr:from>
    <xdr:to>
      <xdr:col>1</xdr:col>
      <xdr:colOff>327025</xdr:colOff>
      <xdr:row>60</xdr:row>
      <xdr:rowOff>414655</xdr:rowOff>
    </xdr:to>
    <xdr:pic>
      <xdr:nvPicPr>
        <xdr:cNvPr id="141" name="图片 140"/>
        <xdr:cNvPicPr>
          <a:picLocks noChangeAspect="1"/>
        </xdr:cNvPicPr>
      </xdr:nvPicPr>
      <xdr:blipFill>
        <a:blip r:embed="rId60" cstate="print"/>
        <a:stretch>
          <a:fillRect/>
        </a:stretch>
      </xdr:blipFill>
      <xdr:spPr>
        <a:xfrm>
          <a:off x="774700" y="26716355"/>
          <a:ext cx="248920" cy="368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3239</xdr:colOff>
      <xdr:row>61</xdr:row>
      <xdr:rowOff>2977</xdr:rowOff>
    </xdr:from>
    <xdr:to>
      <xdr:col>1</xdr:col>
      <xdr:colOff>320612</xdr:colOff>
      <xdr:row>61</xdr:row>
      <xdr:rowOff>292298</xdr:rowOff>
    </xdr:to>
    <xdr:sp>
      <xdr:nvSpPr>
        <xdr:cNvPr id="142" name="矩形 141"/>
        <xdr:cNvSpPr>
          <a:spLocks noChangeAspect="1"/>
        </xdr:cNvSpPr>
      </xdr:nvSpPr>
      <xdr:spPr>
        <a:xfrm>
          <a:off x="699770" y="27117040"/>
          <a:ext cx="316865" cy="289560"/>
        </a:xfrm>
        <a:prstGeom prst="rect">
          <a:avLst/>
        </a:prstGeom>
        <a:blipFill>
          <a:blip r:embed="rId61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57150</xdr:colOff>
      <xdr:row>14</xdr:row>
      <xdr:rowOff>49530</xdr:rowOff>
    </xdr:from>
    <xdr:to>
      <xdr:col>1</xdr:col>
      <xdr:colOff>590550</xdr:colOff>
      <xdr:row>14</xdr:row>
      <xdr:rowOff>416560</xdr:rowOff>
    </xdr:to>
    <xdr:sp>
      <xdr:nvSpPr>
        <xdr:cNvPr id="143" name="矩形 142"/>
        <xdr:cNvSpPr>
          <a:spLocks noChangeAspect="1"/>
        </xdr:cNvSpPr>
      </xdr:nvSpPr>
      <xdr:spPr>
        <a:xfrm>
          <a:off x="753745" y="6272530"/>
          <a:ext cx="533400" cy="367030"/>
        </a:xfrm>
        <a:prstGeom prst="rect">
          <a:avLst/>
        </a:prstGeom>
        <a:blipFill>
          <a:blip r:embed="rId62" cstate="print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71755</xdr:colOff>
      <xdr:row>11</xdr:row>
      <xdr:rowOff>37465</xdr:rowOff>
    </xdr:from>
    <xdr:to>
      <xdr:col>1</xdr:col>
      <xdr:colOff>567055</xdr:colOff>
      <xdr:row>11</xdr:row>
      <xdr:rowOff>375920</xdr:rowOff>
    </xdr:to>
    <xdr:sp>
      <xdr:nvSpPr>
        <xdr:cNvPr id="144" name="矩形 143"/>
        <xdr:cNvSpPr>
          <a:spLocks noChangeAspect="1"/>
        </xdr:cNvSpPr>
      </xdr:nvSpPr>
      <xdr:spPr>
        <a:xfrm>
          <a:off x="768350" y="4926965"/>
          <a:ext cx="495300" cy="338455"/>
        </a:xfrm>
        <a:prstGeom prst="rect">
          <a:avLst/>
        </a:prstGeom>
        <a:blipFill>
          <a:blip r:embed="rId63" cstate="print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72390</xdr:colOff>
      <xdr:row>15</xdr:row>
      <xdr:rowOff>45085</xdr:rowOff>
    </xdr:from>
    <xdr:to>
      <xdr:col>1</xdr:col>
      <xdr:colOff>567690</xdr:colOff>
      <xdr:row>15</xdr:row>
      <xdr:rowOff>382905</xdr:rowOff>
    </xdr:to>
    <xdr:sp>
      <xdr:nvSpPr>
        <xdr:cNvPr id="145" name="矩形 144"/>
        <xdr:cNvSpPr>
          <a:spLocks noChangeAspect="1"/>
        </xdr:cNvSpPr>
      </xdr:nvSpPr>
      <xdr:spPr>
        <a:xfrm>
          <a:off x="768985" y="6712585"/>
          <a:ext cx="495300" cy="337820"/>
        </a:xfrm>
        <a:prstGeom prst="rect">
          <a:avLst/>
        </a:prstGeom>
        <a:blipFill>
          <a:blip r:embed="rId64" cstate="print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55245</xdr:colOff>
      <xdr:row>12</xdr:row>
      <xdr:rowOff>44450</xdr:rowOff>
    </xdr:from>
    <xdr:to>
      <xdr:col>1</xdr:col>
      <xdr:colOff>528955</xdr:colOff>
      <xdr:row>12</xdr:row>
      <xdr:rowOff>367665</xdr:rowOff>
    </xdr:to>
    <xdr:sp>
      <xdr:nvSpPr>
        <xdr:cNvPr id="146" name="矩形 145"/>
        <xdr:cNvSpPr>
          <a:spLocks noChangeAspect="1"/>
        </xdr:cNvSpPr>
      </xdr:nvSpPr>
      <xdr:spPr>
        <a:xfrm>
          <a:off x="751840" y="5378450"/>
          <a:ext cx="473710" cy="323215"/>
        </a:xfrm>
        <a:prstGeom prst="rect">
          <a:avLst/>
        </a:prstGeom>
        <a:blipFill>
          <a:blip r:embed="rId65" cstate="print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13</xdr:row>
      <xdr:rowOff>27305</xdr:rowOff>
    </xdr:from>
    <xdr:to>
      <xdr:col>1</xdr:col>
      <xdr:colOff>555625</xdr:colOff>
      <xdr:row>13</xdr:row>
      <xdr:rowOff>374650</xdr:rowOff>
    </xdr:to>
    <xdr:sp>
      <xdr:nvSpPr>
        <xdr:cNvPr id="147" name="矩形 146"/>
        <xdr:cNvSpPr>
          <a:spLocks noChangeAspect="1"/>
        </xdr:cNvSpPr>
      </xdr:nvSpPr>
      <xdr:spPr>
        <a:xfrm>
          <a:off x="744220" y="5805805"/>
          <a:ext cx="508000" cy="347345"/>
        </a:xfrm>
        <a:prstGeom prst="rect">
          <a:avLst/>
        </a:prstGeom>
        <a:blipFill>
          <a:blip r:embed="rId66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63500</xdr:colOff>
      <xdr:row>32</xdr:row>
      <xdr:rowOff>60960</xdr:rowOff>
    </xdr:from>
    <xdr:to>
      <xdr:col>1</xdr:col>
      <xdr:colOff>494665</xdr:colOff>
      <xdr:row>32</xdr:row>
      <xdr:rowOff>354965</xdr:rowOff>
    </xdr:to>
    <xdr:sp>
      <xdr:nvSpPr>
        <xdr:cNvPr id="148" name="矩形 147"/>
        <xdr:cNvSpPr>
          <a:spLocks noChangeAspect="1"/>
        </xdr:cNvSpPr>
      </xdr:nvSpPr>
      <xdr:spPr>
        <a:xfrm>
          <a:off x="760095" y="14284960"/>
          <a:ext cx="431165" cy="294005"/>
        </a:xfrm>
        <a:prstGeom prst="rect">
          <a:avLst/>
        </a:prstGeom>
        <a:blipFill>
          <a:blip r:embed="rId67" cstate="print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63500</xdr:colOff>
      <xdr:row>16</xdr:row>
      <xdr:rowOff>69215</xdr:rowOff>
    </xdr:from>
    <xdr:to>
      <xdr:col>1</xdr:col>
      <xdr:colOff>488315</xdr:colOff>
      <xdr:row>16</xdr:row>
      <xdr:rowOff>359410</xdr:rowOff>
    </xdr:to>
    <xdr:sp>
      <xdr:nvSpPr>
        <xdr:cNvPr id="149" name="矩形 148"/>
        <xdr:cNvSpPr>
          <a:spLocks noChangeAspect="1"/>
        </xdr:cNvSpPr>
      </xdr:nvSpPr>
      <xdr:spPr>
        <a:xfrm>
          <a:off x="760095" y="7181215"/>
          <a:ext cx="424815" cy="290195"/>
        </a:xfrm>
        <a:prstGeom prst="rect">
          <a:avLst/>
        </a:prstGeom>
        <a:blipFill>
          <a:blip r:embed="rId68" cstate="print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39370</xdr:colOff>
      <xdr:row>50</xdr:row>
      <xdr:rowOff>21590</xdr:rowOff>
    </xdr:from>
    <xdr:to>
      <xdr:col>1</xdr:col>
      <xdr:colOff>548005</xdr:colOff>
      <xdr:row>50</xdr:row>
      <xdr:rowOff>368935</xdr:rowOff>
    </xdr:to>
    <xdr:sp>
      <xdr:nvSpPr>
        <xdr:cNvPr id="150" name="矩形 149"/>
        <xdr:cNvSpPr>
          <a:spLocks noChangeAspect="1"/>
        </xdr:cNvSpPr>
      </xdr:nvSpPr>
      <xdr:spPr>
        <a:xfrm>
          <a:off x="735965" y="22246590"/>
          <a:ext cx="508635" cy="347345"/>
        </a:xfrm>
        <a:prstGeom prst="rect">
          <a:avLst/>
        </a:prstGeom>
        <a:blipFill>
          <a:blip r:embed="rId69" cstate="print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39370</xdr:colOff>
      <xdr:row>52</xdr:row>
      <xdr:rowOff>13335</xdr:rowOff>
    </xdr:from>
    <xdr:to>
      <xdr:col>1</xdr:col>
      <xdr:colOff>570865</xdr:colOff>
      <xdr:row>52</xdr:row>
      <xdr:rowOff>376555</xdr:rowOff>
    </xdr:to>
    <xdr:sp>
      <xdr:nvSpPr>
        <xdr:cNvPr id="151" name="矩形 150"/>
        <xdr:cNvSpPr>
          <a:spLocks noChangeAspect="1"/>
        </xdr:cNvSpPr>
      </xdr:nvSpPr>
      <xdr:spPr>
        <a:xfrm>
          <a:off x="735965" y="23127335"/>
          <a:ext cx="531495" cy="363220"/>
        </a:xfrm>
        <a:prstGeom prst="rect">
          <a:avLst/>
        </a:prstGeom>
        <a:blipFill>
          <a:blip r:embed="rId70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54</xdr:row>
      <xdr:rowOff>0</xdr:rowOff>
    </xdr:from>
    <xdr:to>
      <xdr:col>2</xdr:col>
      <xdr:colOff>0</xdr:colOff>
      <xdr:row>54</xdr:row>
      <xdr:rowOff>0</xdr:rowOff>
    </xdr:to>
    <xdr:sp>
      <xdr:nvSpPr>
        <xdr:cNvPr id="152" name="矩形 151"/>
        <xdr:cNvSpPr>
          <a:spLocks noChangeAspect="1"/>
        </xdr:cNvSpPr>
      </xdr:nvSpPr>
      <xdr:spPr>
        <a:xfrm>
          <a:off x="696595" y="24003000"/>
          <a:ext cx="696595" cy="0"/>
        </a:xfrm>
        <a:prstGeom prst="rect">
          <a:avLst/>
        </a:prstGeom>
        <a:blipFill>
          <a:blip r:embed="rId71" cstate="print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2</xdr:col>
      <xdr:colOff>0</xdr:colOff>
      <xdr:row>17</xdr:row>
      <xdr:rowOff>0</xdr:rowOff>
    </xdr:to>
    <xdr:sp>
      <xdr:nvSpPr>
        <xdr:cNvPr id="153" name="矩形 152"/>
        <xdr:cNvSpPr>
          <a:spLocks noChangeAspect="1"/>
        </xdr:cNvSpPr>
      </xdr:nvSpPr>
      <xdr:spPr>
        <a:xfrm>
          <a:off x="696595" y="7556500"/>
          <a:ext cx="696595" cy="0"/>
        </a:xfrm>
        <a:prstGeom prst="rect">
          <a:avLst/>
        </a:prstGeom>
        <a:blipFill>
          <a:blip r:embed="rId72" cstate="print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96520</xdr:colOff>
      <xdr:row>17</xdr:row>
      <xdr:rowOff>12700</xdr:rowOff>
    </xdr:from>
    <xdr:to>
      <xdr:col>1</xdr:col>
      <xdr:colOff>584200</xdr:colOff>
      <xdr:row>17</xdr:row>
      <xdr:rowOff>344805</xdr:rowOff>
    </xdr:to>
    <xdr:sp>
      <xdr:nvSpPr>
        <xdr:cNvPr id="154" name="矩形 153"/>
        <xdr:cNvSpPr>
          <a:spLocks noChangeAspect="1"/>
        </xdr:cNvSpPr>
      </xdr:nvSpPr>
      <xdr:spPr>
        <a:xfrm>
          <a:off x="793115" y="7569200"/>
          <a:ext cx="487680" cy="332105"/>
        </a:xfrm>
        <a:prstGeom prst="rect">
          <a:avLst/>
        </a:prstGeom>
        <a:blipFill>
          <a:blip r:embed="rId73" cstate="print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55245</xdr:colOff>
      <xdr:row>18</xdr:row>
      <xdr:rowOff>27940</xdr:rowOff>
    </xdr:from>
    <xdr:to>
      <xdr:col>1</xdr:col>
      <xdr:colOff>598805</xdr:colOff>
      <xdr:row>18</xdr:row>
      <xdr:rowOff>399415</xdr:rowOff>
    </xdr:to>
    <xdr:sp>
      <xdr:nvSpPr>
        <xdr:cNvPr id="155" name="矩形 154"/>
        <xdr:cNvSpPr>
          <a:spLocks noChangeAspect="1"/>
        </xdr:cNvSpPr>
      </xdr:nvSpPr>
      <xdr:spPr>
        <a:xfrm>
          <a:off x="751840" y="8028940"/>
          <a:ext cx="543560" cy="371475"/>
        </a:xfrm>
        <a:prstGeom prst="rect">
          <a:avLst/>
        </a:prstGeom>
        <a:blipFill>
          <a:blip r:embed="rId74" cstate="print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57</xdr:row>
      <xdr:rowOff>24</xdr:rowOff>
    </xdr:from>
    <xdr:to>
      <xdr:col>1</xdr:col>
      <xdr:colOff>310705</xdr:colOff>
      <xdr:row>57</xdr:row>
      <xdr:rowOff>282823</xdr:rowOff>
    </xdr:to>
    <xdr:sp>
      <xdr:nvSpPr>
        <xdr:cNvPr id="2" name="矩形 1"/>
        <xdr:cNvSpPr/>
      </xdr:nvSpPr>
      <xdr:spPr>
        <a:xfrm>
          <a:off x="696595" y="13496925"/>
          <a:ext cx="310515" cy="180975"/>
        </a:xfrm>
        <a:prstGeom prst="rect">
          <a:avLst/>
        </a:prstGeom>
        <a:blipFill>
          <a:blip r:embed="rId1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9525</xdr:colOff>
      <xdr:row>36</xdr:row>
      <xdr:rowOff>9549</xdr:rowOff>
    </xdr:from>
    <xdr:to>
      <xdr:col>1</xdr:col>
      <xdr:colOff>320230</xdr:colOff>
      <xdr:row>36</xdr:row>
      <xdr:rowOff>292348</xdr:rowOff>
    </xdr:to>
    <xdr:sp>
      <xdr:nvSpPr>
        <xdr:cNvPr id="3" name="矩形 2"/>
        <xdr:cNvSpPr/>
      </xdr:nvSpPr>
      <xdr:spPr>
        <a:xfrm>
          <a:off x="706120" y="8591550"/>
          <a:ext cx="310515" cy="171450"/>
        </a:xfrm>
        <a:prstGeom prst="rect">
          <a:avLst/>
        </a:prstGeom>
        <a:blipFill>
          <a:blip r:embed="rId2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3</xdr:row>
      <xdr:rowOff>9549</xdr:rowOff>
    </xdr:from>
    <xdr:to>
      <xdr:col>1</xdr:col>
      <xdr:colOff>310705</xdr:colOff>
      <xdr:row>3</xdr:row>
      <xdr:rowOff>292348</xdr:rowOff>
    </xdr:to>
    <xdr:sp>
      <xdr:nvSpPr>
        <xdr:cNvPr id="4" name="矩形 3"/>
        <xdr:cNvSpPr/>
      </xdr:nvSpPr>
      <xdr:spPr>
        <a:xfrm>
          <a:off x="696595" y="561975"/>
          <a:ext cx="310515" cy="171450"/>
        </a:xfrm>
        <a:prstGeom prst="rect">
          <a:avLst/>
        </a:prstGeom>
        <a:blipFill>
          <a:blip r:embed="rId3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35</xdr:row>
      <xdr:rowOff>9549</xdr:rowOff>
    </xdr:from>
    <xdr:to>
      <xdr:col>1</xdr:col>
      <xdr:colOff>310705</xdr:colOff>
      <xdr:row>35</xdr:row>
      <xdr:rowOff>292348</xdr:rowOff>
    </xdr:to>
    <xdr:sp>
      <xdr:nvSpPr>
        <xdr:cNvPr id="5" name="矩形 4"/>
        <xdr:cNvSpPr/>
      </xdr:nvSpPr>
      <xdr:spPr>
        <a:xfrm>
          <a:off x="696595" y="8410575"/>
          <a:ext cx="310515" cy="171450"/>
        </a:xfrm>
        <a:prstGeom prst="rect">
          <a:avLst/>
        </a:prstGeom>
        <a:blipFill>
          <a:blip r:embed="rId4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</xdr:row>
      <xdr:rowOff>9549</xdr:rowOff>
    </xdr:from>
    <xdr:to>
      <xdr:col>1</xdr:col>
      <xdr:colOff>310705</xdr:colOff>
      <xdr:row>2</xdr:row>
      <xdr:rowOff>292348</xdr:rowOff>
    </xdr:to>
    <xdr:sp>
      <xdr:nvSpPr>
        <xdr:cNvPr id="6" name="矩形 5"/>
        <xdr:cNvSpPr/>
      </xdr:nvSpPr>
      <xdr:spPr>
        <a:xfrm>
          <a:off x="696595" y="381000"/>
          <a:ext cx="310515" cy="171450"/>
        </a:xfrm>
        <a:prstGeom prst="rect">
          <a:avLst/>
        </a:prstGeom>
        <a:blipFill>
          <a:blip r:embed="rId5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56</xdr:row>
      <xdr:rowOff>9549</xdr:rowOff>
    </xdr:from>
    <xdr:to>
      <xdr:col>1</xdr:col>
      <xdr:colOff>310705</xdr:colOff>
      <xdr:row>56</xdr:row>
      <xdr:rowOff>292348</xdr:rowOff>
    </xdr:to>
    <xdr:sp>
      <xdr:nvSpPr>
        <xdr:cNvPr id="7" name="矩形 6"/>
        <xdr:cNvSpPr/>
      </xdr:nvSpPr>
      <xdr:spPr>
        <a:xfrm>
          <a:off x="696595" y="13325475"/>
          <a:ext cx="310515" cy="171450"/>
        </a:xfrm>
        <a:prstGeom prst="rect">
          <a:avLst/>
        </a:prstGeom>
        <a:blipFill>
          <a:blip r:embed="rId6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26</xdr:row>
      <xdr:rowOff>9549</xdr:rowOff>
    </xdr:from>
    <xdr:to>
      <xdr:col>1</xdr:col>
      <xdr:colOff>310705</xdr:colOff>
      <xdr:row>26</xdr:row>
      <xdr:rowOff>292348</xdr:rowOff>
    </xdr:to>
    <xdr:sp>
      <xdr:nvSpPr>
        <xdr:cNvPr id="8" name="矩形 7"/>
        <xdr:cNvSpPr/>
      </xdr:nvSpPr>
      <xdr:spPr>
        <a:xfrm>
          <a:off x="696595" y="6096000"/>
          <a:ext cx="310515" cy="171450"/>
        </a:xfrm>
        <a:prstGeom prst="rect">
          <a:avLst/>
        </a:prstGeom>
        <a:blipFill>
          <a:blip r:embed="rId7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63</xdr:row>
      <xdr:rowOff>9549</xdr:rowOff>
    </xdr:from>
    <xdr:to>
      <xdr:col>1</xdr:col>
      <xdr:colOff>310705</xdr:colOff>
      <xdr:row>63</xdr:row>
      <xdr:rowOff>292348</xdr:rowOff>
    </xdr:to>
    <xdr:sp>
      <xdr:nvSpPr>
        <xdr:cNvPr id="9" name="矩形 8"/>
        <xdr:cNvSpPr/>
      </xdr:nvSpPr>
      <xdr:spPr>
        <a:xfrm>
          <a:off x="696595" y="15020925"/>
          <a:ext cx="310515" cy="171450"/>
        </a:xfrm>
        <a:prstGeom prst="rect">
          <a:avLst/>
        </a:prstGeom>
        <a:blipFill>
          <a:blip r:embed="rId8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38</xdr:row>
      <xdr:rowOff>9549</xdr:rowOff>
    </xdr:from>
    <xdr:to>
      <xdr:col>1</xdr:col>
      <xdr:colOff>310705</xdr:colOff>
      <xdr:row>38</xdr:row>
      <xdr:rowOff>292348</xdr:rowOff>
    </xdr:to>
    <xdr:sp>
      <xdr:nvSpPr>
        <xdr:cNvPr id="10" name="矩形 9"/>
        <xdr:cNvSpPr/>
      </xdr:nvSpPr>
      <xdr:spPr>
        <a:xfrm>
          <a:off x="696595" y="8953500"/>
          <a:ext cx="310515" cy="171450"/>
        </a:xfrm>
        <a:prstGeom prst="rect">
          <a:avLst/>
        </a:prstGeom>
        <a:blipFill>
          <a:blip r:embed="rId9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37</xdr:row>
      <xdr:rowOff>9549</xdr:rowOff>
    </xdr:from>
    <xdr:to>
      <xdr:col>1</xdr:col>
      <xdr:colOff>310705</xdr:colOff>
      <xdr:row>37</xdr:row>
      <xdr:rowOff>292348</xdr:rowOff>
    </xdr:to>
    <xdr:sp>
      <xdr:nvSpPr>
        <xdr:cNvPr id="11" name="矩形 10"/>
        <xdr:cNvSpPr/>
      </xdr:nvSpPr>
      <xdr:spPr>
        <a:xfrm>
          <a:off x="696595" y="8772525"/>
          <a:ext cx="310515" cy="171450"/>
        </a:xfrm>
        <a:prstGeom prst="rect">
          <a:avLst/>
        </a:prstGeom>
        <a:blipFill>
          <a:blip r:embed="rId10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</xdr:row>
      <xdr:rowOff>9549</xdr:rowOff>
    </xdr:from>
    <xdr:to>
      <xdr:col>1</xdr:col>
      <xdr:colOff>310705</xdr:colOff>
      <xdr:row>1</xdr:row>
      <xdr:rowOff>292348</xdr:rowOff>
    </xdr:to>
    <xdr:sp>
      <xdr:nvSpPr>
        <xdr:cNvPr id="12" name="矩形 11"/>
        <xdr:cNvSpPr/>
      </xdr:nvSpPr>
      <xdr:spPr>
        <a:xfrm>
          <a:off x="696595" y="200025"/>
          <a:ext cx="310515" cy="171450"/>
        </a:xfrm>
        <a:prstGeom prst="rect">
          <a:avLst/>
        </a:prstGeom>
        <a:blipFill>
          <a:blip r:embed="rId11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69</xdr:row>
      <xdr:rowOff>9549</xdr:rowOff>
    </xdr:from>
    <xdr:to>
      <xdr:col>1</xdr:col>
      <xdr:colOff>310705</xdr:colOff>
      <xdr:row>69</xdr:row>
      <xdr:rowOff>292348</xdr:rowOff>
    </xdr:to>
    <xdr:sp>
      <xdr:nvSpPr>
        <xdr:cNvPr id="13" name="矩形 12"/>
        <xdr:cNvSpPr/>
      </xdr:nvSpPr>
      <xdr:spPr>
        <a:xfrm>
          <a:off x="696595" y="16535400"/>
          <a:ext cx="310515" cy="257175"/>
        </a:xfrm>
        <a:prstGeom prst="rect">
          <a:avLst/>
        </a:prstGeom>
        <a:blipFill>
          <a:blip r:embed="rId12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58</xdr:row>
      <xdr:rowOff>9548</xdr:rowOff>
    </xdr:from>
    <xdr:to>
      <xdr:col>1</xdr:col>
      <xdr:colOff>310705</xdr:colOff>
      <xdr:row>58</xdr:row>
      <xdr:rowOff>292298</xdr:rowOff>
    </xdr:to>
    <xdr:sp>
      <xdr:nvSpPr>
        <xdr:cNvPr id="14" name="矩形 13"/>
        <xdr:cNvSpPr/>
      </xdr:nvSpPr>
      <xdr:spPr>
        <a:xfrm>
          <a:off x="696595" y="13687425"/>
          <a:ext cx="310515" cy="257175"/>
        </a:xfrm>
        <a:prstGeom prst="rect">
          <a:avLst/>
        </a:prstGeom>
        <a:blipFill>
          <a:blip r:embed="rId13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45</xdr:row>
      <xdr:rowOff>9548</xdr:rowOff>
    </xdr:from>
    <xdr:to>
      <xdr:col>1</xdr:col>
      <xdr:colOff>310705</xdr:colOff>
      <xdr:row>45</xdr:row>
      <xdr:rowOff>292298</xdr:rowOff>
    </xdr:to>
    <xdr:sp>
      <xdr:nvSpPr>
        <xdr:cNvPr id="15" name="矩形 14"/>
        <xdr:cNvSpPr/>
      </xdr:nvSpPr>
      <xdr:spPr>
        <a:xfrm>
          <a:off x="696595" y="10734675"/>
          <a:ext cx="310515" cy="257175"/>
        </a:xfrm>
        <a:prstGeom prst="rect">
          <a:avLst/>
        </a:prstGeom>
        <a:blipFill>
          <a:blip r:embed="rId14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40</xdr:row>
      <xdr:rowOff>9548</xdr:rowOff>
    </xdr:from>
    <xdr:to>
      <xdr:col>1</xdr:col>
      <xdr:colOff>310705</xdr:colOff>
      <xdr:row>40</xdr:row>
      <xdr:rowOff>292298</xdr:rowOff>
    </xdr:to>
    <xdr:sp>
      <xdr:nvSpPr>
        <xdr:cNvPr id="16" name="矩形 15"/>
        <xdr:cNvSpPr/>
      </xdr:nvSpPr>
      <xdr:spPr>
        <a:xfrm>
          <a:off x="696595" y="9401175"/>
          <a:ext cx="310515" cy="257175"/>
        </a:xfrm>
        <a:prstGeom prst="rect">
          <a:avLst/>
        </a:prstGeom>
        <a:blipFill>
          <a:blip r:embed="rId15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39</xdr:row>
      <xdr:rowOff>9548</xdr:rowOff>
    </xdr:from>
    <xdr:to>
      <xdr:col>1</xdr:col>
      <xdr:colOff>310705</xdr:colOff>
      <xdr:row>39</xdr:row>
      <xdr:rowOff>292298</xdr:rowOff>
    </xdr:to>
    <xdr:sp>
      <xdr:nvSpPr>
        <xdr:cNvPr id="17" name="矩形 16"/>
        <xdr:cNvSpPr/>
      </xdr:nvSpPr>
      <xdr:spPr>
        <a:xfrm>
          <a:off x="696595" y="9134475"/>
          <a:ext cx="310515" cy="257175"/>
        </a:xfrm>
        <a:prstGeom prst="rect">
          <a:avLst/>
        </a:prstGeom>
        <a:blipFill>
          <a:blip r:embed="rId16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41</xdr:row>
      <xdr:rowOff>9548</xdr:rowOff>
    </xdr:from>
    <xdr:to>
      <xdr:col>1</xdr:col>
      <xdr:colOff>310705</xdr:colOff>
      <xdr:row>41</xdr:row>
      <xdr:rowOff>292298</xdr:rowOff>
    </xdr:to>
    <xdr:sp>
      <xdr:nvSpPr>
        <xdr:cNvPr id="18" name="矩形 17"/>
        <xdr:cNvSpPr/>
      </xdr:nvSpPr>
      <xdr:spPr>
        <a:xfrm>
          <a:off x="696595" y="9667875"/>
          <a:ext cx="310515" cy="257175"/>
        </a:xfrm>
        <a:prstGeom prst="rect">
          <a:avLst/>
        </a:prstGeom>
        <a:blipFill>
          <a:blip r:embed="rId17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</xdr:row>
      <xdr:rowOff>9548</xdr:rowOff>
    </xdr:from>
    <xdr:to>
      <xdr:col>1</xdr:col>
      <xdr:colOff>310705</xdr:colOff>
      <xdr:row>6</xdr:row>
      <xdr:rowOff>292298</xdr:rowOff>
    </xdr:to>
    <xdr:sp>
      <xdr:nvSpPr>
        <xdr:cNvPr id="19" name="矩形 18"/>
        <xdr:cNvSpPr/>
      </xdr:nvSpPr>
      <xdr:spPr>
        <a:xfrm>
          <a:off x="696595" y="1276350"/>
          <a:ext cx="310515" cy="257175"/>
        </a:xfrm>
        <a:prstGeom prst="rect">
          <a:avLst/>
        </a:prstGeom>
        <a:blipFill>
          <a:blip r:embed="rId18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5</xdr:row>
      <xdr:rowOff>9548</xdr:rowOff>
    </xdr:from>
    <xdr:to>
      <xdr:col>1</xdr:col>
      <xdr:colOff>310705</xdr:colOff>
      <xdr:row>5</xdr:row>
      <xdr:rowOff>292298</xdr:rowOff>
    </xdr:to>
    <xdr:sp>
      <xdr:nvSpPr>
        <xdr:cNvPr id="20" name="矩形 19"/>
        <xdr:cNvSpPr/>
      </xdr:nvSpPr>
      <xdr:spPr>
        <a:xfrm>
          <a:off x="696595" y="1009650"/>
          <a:ext cx="310515" cy="257175"/>
        </a:xfrm>
        <a:prstGeom prst="rect">
          <a:avLst/>
        </a:prstGeom>
        <a:blipFill>
          <a:blip r:embed="rId19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21</xdr:row>
      <xdr:rowOff>9548</xdr:rowOff>
    </xdr:from>
    <xdr:to>
      <xdr:col>1</xdr:col>
      <xdr:colOff>310705</xdr:colOff>
      <xdr:row>21</xdr:row>
      <xdr:rowOff>292298</xdr:rowOff>
    </xdr:to>
    <xdr:sp>
      <xdr:nvSpPr>
        <xdr:cNvPr id="21" name="矩形 20"/>
        <xdr:cNvSpPr/>
      </xdr:nvSpPr>
      <xdr:spPr>
        <a:xfrm>
          <a:off x="696595" y="4933950"/>
          <a:ext cx="310515" cy="257175"/>
        </a:xfrm>
        <a:prstGeom prst="rect">
          <a:avLst/>
        </a:prstGeom>
        <a:blipFill>
          <a:blip r:embed="rId20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44</xdr:row>
      <xdr:rowOff>9548</xdr:rowOff>
    </xdr:from>
    <xdr:to>
      <xdr:col>1</xdr:col>
      <xdr:colOff>310705</xdr:colOff>
      <xdr:row>44</xdr:row>
      <xdr:rowOff>292298</xdr:rowOff>
    </xdr:to>
    <xdr:sp>
      <xdr:nvSpPr>
        <xdr:cNvPr id="22" name="矩形 21"/>
        <xdr:cNvSpPr/>
      </xdr:nvSpPr>
      <xdr:spPr>
        <a:xfrm>
          <a:off x="696595" y="10467975"/>
          <a:ext cx="310515" cy="257175"/>
        </a:xfrm>
        <a:prstGeom prst="rect">
          <a:avLst/>
        </a:prstGeom>
        <a:blipFill>
          <a:blip r:embed="rId21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42</xdr:row>
      <xdr:rowOff>9548</xdr:rowOff>
    </xdr:from>
    <xdr:to>
      <xdr:col>1</xdr:col>
      <xdr:colOff>310705</xdr:colOff>
      <xdr:row>42</xdr:row>
      <xdr:rowOff>292298</xdr:rowOff>
    </xdr:to>
    <xdr:sp>
      <xdr:nvSpPr>
        <xdr:cNvPr id="23" name="矩形 22"/>
        <xdr:cNvSpPr/>
      </xdr:nvSpPr>
      <xdr:spPr>
        <a:xfrm>
          <a:off x="696595" y="9934575"/>
          <a:ext cx="310515" cy="257175"/>
        </a:xfrm>
        <a:prstGeom prst="rect">
          <a:avLst/>
        </a:prstGeom>
        <a:blipFill>
          <a:blip r:embed="rId22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43</xdr:row>
      <xdr:rowOff>9548</xdr:rowOff>
    </xdr:from>
    <xdr:to>
      <xdr:col>1</xdr:col>
      <xdr:colOff>310705</xdr:colOff>
      <xdr:row>43</xdr:row>
      <xdr:rowOff>292298</xdr:rowOff>
    </xdr:to>
    <xdr:sp>
      <xdr:nvSpPr>
        <xdr:cNvPr id="24" name="矩形 23"/>
        <xdr:cNvSpPr/>
      </xdr:nvSpPr>
      <xdr:spPr>
        <a:xfrm>
          <a:off x="696595" y="10201275"/>
          <a:ext cx="310515" cy="257175"/>
        </a:xfrm>
        <a:prstGeom prst="rect">
          <a:avLst/>
        </a:prstGeom>
        <a:blipFill>
          <a:blip r:embed="rId23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47</xdr:row>
      <xdr:rowOff>9548</xdr:rowOff>
    </xdr:from>
    <xdr:to>
      <xdr:col>1</xdr:col>
      <xdr:colOff>310705</xdr:colOff>
      <xdr:row>47</xdr:row>
      <xdr:rowOff>292298</xdr:rowOff>
    </xdr:to>
    <xdr:sp>
      <xdr:nvSpPr>
        <xdr:cNvPr id="25" name="矩形 24"/>
        <xdr:cNvSpPr/>
      </xdr:nvSpPr>
      <xdr:spPr>
        <a:xfrm>
          <a:off x="696595" y="11268075"/>
          <a:ext cx="310515" cy="257175"/>
        </a:xfrm>
        <a:prstGeom prst="rect">
          <a:avLst/>
        </a:prstGeom>
        <a:blipFill>
          <a:blip r:embed="rId24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46</xdr:row>
      <xdr:rowOff>9548</xdr:rowOff>
    </xdr:from>
    <xdr:to>
      <xdr:col>1</xdr:col>
      <xdr:colOff>310705</xdr:colOff>
      <xdr:row>46</xdr:row>
      <xdr:rowOff>292298</xdr:rowOff>
    </xdr:to>
    <xdr:sp>
      <xdr:nvSpPr>
        <xdr:cNvPr id="26" name="矩形 25"/>
        <xdr:cNvSpPr/>
      </xdr:nvSpPr>
      <xdr:spPr>
        <a:xfrm>
          <a:off x="696595" y="11001375"/>
          <a:ext cx="310515" cy="257175"/>
        </a:xfrm>
        <a:prstGeom prst="rect">
          <a:avLst/>
        </a:prstGeom>
        <a:blipFill>
          <a:blip r:embed="rId25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10</xdr:row>
      <xdr:rowOff>9548</xdr:rowOff>
    </xdr:from>
    <xdr:to>
      <xdr:col>1</xdr:col>
      <xdr:colOff>310705</xdr:colOff>
      <xdr:row>10</xdr:row>
      <xdr:rowOff>292298</xdr:rowOff>
    </xdr:to>
    <xdr:sp>
      <xdr:nvSpPr>
        <xdr:cNvPr id="27" name="矩形 26"/>
        <xdr:cNvSpPr/>
      </xdr:nvSpPr>
      <xdr:spPr>
        <a:xfrm>
          <a:off x="696595" y="2343150"/>
          <a:ext cx="310515" cy="257175"/>
        </a:xfrm>
        <a:prstGeom prst="rect">
          <a:avLst/>
        </a:prstGeom>
        <a:blipFill>
          <a:blip r:embed="rId26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7</xdr:row>
      <xdr:rowOff>9548</xdr:rowOff>
    </xdr:from>
    <xdr:to>
      <xdr:col>1</xdr:col>
      <xdr:colOff>310705</xdr:colOff>
      <xdr:row>7</xdr:row>
      <xdr:rowOff>292298</xdr:rowOff>
    </xdr:to>
    <xdr:sp>
      <xdr:nvSpPr>
        <xdr:cNvPr id="28" name="矩形 27"/>
        <xdr:cNvSpPr/>
      </xdr:nvSpPr>
      <xdr:spPr>
        <a:xfrm>
          <a:off x="696595" y="1543050"/>
          <a:ext cx="310515" cy="257175"/>
        </a:xfrm>
        <a:prstGeom prst="rect">
          <a:avLst/>
        </a:prstGeom>
        <a:blipFill>
          <a:blip r:embed="rId27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8</xdr:row>
      <xdr:rowOff>9548</xdr:rowOff>
    </xdr:from>
    <xdr:to>
      <xdr:col>1</xdr:col>
      <xdr:colOff>310705</xdr:colOff>
      <xdr:row>8</xdr:row>
      <xdr:rowOff>292298</xdr:rowOff>
    </xdr:to>
    <xdr:sp>
      <xdr:nvSpPr>
        <xdr:cNvPr id="29" name="矩形 28"/>
        <xdr:cNvSpPr/>
      </xdr:nvSpPr>
      <xdr:spPr>
        <a:xfrm>
          <a:off x="696595" y="1809750"/>
          <a:ext cx="310515" cy="257175"/>
        </a:xfrm>
        <a:prstGeom prst="rect">
          <a:avLst/>
        </a:prstGeom>
        <a:blipFill>
          <a:blip r:embed="rId28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</xdr:row>
      <xdr:rowOff>9548</xdr:rowOff>
    </xdr:from>
    <xdr:to>
      <xdr:col>1</xdr:col>
      <xdr:colOff>310705</xdr:colOff>
      <xdr:row>4</xdr:row>
      <xdr:rowOff>292298</xdr:rowOff>
    </xdr:to>
    <xdr:sp>
      <xdr:nvSpPr>
        <xdr:cNvPr id="30" name="矩形 29"/>
        <xdr:cNvSpPr/>
      </xdr:nvSpPr>
      <xdr:spPr>
        <a:xfrm>
          <a:off x="696595" y="742950"/>
          <a:ext cx="310515" cy="257175"/>
        </a:xfrm>
        <a:prstGeom prst="rect">
          <a:avLst/>
        </a:prstGeom>
        <a:blipFill>
          <a:blip r:embed="rId29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9</xdr:row>
      <xdr:rowOff>9548</xdr:rowOff>
    </xdr:from>
    <xdr:to>
      <xdr:col>1</xdr:col>
      <xdr:colOff>310705</xdr:colOff>
      <xdr:row>9</xdr:row>
      <xdr:rowOff>292298</xdr:rowOff>
    </xdr:to>
    <xdr:sp>
      <xdr:nvSpPr>
        <xdr:cNvPr id="31" name="矩形 30"/>
        <xdr:cNvSpPr/>
      </xdr:nvSpPr>
      <xdr:spPr>
        <a:xfrm>
          <a:off x="696595" y="2076450"/>
          <a:ext cx="310515" cy="257175"/>
        </a:xfrm>
        <a:prstGeom prst="rect">
          <a:avLst/>
        </a:prstGeom>
        <a:blipFill>
          <a:blip r:embed="rId30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24</xdr:row>
      <xdr:rowOff>9548</xdr:rowOff>
    </xdr:from>
    <xdr:to>
      <xdr:col>1</xdr:col>
      <xdr:colOff>310705</xdr:colOff>
      <xdr:row>24</xdr:row>
      <xdr:rowOff>292298</xdr:rowOff>
    </xdr:to>
    <xdr:sp>
      <xdr:nvSpPr>
        <xdr:cNvPr id="32" name="矩形 31"/>
        <xdr:cNvSpPr/>
      </xdr:nvSpPr>
      <xdr:spPr>
        <a:xfrm>
          <a:off x="696595" y="5562600"/>
          <a:ext cx="310515" cy="257175"/>
        </a:xfrm>
        <a:prstGeom prst="rect">
          <a:avLst/>
        </a:prstGeom>
        <a:blipFill>
          <a:blip r:embed="rId31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59</xdr:row>
      <xdr:rowOff>9548</xdr:rowOff>
    </xdr:from>
    <xdr:to>
      <xdr:col>1</xdr:col>
      <xdr:colOff>310705</xdr:colOff>
      <xdr:row>59</xdr:row>
      <xdr:rowOff>292298</xdr:rowOff>
    </xdr:to>
    <xdr:sp>
      <xdr:nvSpPr>
        <xdr:cNvPr id="33" name="矩形 32"/>
        <xdr:cNvSpPr/>
      </xdr:nvSpPr>
      <xdr:spPr>
        <a:xfrm>
          <a:off x="696595" y="13954125"/>
          <a:ext cx="310515" cy="257175"/>
        </a:xfrm>
        <a:prstGeom prst="rect">
          <a:avLst/>
        </a:prstGeom>
        <a:blipFill>
          <a:blip r:embed="rId32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25</xdr:row>
      <xdr:rowOff>9548</xdr:rowOff>
    </xdr:from>
    <xdr:to>
      <xdr:col>1</xdr:col>
      <xdr:colOff>310705</xdr:colOff>
      <xdr:row>25</xdr:row>
      <xdr:rowOff>292298</xdr:rowOff>
    </xdr:to>
    <xdr:sp>
      <xdr:nvSpPr>
        <xdr:cNvPr id="34" name="矩形 33"/>
        <xdr:cNvSpPr/>
      </xdr:nvSpPr>
      <xdr:spPr>
        <a:xfrm>
          <a:off x="696595" y="5829300"/>
          <a:ext cx="310515" cy="257175"/>
        </a:xfrm>
        <a:prstGeom prst="rect">
          <a:avLst/>
        </a:prstGeom>
        <a:blipFill>
          <a:blip r:embed="rId33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48</xdr:row>
      <xdr:rowOff>9548</xdr:rowOff>
    </xdr:from>
    <xdr:to>
      <xdr:col>1</xdr:col>
      <xdr:colOff>310705</xdr:colOff>
      <xdr:row>48</xdr:row>
      <xdr:rowOff>292298</xdr:rowOff>
    </xdr:to>
    <xdr:sp>
      <xdr:nvSpPr>
        <xdr:cNvPr id="35" name="矩形 34"/>
        <xdr:cNvSpPr/>
      </xdr:nvSpPr>
      <xdr:spPr>
        <a:xfrm>
          <a:off x="696595" y="11534775"/>
          <a:ext cx="310515" cy="257175"/>
        </a:xfrm>
        <a:prstGeom prst="rect">
          <a:avLst/>
        </a:prstGeom>
        <a:blipFill>
          <a:blip r:embed="rId34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49</xdr:row>
      <xdr:rowOff>9548</xdr:rowOff>
    </xdr:from>
    <xdr:to>
      <xdr:col>1</xdr:col>
      <xdr:colOff>310705</xdr:colOff>
      <xdr:row>49</xdr:row>
      <xdr:rowOff>292298</xdr:rowOff>
    </xdr:to>
    <xdr:sp>
      <xdr:nvSpPr>
        <xdr:cNvPr id="36" name="矩形 35"/>
        <xdr:cNvSpPr/>
      </xdr:nvSpPr>
      <xdr:spPr>
        <a:xfrm>
          <a:off x="696595" y="11801475"/>
          <a:ext cx="310515" cy="257175"/>
        </a:xfrm>
        <a:prstGeom prst="rect">
          <a:avLst/>
        </a:prstGeom>
        <a:blipFill>
          <a:blip r:embed="rId35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</xdr:row>
      <xdr:rowOff>9548</xdr:rowOff>
    </xdr:from>
    <xdr:to>
      <xdr:col>1</xdr:col>
      <xdr:colOff>310705</xdr:colOff>
      <xdr:row>15</xdr:row>
      <xdr:rowOff>292298</xdr:rowOff>
    </xdr:to>
    <xdr:sp>
      <xdr:nvSpPr>
        <xdr:cNvPr id="37" name="矩形 36"/>
        <xdr:cNvSpPr/>
      </xdr:nvSpPr>
      <xdr:spPr>
        <a:xfrm>
          <a:off x="696595" y="3333750"/>
          <a:ext cx="310515" cy="257175"/>
        </a:xfrm>
        <a:prstGeom prst="rect">
          <a:avLst/>
        </a:prstGeom>
        <a:blipFill>
          <a:blip r:embed="rId36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50</xdr:row>
      <xdr:rowOff>9548</xdr:rowOff>
    </xdr:from>
    <xdr:to>
      <xdr:col>1</xdr:col>
      <xdr:colOff>310705</xdr:colOff>
      <xdr:row>50</xdr:row>
      <xdr:rowOff>292298</xdr:rowOff>
    </xdr:to>
    <xdr:sp>
      <xdr:nvSpPr>
        <xdr:cNvPr id="38" name="矩形 37"/>
        <xdr:cNvSpPr/>
      </xdr:nvSpPr>
      <xdr:spPr>
        <a:xfrm>
          <a:off x="696595" y="12068175"/>
          <a:ext cx="310515" cy="257175"/>
        </a:xfrm>
        <a:prstGeom prst="rect">
          <a:avLst/>
        </a:prstGeom>
        <a:blipFill>
          <a:blip r:embed="rId37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17</xdr:row>
      <xdr:rowOff>9548</xdr:rowOff>
    </xdr:from>
    <xdr:to>
      <xdr:col>1</xdr:col>
      <xdr:colOff>310705</xdr:colOff>
      <xdr:row>17</xdr:row>
      <xdr:rowOff>292298</xdr:rowOff>
    </xdr:to>
    <xdr:sp>
      <xdr:nvSpPr>
        <xdr:cNvPr id="39" name="矩形 38"/>
        <xdr:cNvSpPr/>
      </xdr:nvSpPr>
      <xdr:spPr>
        <a:xfrm>
          <a:off x="696595" y="3867150"/>
          <a:ext cx="310515" cy="257175"/>
        </a:xfrm>
        <a:prstGeom prst="rect">
          <a:avLst/>
        </a:prstGeom>
        <a:blipFill>
          <a:blip r:embed="rId38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16</xdr:row>
      <xdr:rowOff>9548</xdr:rowOff>
    </xdr:from>
    <xdr:to>
      <xdr:col>1</xdr:col>
      <xdr:colOff>310705</xdr:colOff>
      <xdr:row>16</xdr:row>
      <xdr:rowOff>292298</xdr:rowOff>
    </xdr:to>
    <xdr:sp>
      <xdr:nvSpPr>
        <xdr:cNvPr id="40" name="矩形 39"/>
        <xdr:cNvSpPr/>
      </xdr:nvSpPr>
      <xdr:spPr>
        <a:xfrm>
          <a:off x="696595" y="3600450"/>
          <a:ext cx="310515" cy="257175"/>
        </a:xfrm>
        <a:prstGeom prst="rect">
          <a:avLst/>
        </a:prstGeom>
        <a:blipFill>
          <a:blip r:embed="rId39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20</xdr:row>
      <xdr:rowOff>9548</xdr:rowOff>
    </xdr:from>
    <xdr:to>
      <xdr:col>1</xdr:col>
      <xdr:colOff>310705</xdr:colOff>
      <xdr:row>20</xdr:row>
      <xdr:rowOff>292298</xdr:rowOff>
    </xdr:to>
    <xdr:sp>
      <xdr:nvSpPr>
        <xdr:cNvPr id="41" name="矩形 40"/>
        <xdr:cNvSpPr/>
      </xdr:nvSpPr>
      <xdr:spPr>
        <a:xfrm>
          <a:off x="696595" y="4667250"/>
          <a:ext cx="310515" cy="257175"/>
        </a:xfrm>
        <a:prstGeom prst="rect">
          <a:avLst/>
        </a:prstGeom>
        <a:blipFill>
          <a:blip r:embed="rId40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19</xdr:row>
      <xdr:rowOff>9548</xdr:rowOff>
    </xdr:from>
    <xdr:to>
      <xdr:col>1</xdr:col>
      <xdr:colOff>310705</xdr:colOff>
      <xdr:row>19</xdr:row>
      <xdr:rowOff>292298</xdr:rowOff>
    </xdr:to>
    <xdr:sp>
      <xdr:nvSpPr>
        <xdr:cNvPr id="42" name="矩形 41"/>
        <xdr:cNvSpPr/>
      </xdr:nvSpPr>
      <xdr:spPr>
        <a:xfrm>
          <a:off x="696595" y="4400550"/>
          <a:ext cx="310515" cy="257175"/>
        </a:xfrm>
        <a:prstGeom prst="rect">
          <a:avLst/>
        </a:prstGeom>
        <a:blipFill>
          <a:blip r:embed="rId41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18</xdr:row>
      <xdr:rowOff>9548</xdr:rowOff>
    </xdr:from>
    <xdr:to>
      <xdr:col>1</xdr:col>
      <xdr:colOff>310705</xdr:colOff>
      <xdr:row>18</xdr:row>
      <xdr:rowOff>292298</xdr:rowOff>
    </xdr:to>
    <xdr:sp>
      <xdr:nvSpPr>
        <xdr:cNvPr id="43" name="矩形 42"/>
        <xdr:cNvSpPr/>
      </xdr:nvSpPr>
      <xdr:spPr>
        <a:xfrm>
          <a:off x="696595" y="4133850"/>
          <a:ext cx="310515" cy="257175"/>
        </a:xfrm>
        <a:prstGeom prst="rect">
          <a:avLst/>
        </a:prstGeom>
        <a:blipFill>
          <a:blip r:embed="rId42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27</xdr:row>
      <xdr:rowOff>9548</xdr:rowOff>
    </xdr:from>
    <xdr:to>
      <xdr:col>1</xdr:col>
      <xdr:colOff>310705</xdr:colOff>
      <xdr:row>27</xdr:row>
      <xdr:rowOff>292298</xdr:rowOff>
    </xdr:to>
    <xdr:sp>
      <xdr:nvSpPr>
        <xdr:cNvPr id="44" name="矩形 43"/>
        <xdr:cNvSpPr/>
      </xdr:nvSpPr>
      <xdr:spPr>
        <a:xfrm>
          <a:off x="696595" y="6276975"/>
          <a:ext cx="310515" cy="257175"/>
        </a:xfrm>
        <a:prstGeom prst="rect">
          <a:avLst/>
        </a:prstGeom>
        <a:blipFill>
          <a:blip r:embed="rId43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28</xdr:row>
      <xdr:rowOff>9548</xdr:rowOff>
    </xdr:from>
    <xdr:to>
      <xdr:col>1</xdr:col>
      <xdr:colOff>310705</xdr:colOff>
      <xdr:row>28</xdr:row>
      <xdr:rowOff>292298</xdr:rowOff>
    </xdr:to>
    <xdr:sp>
      <xdr:nvSpPr>
        <xdr:cNvPr id="45" name="矩形 44"/>
        <xdr:cNvSpPr/>
      </xdr:nvSpPr>
      <xdr:spPr>
        <a:xfrm>
          <a:off x="696595" y="6543675"/>
          <a:ext cx="310515" cy="257175"/>
        </a:xfrm>
        <a:prstGeom prst="rect">
          <a:avLst/>
        </a:prstGeom>
        <a:blipFill>
          <a:blip r:embed="rId44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29</xdr:row>
      <xdr:rowOff>9548</xdr:rowOff>
    </xdr:from>
    <xdr:to>
      <xdr:col>1</xdr:col>
      <xdr:colOff>310705</xdr:colOff>
      <xdr:row>29</xdr:row>
      <xdr:rowOff>292298</xdr:rowOff>
    </xdr:to>
    <xdr:sp>
      <xdr:nvSpPr>
        <xdr:cNvPr id="46" name="矩形 45"/>
        <xdr:cNvSpPr/>
      </xdr:nvSpPr>
      <xdr:spPr>
        <a:xfrm>
          <a:off x="696595" y="6810375"/>
          <a:ext cx="310515" cy="257175"/>
        </a:xfrm>
        <a:prstGeom prst="rect">
          <a:avLst/>
        </a:prstGeom>
        <a:blipFill>
          <a:blip r:embed="rId45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30</xdr:row>
      <xdr:rowOff>9548</xdr:rowOff>
    </xdr:from>
    <xdr:to>
      <xdr:col>1</xdr:col>
      <xdr:colOff>310705</xdr:colOff>
      <xdr:row>30</xdr:row>
      <xdr:rowOff>292298</xdr:rowOff>
    </xdr:to>
    <xdr:sp>
      <xdr:nvSpPr>
        <xdr:cNvPr id="47" name="矩形 46"/>
        <xdr:cNvSpPr/>
      </xdr:nvSpPr>
      <xdr:spPr>
        <a:xfrm>
          <a:off x="696595" y="7077075"/>
          <a:ext cx="310515" cy="257175"/>
        </a:xfrm>
        <a:prstGeom prst="rect">
          <a:avLst/>
        </a:prstGeom>
        <a:blipFill>
          <a:blip r:embed="rId46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31</xdr:row>
      <xdr:rowOff>9548</xdr:rowOff>
    </xdr:from>
    <xdr:to>
      <xdr:col>1</xdr:col>
      <xdr:colOff>310705</xdr:colOff>
      <xdr:row>31</xdr:row>
      <xdr:rowOff>292298</xdr:rowOff>
    </xdr:to>
    <xdr:sp>
      <xdr:nvSpPr>
        <xdr:cNvPr id="48" name="矩形 47"/>
        <xdr:cNvSpPr/>
      </xdr:nvSpPr>
      <xdr:spPr>
        <a:xfrm>
          <a:off x="696595" y="7343775"/>
          <a:ext cx="310515" cy="257175"/>
        </a:xfrm>
        <a:prstGeom prst="rect">
          <a:avLst/>
        </a:prstGeom>
        <a:blipFill>
          <a:blip r:embed="rId47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65</xdr:row>
      <xdr:rowOff>9548</xdr:rowOff>
    </xdr:from>
    <xdr:to>
      <xdr:col>1</xdr:col>
      <xdr:colOff>310705</xdr:colOff>
      <xdr:row>65</xdr:row>
      <xdr:rowOff>292298</xdr:rowOff>
    </xdr:to>
    <xdr:sp>
      <xdr:nvSpPr>
        <xdr:cNvPr id="49" name="矩形 48"/>
        <xdr:cNvSpPr/>
      </xdr:nvSpPr>
      <xdr:spPr>
        <a:xfrm>
          <a:off x="696595" y="15468600"/>
          <a:ext cx="310515" cy="257175"/>
        </a:xfrm>
        <a:prstGeom prst="rect">
          <a:avLst/>
        </a:prstGeom>
        <a:blipFill>
          <a:blip r:embed="rId48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66</xdr:row>
      <xdr:rowOff>9548</xdr:rowOff>
    </xdr:from>
    <xdr:to>
      <xdr:col>1</xdr:col>
      <xdr:colOff>310705</xdr:colOff>
      <xdr:row>66</xdr:row>
      <xdr:rowOff>292298</xdr:rowOff>
    </xdr:to>
    <xdr:sp>
      <xdr:nvSpPr>
        <xdr:cNvPr id="50" name="矩形 49"/>
        <xdr:cNvSpPr/>
      </xdr:nvSpPr>
      <xdr:spPr>
        <a:xfrm>
          <a:off x="696595" y="15735300"/>
          <a:ext cx="310515" cy="257175"/>
        </a:xfrm>
        <a:prstGeom prst="rect">
          <a:avLst/>
        </a:prstGeom>
        <a:blipFill>
          <a:blip r:embed="rId49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67</xdr:row>
      <xdr:rowOff>9548</xdr:rowOff>
    </xdr:from>
    <xdr:to>
      <xdr:col>1</xdr:col>
      <xdr:colOff>310705</xdr:colOff>
      <xdr:row>67</xdr:row>
      <xdr:rowOff>292298</xdr:rowOff>
    </xdr:to>
    <xdr:sp>
      <xdr:nvSpPr>
        <xdr:cNvPr id="51" name="矩形 50"/>
        <xdr:cNvSpPr/>
      </xdr:nvSpPr>
      <xdr:spPr>
        <a:xfrm>
          <a:off x="696595" y="16002000"/>
          <a:ext cx="310515" cy="257175"/>
        </a:xfrm>
        <a:prstGeom prst="rect">
          <a:avLst/>
        </a:prstGeom>
        <a:blipFill>
          <a:blip r:embed="rId50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64</xdr:row>
      <xdr:rowOff>9548</xdr:rowOff>
    </xdr:from>
    <xdr:to>
      <xdr:col>1</xdr:col>
      <xdr:colOff>310705</xdr:colOff>
      <xdr:row>64</xdr:row>
      <xdr:rowOff>292298</xdr:rowOff>
    </xdr:to>
    <xdr:sp>
      <xdr:nvSpPr>
        <xdr:cNvPr id="52" name="矩形 51"/>
        <xdr:cNvSpPr/>
      </xdr:nvSpPr>
      <xdr:spPr>
        <a:xfrm>
          <a:off x="696595" y="15201900"/>
          <a:ext cx="310515" cy="257175"/>
        </a:xfrm>
        <a:prstGeom prst="rect">
          <a:avLst/>
        </a:prstGeom>
        <a:blipFill>
          <a:blip r:embed="rId51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32</xdr:row>
      <xdr:rowOff>9548</xdr:rowOff>
    </xdr:from>
    <xdr:to>
      <xdr:col>1</xdr:col>
      <xdr:colOff>310705</xdr:colOff>
      <xdr:row>32</xdr:row>
      <xdr:rowOff>292298</xdr:rowOff>
    </xdr:to>
    <xdr:sp>
      <xdr:nvSpPr>
        <xdr:cNvPr id="53" name="矩形 52"/>
        <xdr:cNvSpPr/>
      </xdr:nvSpPr>
      <xdr:spPr>
        <a:xfrm>
          <a:off x="696595" y="7610475"/>
          <a:ext cx="310515" cy="257175"/>
        </a:xfrm>
        <a:prstGeom prst="rect">
          <a:avLst/>
        </a:prstGeom>
        <a:blipFill>
          <a:blip r:embed="rId52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68</xdr:row>
      <xdr:rowOff>9548</xdr:rowOff>
    </xdr:from>
    <xdr:to>
      <xdr:col>1</xdr:col>
      <xdr:colOff>310705</xdr:colOff>
      <xdr:row>68</xdr:row>
      <xdr:rowOff>292298</xdr:rowOff>
    </xdr:to>
    <xdr:sp>
      <xdr:nvSpPr>
        <xdr:cNvPr id="54" name="矩形 53"/>
        <xdr:cNvSpPr/>
      </xdr:nvSpPr>
      <xdr:spPr>
        <a:xfrm>
          <a:off x="696595" y="16268700"/>
          <a:ext cx="310515" cy="257175"/>
        </a:xfrm>
        <a:prstGeom prst="rect">
          <a:avLst/>
        </a:prstGeom>
        <a:blipFill>
          <a:blip r:embed="rId53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60</xdr:row>
      <xdr:rowOff>9548</xdr:rowOff>
    </xdr:from>
    <xdr:to>
      <xdr:col>1</xdr:col>
      <xdr:colOff>310705</xdr:colOff>
      <xdr:row>60</xdr:row>
      <xdr:rowOff>292298</xdr:rowOff>
    </xdr:to>
    <xdr:sp>
      <xdr:nvSpPr>
        <xdr:cNvPr id="55" name="矩形 54"/>
        <xdr:cNvSpPr/>
      </xdr:nvSpPr>
      <xdr:spPr>
        <a:xfrm>
          <a:off x="696595" y="14220825"/>
          <a:ext cx="310515" cy="257175"/>
        </a:xfrm>
        <a:prstGeom prst="rect">
          <a:avLst/>
        </a:prstGeom>
        <a:blipFill>
          <a:blip r:embed="rId54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33</xdr:row>
      <xdr:rowOff>9548</xdr:rowOff>
    </xdr:from>
    <xdr:to>
      <xdr:col>1</xdr:col>
      <xdr:colOff>310705</xdr:colOff>
      <xdr:row>33</xdr:row>
      <xdr:rowOff>292298</xdr:rowOff>
    </xdr:to>
    <xdr:sp>
      <xdr:nvSpPr>
        <xdr:cNvPr id="56" name="矩形 55"/>
        <xdr:cNvSpPr/>
      </xdr:nvSpPr>
      <xdr:spPr>
        <a:xfrm>
          <a:off x="696595" y="7877175"/>
          <a:ext cx="310515" cy="257175"/>
        </a:xfrm>
        <a:prstGeom prst="rect">
          <a:avLst/>
        </a:prstGeom>
        <a:blipFill>
          <a:blip r:embed="rId55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34</xdr:row>
      <xdr:rowOff>9548</xdr:rowOff>
    </xdr:from>
    <xdr:to>
      <xdr:col>1</xdr:col>
      <xdr:colOff>310705</xdr:colOff>
      <xdr:row>34</xdr:row>
      <xdr:rowOff>292298</xdr:rowOff>
    </xdr:to>
    <xdr:sp>
      <xdr:nvSpPr>
        <xdr:cNvPr id="57" name="矩形 56"/>
        <xdr:cNvSpPr/>
      </xdr:nvSpPr>
      <xdr:spPr>
        <a:xfrm>
          <a:off x="696595" y="8143875"/>
          <a:ext cx="310515" cy="257175"/>
        </a:xfrm>
        <a:prstGeom prst="rect">
          <a:avLst/>
        </a:prstGeom>
        <a:blipFill>
          <a:blip r:embed="rId56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61</xdr:row>
      <xdr:rowOff>9548</xdr:rowOff>
    </xdr:from>
    <xdr:to>
      <xdr:col>1</xdr:col>
      <xdr:colOff>310705</xdr:colOff>
      <xdr:row>61</xdr:row>
      <xdr:rowOff>292298</xdr:rowOff>
    </xdr:to>
    <xdr:sp>
      <xdr:nvSpPr>
        <xdr:cNvPr id="58" name="矩形 57"/>
        <xdr:cNvSpPr/>
      </xdr:nvSpPr>
      <xdr:spPr>
        <a:xfrm>
          <a:off x="696595" y="14487525"/>
          <a:ext cx="310515" cy="257175"/>
        </a:xfrm>
        <a:prstGeom prst="rect">
          <a:avLst/>
        </a:prstGeom>
        <a:blipFill>
          <a:blip r:embed="rId57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62</xdr:row>
      <xdr:rowOff>9548</xdr:rowOff>
    </xdr:from>
    <xdr:to>
      <xdr:col>1</xdr:col>
      <xdr:colOff>310705</xdr:colOff>
      <xdr:row>62</xdr:row>
      <xdr:rowOff>292298</xdr:rowOff>
    </xdr:to>
    <xdr:sp>
      <xdr:nvSpPr>
        <xdr:cNvPr id="59" name="矩形 58"/>
        <xdr:cNvSpPr/>
      </xdr:nvSpPr>
      <xdr:spPr>
        <a:xfrm>
          <a:off x="696595" y="14754225"/>
          <a:ext cx="310515" cy="257175"/>
        </a:xfrm>
        <a:prstGeom prst="rect">
          <a:avLst/>
        </a:prstGeom>
        <a:blipFill>
          <a:blip r:embed="rId58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70</xdr:row>
      <xdr:rowOff>9548</xdr:rowOff>
    </xdr:from>
    <xdr:to>
      <xdr:col>1</xdr:col>
      <xdr:colOff>310705</xdr:colOff>
      <xdr:row>70</xdr:row>
      <xdr:rowOff>292298</xdr:rowOff>
    </xdr:to>
    <xdr:sp>
      <xdr:nvSpPr>
        <xdr:cNvPr id="60" name="矩形 59"/>
        <xdr:cNvSpPr/>
      </xdr:nvSpPr>
      <xdr:spPr>
        <a:xfrm>
          <a:off x="696595" y="16802100"/>
          <a:ext cx="310515" cy="257175"/>
        </a:xfrm>
        <a:prstGeom prst="rect">
          <a:avLst/>
        </a:prstGeom>
        <a:blipFill>
          <a:blip r:embed="rId59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71</xdr:row>
      <xdr:rowOff>9548</xdr:rowOff>
    </xdr:from>
    <xdr:to>
      <xdr:col>1</xdr:col>
      <xdr:colOff>310705</xdr:colOff>
      <xdr:row>71</xdr:row>
      <xdr:rowOff>292298</xdr:rowOff>
    </xdr:to>
    <xdr:sp>
      <xdr:nvSpPr>
        <xdr:cNvPr id="61" name="矩形 60"/>
        <xdr:cNvSpPr/>
      </xdr:nvSpPr>
      <xdr:spPr>
        <a:xfrm>
          <a:off x="696595" y="17068800"/>
          <a:ext cx="310515" cy="257175"/>
        </a:xfrm>
        <a:prstGeom prst="rect">
          <a:avLst/>
        </a:prstGeom>
        <a:blipFill>
          <a:blip r:embed="rId60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72</xdr:row>
      <xdr:rowOff>9548</xdr:rowOff>
    </xdr:from>
    <xdr:to>
      <xdr:col>1</xdr:col>
      <xdr:colOff>310705</xdr:colOff>
      <xdr:row>72</xdr:row>
      <xdr:rowOff>292298</xdr:rowOff>
    </xdr:to>
    <xdr:sp>
      <xdr:nvSpPr>
        <xdr:cNvPr id="62" name="矩形 61"/>
        <xdr:cNvSpPr/>
      </xdr:nvSpPr>
      <xdr:spPr>
        <a:xfrm>
          <a:off x="696595" y="17335500"/>
          <a:ext cx="310515" cy="257175"/>
        </a:xfrm>
        <a:prstGeom prst="rect">
          <a:avLst/>
        </a:prstGeom>
        <a:blipFill>
          <a:blip r:embed="rId61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51</xdr:row>
      <xdr:rowOff>9548</xdr:rowOff>
    </xdr:from>
    <xdr:to>
      <xdr:col>1</xdr:col>
      <xdr:colOff>310705</xdr:colOff>
      <xdr:row>51</xdr:row>
      <xdr:rowOff>292298</xdr:rowOff>
    </xdr:to>
    <xdr:sp>
      <xdr:nvSpPr>
        <xdr:cNvPr id="63" name="矩形 62"/>
        <xdr:cNvSpPr/>
      </xdr:nvSpPr>
      <xdr:spPr>
        <a:xfrm>
          <a:off x="696595" y="12334875"/>
          <a:ext cx="310515" cy="257175"/>
        </a:xfrm>
        <a:prstGeom prst="rect">
          <a:avLst/>
        </a:prstGeom>
        <a:blipFill>
          <a:blip r:embed="rId62" cstate="print"/>
          <a:stretch>
            <a:fillRect/>
          </a:stretch>
        </a:blip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116306</xdr:colOff>
      <xdr:row>63</xdr:row>
      <xdr:rowOff>6706</xdr:rowOff>
    </xdr:from>
    <xdr:to>
      <xdr:col>2</xdr:col>
      <xdr:colOff>0</xdr:colOff>
      <xdr:row>64</xdr:row>
      <xdr:rowOff>0</xdr:rowOff>
    </xdr:to>
    <xdr:pic>
      <xdr:nvPicPr>
        <xdr:cNvPr id="64" name="图片 63"/>
        <xdr:cNvPicPr/>
      </xdr:nvPicPr>
      <xdr:blipFill>
        <a:blip r:embed="rId63" r:link="rId64" cstate="print"/>
        <a:stretch>
          <a:fillRect/>
        </a:stretch>
      </xdr:blipFill>
      <xdr:spPr>
        <a:xfrm>
          <a:off x="812800" y="15017750"/>
          <a:ext cx="580390" cy="174625"/>
        </a:xfrm>
        <a:prstGeom prst="rect">
          <a:avLst/>
        </a:prstGeom>
      </xdr:spPr>
    </xdr:pic>
    <xdr:clientData/>
  </xdr:twoCellAnchor>
  <xdr:twoCellAnchor>
    <xdr:from>
      <xdr:col>1</xdr:col>
      <xdr:colOff>116306</xdr:colOff>
      <xdr:row>64</xdr:row>
      <xdr:rowOff>6706</xdr:rowOff>
    </xdr:from>
    <xdr:to>
      <xdr:col>2</xdr:col>
      <xdr:colOff>0</xdr:colOff>
      <xdr:row>65</xdr:row>
      <xdr:rowOff>0</xdr:rowOff>
    </xdr:to>
    <xdr:pic>
      <xdr:nvPicPr>
        <xdr:cNvPr id="65" name="图片 64"/>
        <xdr:cNvPicPr/>
      </xdr:nvPicPr>
      <xdr:blipFill>
        <a:blip r:embed="rId65" r:link="rId64" cstate="print"/>
        <a:stretch>
          <a:fillRect/>
        </a:stretch>
      </xdr:blipFill>
      <xdr:spPr>
        <a:xfrm>
          <a:off x="812800" y="15198725"/>
          <a:ext cx="580390" cy="260350"/>
        </a:xfrm>
        <a:prstGeom prst="rect">
          <a:avLst/>
        </a:prstGeom>
      </xdr:spPr>
    </xdr:pic>
    <xdr:clientData/>
  </xdr:twoCellAnchor>
  <xdr:twoCellAnchor>
    <xdr:from>
      <xdr:col>1</xdr:col>
      <xdr:colOff>68056</xdr:colOff>
      <xdr:row>66</xdr:row>
      <xdr:rowOff>45846</xdr:rowOff>
    </xdr:from>
    <xdr:to>
      <xdr:col>2</xdr:col>
      <xdr:colOff>4444</xdr:colOff>
      <xdr:row>67</xdr:row>
      <xdr:rowOff>0</xdr:rowOff>
    </xdr:to>
    <xdr:pic>
      <xdr:nvPicPr>
        <xdr:cNvPr id="66" name="图片 65"/>
        <xdr:cNvPicPr>
          <a:picLocks noChangeAspect="1"/>
        </xdr:cNvPicPr>
      </xdr:nvPicPr>
      <xdr:blipFill>
        <a:blip r:embed="rId66" cstate="print"/>
        <a:stretch>
          <a:fillRect/>
        </a:stretch>
      </xdr:blipFill>
      <xdr:spPr>
        <a:xfrm>
          <a:off x="764540" y="15771495"/>
          <a:ext cx="632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86644</xdr:colOff>
      <xdr:row>74</xdr:row>
      <xdr:rowOff>0</xdr:rowOff>
    </xdr:from>
    <xdr:to>
      <xdr:col>2</xdr:col>
      <xdr:colOff>3174</xdr:colOff>
      <xdr:row>74</xdr:row>
      <xdr:rowOff>5715</xdr:rowOff>
    </xdr:to>
    <xdr:pic>
      <xdr:nvPicPr>
        <xdr:cNvPr id="67" name="图片 66"/>
        <xdr:cNvPicPr>
          <a:picLocks noChangeAspect="1"/>
        </xdr:cNvPicPr>
      </xdr:nvPicPr>
      <xdr:blipFill>
        <a:blip r:embed="rId67" cstate="print"/>
        <a:stretch>
          <a:fillRect/>
        </a:stretch>
      </xdr:blipFill>
      <xdr:spPr>
        <a:xfrm>
          <a:off x="782955" y="17773650"/>
          <a:ext cx="612775" cy="5715"/>
        </a:xfrm>
        <a:prstGeom prst="rect">
          <a:avLst/>
        </a:prstGeom>
      </xdr:spPr>
    </xdr:pic>
    <xdr:clientData/>
  </xdr:twoCellAnchor>
  <xdr:twoCellAnchor>
    <xdr:from>
      <xdr:col>1</xdr:col>
      <xdr:colOff>72213</xdr:colOff>
      <xdr:row>74</xdr:row>
      <xdr:rowOff>81103</xdr:rowOff>
    </xdr:from>
    <xdr:to>
      <xdr:col>1</xdr:col>
      <xdr:colOff>310515</xdr:colOff>
      <xdr:row>74</xdr:row>
      <xdr:rowOff>264794</xdr:rowOff>
    </xdr:to>
    <xdr:pic>
      <xdr:nvPicPr>
        <xdr:cNvPr id="68" name="图片 67"/>
        <xdr:cNvPicPr>
          <a:picLocks noChangeAspect="1"/>
        </xdr:cNvPicPr>
      </xdr:nvPicPr>
      <xdr:blipFill>
        <a:blip r:embed="rId68" cstate="print"/>
        <a:stretch>
          <a:fillRect/>
        </a:stretch>
      </xdr:blipFill>
      <xdr:spPr>
        <a:xfrm>
          <a:off x="768350" y="17854295"/>
          <a:ext cx="238760" cy="1003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280670</xdr:colOff>
      <xdr:row>23</xdr:row>
      <xdr:rowOff>90805</xdr:rowOff>
    </xdr:to>
    <xdr:sp>
      <xdr:nvSpPr>
        <xdr:cNvPr id="69" name="矩形 68"/>
        <xdr:cNvSpPr/>
      </xdr:nvSpPr>
      <xdr:spPr>
        <a:xfrm>
          <a:off x="696595" y="5191125"/>
          <a:ext cx="280670" cy="271780"/>
        </a:xfrm>
        <a:prstGeom prst="rect">
          <a:avLst/>
        </a:prstGeom>
        <a:blipFill>
          <a:blip r:embed="rId69" cstate="print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280670</xdr:colOff>
      <xdr:row>53</xdr:row>
      <xdr:rowOff>90805</xdr:rowOff>
    </xdr:to>
    <xdr:sp>
      <xdr:nvSpPr>
        <xdr:cNvPr id="70" name="矩形 69"/>
        <xdr:cNvSpPr/>
      </xdr:nvSpPr>
      <xdr:spPr>
        <a:xfrm>
          <a:off x="696595" y="12592050"/>
          <a:ext cx="280670" cy="271780"/>
        </a:xfrm>
        <a:prstGeom prst="rect">
          <a:avLst/>
        </a:prstGeom>
        <a:blipFill>
          <a:blip r:embed="rId70" cstate="print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280670</xdr:colOff>
      <xdr:row>24</xdr:row>
      <xdr:rowOff>90805</xdr:rowOff>
    </xdr:to>
    <xdr:sp>
      <xdr:nvSpPr>
        <xdr:cNvPr id="71" name="矩形 70"/>
        <xdr:cNvSpPr/>
      </xdr:nvSpPr>
      <xdr:spPr>
        <a:xfrm>
          <a:off x="696595" y="5372100"/>
          <a:ext cx="280670" cy="271780"/>
        </a:xfrm>
        <a:prstGeom prst="rect">
          <a:avLst/>
        </a:prstGeom>
        <a:blipFill>
          <a:blip r:embed="rId71" cstate="print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280670</xdr:colOff>
      <xdr:row>15</xdr:row>
      <xdr:rowOff>90805</xdr:rowOff>
    </xdr:to>
    <xdr:sp>
      <xdr:nvSpPr>
        <xdr:cNvPr id="72" name="矩形 71"/>
        <xdr:cNvSpPr/>
      </xdr:nvSpPr>
      <xdr:spPr>
        <a:xfrm>
          <a:off x="696595" y="3143250"/>
          <a:ext cx="280670" cy="271780"/>
        </a:xfrm>
        <a:prstGeom prst="rect">
          <a:avLst/>
        </a:prstGeom>
        <a:blipFill>
          <a:blip r:embed="rId72" cstate="print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280670</xdr:colOff>
      <xdr:row>14</xdr:row>
      <xdr:rowOff>90805</xdr:rowOff>
    </xdr:to>
    <xdr:sp>
      <xdr:nvSpPr>
        <xdr:cNvPr id="73" name="矩形 72"/>
        <xdr:cNvSpPr/>
      </xdr:nvSpPr>
      <xdr:spPr>
        <a:xfrm>
          <a:off x="696595" y="2962275"/>
          <a:ext cx="280670" cy="271780"/>
        </a:xfrm>
        <a:prstGeom prst="rect">
          <a:avLst/>
        </a:prstGeom>
        <a:blipFill>
          <a:blip r:embed="rId73" cstate="print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280670</xdr:colOff>
      <xdr:row>12</xdr:row>
      <xdr:rowOff>90805</xdr:rowOff>
    </xdr:to>
    <xdr:sp>
      <xdr:nvSpPr>
        <xdr:cNvPr id="74" name="矩形 73"/>
        <xdr:cNvSpPr/>
      </xdr:nvSpPr>
      <xdr:spPr>
        <a:xfrm>
          <a:off x="696595" y="2600325"/>
          <a:ext cx="280670" cy="271780"/>
        </a:xfrm>
        <a:prstGeom prst="rect">
          <a:avLst/>
        </a:prstGeom>
        <a:blipFill>
          <a:blip r:embed="rId74" cstate="print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280670</xdr:colOff>
      <xdr:row>13</xdr:row>
      <xdr:rowOff>90805</xdr:rowOff>
    </xdr:to>
    <xdr:sp>
      <xdr:nvSpPr>
        <xdr:cNvPr id="75" name="矩形 74"/>
        <xdr:cNvSpPr/>
      </xdr:nvSpPr>
      <xdr:spPr>
        <a:xfrm>
          <a:off x="696595" y="2781300"/>
          <a:ext cx="280670" cy="271780"/>
        </a:xfrm>
        <a:prstGeom prst="rect">
          <a:avLst/>
        </a:prstGeom>
        <a:blipFill>
          <a:blip r:embed="rId75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280670</xdr:colOff>
      <xdr:row>54</xdr:row>
      <xdr:rowOff>90805</xdr:rowOff>
    </xdr:to>
    <xdr:sp>
      <xdr:nvSpPr>
        <xdr:cNvPr id="76" name="矩形 75"/>
        <xdr:cNvSpPr/>
      </xdr:nvSpPr>
      <xdr:spPr>
        <a:xfrm>
          <a:off x="696595" y="12773025"/>
          <a:ext cx="280670" cy="271780"/>
        </a:xfrm>
        <a:prstGeom prst="rect">
          <a:avLst/>
        </a:prstGeom>
        <a:blipFill>
          <a:blip r:embed="rId76" cstate="print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280670</xdr:colOff>
      <xdr:row>56</xdr:row>
      <xdr:rowOff>90805</xdr:rowOff>
    </xdr:to>
    <xdr:sp>
      <xdr:nvSpPr>
        <xdr:cNvPr id="77" name="矩形 76"/>
        <xdr:cNvSpPr/>
      </xdr:nvSpPr>
      <xdr:spPr>
        <a:xfrm>
          <a:off x="696595" y="13134975"/>
          <a:ext cx="280670" cy="271780"/>
        </a:xfrm>
        <a:prstGeom prst="rect">
          <a:avLst/>
        </a:prstGeom>
        <a:blipFill>
          <a:blip r:embed="rId77" cstate="print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280670</xdr:colOff>
      <xdr:row>80</xdr:row>
      <xdr:rowOff>90805</xdr:rowOff>
    </xdr:to>
    <xdr:sp>
      <xdr:nvSpPr>
        <xdr:cNvPr id="78" name="矩形 77"/>
        <xdr:cNvSpPr/>
      </xdr:nvSpPr>
      <xdr:spPr>
        <a:xfrm>
          <a:off x="696595" y="18678525"/>
          <a:ext cx="280670" cy="271780"/>
        </a:xfrm>
        <a:prstGeom prst="rect">
          <a:avLst/>
        </a:prstGeom>
        <a:blipFill>
          <a:blip r:embed="rId78" cstate="print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280670</xdr:colOff>
      <xdr:row>77</xdr:row>
      <xdr:rowOff>90805</xdr:rowOff>
    </xdr:to>
    <xdr:sp>
      <xdr:nvSpPr>
        <xdr:cNvPr id="79" name="矩形 78"/>
        <xdr:cNvSpPr/>
      </xdr:nvSpPr>
      <xdr:spPr>
        <a:xfrm>
          <a:off x="696595" y="18135600"/>
          <a:ext cx="280670" cy="271780"/>
        </a:xfrm>
        <a:prstGeom prst="rect">
          <a:avLst/>
        </a:prstGeom>
        <a:blipFill>
          <a:blip r:embed="rId79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280670</xdr:colOff>
      <xdr:row>79</xdr:row>
      <xdr:rowOff>90805</xdr:rowOff>
    </xdr:to>
    <xdr:sp>
      <xdr:nvSpPr>
        <xdr:cNvPr id="80" name="矩形 79"/>
        <xdr:cNvSpPr/>
      </xdr:nvSpPr>
      <xdr:spPr>
        <a:xfrm>
          <a:off x="696595" y="18497550"/>
          <a:ext cx="280670" cy="271780"/>
        </a:xfrm>
        <a:prstGeom prst="rect">
          <a:avLst/>
        </a:prstGeom>
        <a:blipFill>
          <a:blip r:embed="rId80" cstate="print"/>
          <a:stretch>
            <a:fillRect/>
          </a:stretch>
        </a:blip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&#19978;&#36710;&#34920;11.23-11.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货号</v>
          </cell>
          <cell r="B1" t="str">
            <v>货号</v>
          </cell>
          <cell r="C1" t="str">
            <v>抖音链接前缀</v>
          </cell>
          <cell r="D1" t="str">
            <v>抖音链接</v>
          </cell>
          <cell r="E1" t="str">
            <v>抖音ID</v>
          </cell>
        </row>
        <row r="2">
          <cell r="A2" t="str">
            <v>ZA0E314213904</v>
          </cell>
          <cell r="B2" t="str">
            <v>ZA0E314213904</v>
          </cell>
          <cell r="C2" t="str">
            <v>https://haohuo.jinritemai.com/views/product/detail?id=</v>
          </cell>
          <cell r="D2" t="str">
            <v>https://haohuo.jinritemai.com/views/product/detail?id=3512779081487894443</v>
          </cell>
          <cell r="E2" t="str">
            <v>3512779081487894443</v>
          </cell>
        </row>
        <row r="3">
          <cell r="A3" t="str">
            <v>ZA0E204213042</v>
          </cell>
          <cell r="B3" t="str">
            <v>ZA0E204213042</v>
          </cell>
          <cell r="C3" t="str">
            <v>https://haohuo.jinritemai.com/views/product/detail?id=</v>
          </cell>
          <cell r="D3" t="str">
            <v>https://haohuo.jinritemai.com/views/product/detail?id=3494518774323897483</v>
          </cell>
          <cell r="E3" t="str">
            <v>3494518774323897483</v>
          </cell>
        </row>
        <row r="4">
          <cell r="A4" t="str">
            <v>ZA0E014213040</v>
          </cell>
          <cell r="B4" t="str">
            <v>ZA0E014213040</v>
          </cell>
          <cell r="C4" t="str">
            <v>https://haohuo.jinritemai.com/views/product/detail?id=</v>
          </cell>
          <cell r="D4" t="str">
            <v>https://haohuo.jinritemai.com/views/product/detail?id=3494518780850237730</v>
          </cell>
          <cell r="E4" t="str">
            <v>3494518780850237730</v>
          </cell>
        </row>
        <row r="5">
          <cell r="A5" t="str">
            <v>ZA0E314213386</v>
          </cell>
          <cell r="B5" t="str">
            <v>ZA0E314213386</v>
          </cell>
          <cell r="C5" t="str">
            <v>https://haohuo.jinritemai.com/views/product/detail?id=</v>
          </cell>
          <cell r="D5" t="str">
            <v>https://haohuo.jinritemai.com/views/product/detail?id=3508322945326003767</v>
          </cell>
          <cell r="E5" t="str">
            <v>3508322945326003767</v>
          </cell>
        </row>
        <row r="6">
          <cell r="A6" t="str">
            <v>ZA0E264213981</v>
          </cell>
          <cell r="B6" t="str">
            <v>ZA0E264213981</v>
          </cell>
          <cell r="C6" t="str">
            <v>https://haohuo.jinritemai.com/views/product/detail?id=</v>
          </cell>
          <cell r="D6" t="str">
            <v>https://haohuo.jinritemai.com/views/product/detail?id=3504425861837399170</v>
          </cell>
          <cell r="E6" t="str">
            <v>3504425861837399170</v>
          </cell>
        </row>
        <row r="7">
          <cell r="A7" t="str">
            <v>ZA0E264213384</v>
          </cell>
          <cell r="B7" t="str">
            <v>ZA0E264213384</v>
          </cell>
          <cell r="C7" t="str">
            <v>https://haohuo.jinritemai.com/views/product/detail?id=</v>
          </cell>
          <cell r="D7" t="str">
            <v>https://haohuo.jinritemai.com/views/product/detail?id=3506030671997081454</v>
          </cell>
          <cell r="E7" t="str">
            <v>3506030671997081454</v>
          </cell>
        </row>
        <row r="8">
          <cell r="A8" t="str">
            <v>ZA0E314213383</v>
          </cell>
          <cell r="B8" t="str">
            <v>ZA0E314213383</v>
          </cell>
          <cell r="C8" t="str">
            <v>https://haohuo.jinritemai.com/views/product/detail?id=</v>
          </cell>
          <cell r="D8" t="str">
            <v>https://haohuo.jinritemai.com/views/product/detail?id=3502921674079236648</v>
          </cell>
          <cell r="E8" t="str">
            <v>3502921674079236648</v>
          </cell>
        </row>
        <row r="9">
          <cell r="A9" t="str">
            <v>ZA0E314213385</v>
          </cell>
          <cell r="B9" t="str">
            <v>ZA0E314213385</v>
          </cell>
          <cell r="C9" t="str">
            <v>https://haohuo.jinritemai.com/views/product/detail?id=</v>
          </cell>
          <cell r="D9" t="str">
            <v>https://haohuo.jinritemai.com/views/product/detail?id=3503260287170146800</v>
          </cell>
          <cell r="E9" t="str">
            <v>3503260287170146800</v>
          </cell>
        </row>
        <row r="10">
          <cell r="A10" t="str">
            <v>ZA0E314213387</v>
          </cell>
          <cell r="B10" t="str">
            <v>ZA0E314213387</v>
          </cell>
          <cell r="C10" t="str">
            <v>https://haohuo.jinritemai.com/views/product/detail?id=</v>
          </cell>
          <cell r="D10" t="str">
            <v>https://haohuo.jinritemai.com/views/product/detail?id=3509469022955670609</v>
          </cell>
          <cell r="E10" t="str">
            <v>3509469022955670609</v>
          </cell>
        </row>
        <row r="11">
          <cell r="A11" t="str">
            <v>ZA0E111221381</v>
          </cell>
          <cell r="B11" t="str">
            <v>ZA0E11122138160611</v>
          </cell>
          <cell r="C11" t="str">
            <v>https://haohuo.jinritemai.com/views/product/detail?id=</v>
          </cell>
          <cell r="D11" t="str">
            <v>https://haohuo.jinritemai.com/views/product/detail?id=3509988065491968306</v>
          </cell>
          <cell r="E11" t="str">
            <v>3509988065491968306</v>
          </cell>
        </row>
        <row r="12">
          <cell r="A12" t="str">
            <v>ZA0E204213184</v>
          </cell>
          <cell r="B12" t="str">
            <v>ZA0E204213184</v>
          </cell>
          <cell r="C12" t="str">
            <v>https://haohuo.jinritemai.com/views/product/detail?id=</v>
          </cell>
          <cell r="D12" t="str">
            <v>https://haohuo.jinritemai.com/views/product/detail?id=3504224024135878101</v>
          </cell>
          <cell r="E12" t="str">
            <v>3504224024135878101</v>
          </cell>
        </row>
        <row r="13">
          <cell r="A13" t="str">
            <v>ZA0E201223181</v>
          </cell>
          <cell r="B13" t="str">
            <v>ZA0E20122318160611</v>
          </cell>
          <cell r="C13" t="str">
            <v>https://haohuo.jinritemai.com/views/product/detail?id=</v>
          </cell>
          <cell r="D13" t="str">
            <v>https://haohuo.jinritemai.com/views/product/detail?id=3509988087168131009</v>
          </cell>
          <cell r="E13" t="str">
            <v>3509988087168131009</v>
          </cell>
        </row>
        <row r="14">
          <cell r="A14" t="str">
            <v>ZA0E201223182</v>
          </cell>
          <cell r="B14" t="str">
            <v>ZA0E20122318260611</v>
          </cell>
          <cell r="C14" t="str">
            <v>https://haohuo.jinritemai.com/views/product/detail?id=</v>
          </cell>
          <cell r="D14" t="str">
            <v>https://haohuo.jinritemai.com/views/product/detail?id=3509739258170760728</v>
          </cell>
          <cell r="E14" t="str">
            <v>3509739258170760728</v>
          </cell>
        </row>
        <row r="15">
          <cell r="A15" t="str">
            <v>ZA0E031223581</v>
          </cell>
          <cell r="B15" t="str">
            <v>ZA0E03122358160606</v>
          </cell>
          <cell r="C15" t="str">
            <v>https://haohuo.jinritemai.com/views/product/detail?id=</v>
          </cell>
          <cell r="D15" t="str">
            <v>https://haohuo.jinritemai.com/views/product/detail?id=3509739324524628995</v>
          </cell>
          <cell r="E15" t="str">
            <v>3509739324524628995</v>
          </cell>
        </row>
        <row r="16">
          <cell r="A16" t="str">
            <v>ZA0E074213985</v>
          </cell>
          <cell r="B16" t="str">
            <v>ZA0E074213985</v>
          </cell>
          <cell r="C16" t="str">
            <v>https://haohuo.jinritemai.com/views/product/detail?id=</v>
          </cell>
          <cell r="D16" t="str">
            <v>https://haohuo.jinritemai.com/views/product/detail?id=3502499674013703782</v>
          </cell>
          <cell r="E16" t="str">
            <v>3502499674013703782</v>
          </cell>
        </row>
        <row r="17">
          <cell r="A17" t="str">
            <v>ZA0E074213283</v>
          </cell>
          <cell r="B17" t="str">
            <v>ZA0E074213283</v>
          </cell>
          <cell r="C17" t="str">
            <v>https://haohuo.jinritemai.com/views/product/detail?id=</v>
          </cell>
          <cell r="D17" t="str">
            <v>https://haohuo.jinritemai.com/views/product/detail?id=3497332098212188426</v>
          </cell>
          <cell r="E17" t="str">
            <v>3497332098212188426</v>
          </cell>
        </row>
        <row r="18">
          <cell r="A18" t="str">
            <v>ZA0E054213184</v>
          </cell>
          <cell r="B18" t="str">
            <v>ZA0E054213184</v>
          </cell>
          <cell r="C18" t="str">
            <v>https://haohuo.jinritemai.com/views/product/detail?id=</v>
          </cell>
          <cell r="D18" t="str">
            <v>https://haohuo.jinritemai.com/views/product/detail?id=3502499605243949296</v>
          </cell>
          <cell r="E18" t="str">
            <v>3502499605243949296</v>
          </cell>
        </row>
        <row r="19">
          <cell r="A19" t="str">
            <v>ZA0E064213284</v>
          </cell>
          <cell r="B19" t="str">
            <v>ZA0E064213284</v>
          </cell>
          <cell r="C19" t="str">
            <v>https://haohuo.jinritemai.com/views/product/detail?id=</v>
          </cell>
          <cell r="D19" t="str">
            <v>https://haohuo.jinritemai.com/views/product/detail?id=3500686229333272814</v>
          </cell>
          <cell r="E19" t="str">
            <v>3500686229333272814</v>
          </cell>
        </row>
        <row r="20">
          <cell r="A20" t="str">
            <v>ZA0E074213987</v>
          </cell>
          <cell r="B20" t="str">
            <v>ZA0E074213987</v>
          </cell>
          <cell r="C20" t="str">
            <v>https://haohuo.jinritemai.com/views/product/detail?id=</v>
          </cell>
          <cell r="D20" t="str">
            <v>https://haohuo.jinritemai.com/views/product/detail?id=3500686205660572876</v>
          </cell>
          <cell r="E20" t="str">
            <v>3500686205660572876</v>
          </cell>
        </row>
        <row r="21">
          <cell r="A21" t="str">
            <v>ZA0E074213990</v>
          </cell>
          <cell r="B21" t="str">
            <v>ZA0E074213990</v>
          </cell>
          <cell r="C21" t="str">
            <v>https://haohuo.jinritemai.com/views/product/detail?id=</v>
          </cell>
          <cell r="D21" t="str">
            <v>https://haohuo.jinritemai.com/views/product/detail?id=3504425982046166179</v>
          </cell>
          <cell r="E21" t="str">
            <v>3504425982046166179</v>
          </cell>
        </row>
        <row r="22">
          <cell r="A22" t="str">
            <v>ZA0A081223105</v>
          </cell>
          <cell r="B22" t="str">
            <v>ZA0A08122310590001</v>
          </cell>
          <cell r="C22" t="str">
            <v>https://haohuo.jinritemai.com/views/product/detail?id=</v>
          </cell>
          <cell r="D22" t="str">
            <v>https://haohuo.jinritemai.com/views/product/detail?id=3511454861441034466</v>
          </cell>
          <cell r="E22" t="str">
            <v>3511454861441034466</v>
          </cell>
        </row>
        <row r="23">
          <cell r="A23" t="str">
            <v>ZA0E064213287</v>
          </cell>
          <cell r="B23" t="str">
            <v>ZA0E064213287</v>
          </cell>
          <cell r="C23" t="str">
            <v>https://haohuo.jinritemai.com/views/product/detail?id=</v>
          </cell>
          <cell r="D23" t="str">
            <v>https://haohuo.jinritemai.com/views/product/detail?id=3499776276145798720</v>
          </cell>
          <cell r="E23" t="str">
            <v>3499776276145798720</v>
          </cell>
        </row>
        <row r="24">
          <cell r="A24" t="str">
            <v>ZA0E044213189</v>
          </cell>
          <cell r="B24" t="str">
            <v>ZA0E044213189</v>
          </cell>
          <cell r="C24" t="str">
            <v>https://haohuo.jinritemai.com/views/product/detail?id=</v>
          </cell>
          <cell r="D24" t="str">
            <v>https://haohuo.jinritemai.com/views/product/detail?id=3506409153155458618</v>
          </cell>
          <cell r="E24" t="str">
            <v>3506409153155458618</v>
          </cell>
        </row>
        <row r="25">
          <cell r="A25" t="str">
            <v>ZA0E041223088</v>
          </cell>
          <cell r="B25" t="str">
            <v>ZA0E0412230886624</v>
          </cell>
          <cell r="C25" t="str">
            <v>https://haohuo.jinritemai.com/views/product/detail?id=</v>
          </cell>
          <cell r="D25" t="str">
            <v>https://haohuo.jinritemai.com/views/product/detail?id=3511435439598923725</v>
          </cell>
          <cell r="E25" t="str">
            <v>3511435439598923725</v>
          </cell>
        </row>
        <row r="26">
          <cell r="A26" t="str">
            <v>ZA0E074211281</v>
          </cell>
          <cell r="B26" t="str">
            <v>ZA0E074211281</v>
          </cell>
          <cell r="C26" t="str">
            <v>https://haohuo.jinritemai.com/views/product/detail?id=</v>
          </cell>
          <cell r="D26" t="str">
            <v>https://haohuo.jinritemai.com/views/product/detail?id=3500686248819953071</v>
          </cell>
          <cell r="E26" t="str">
            <v>3500686248819953071</v>
          </cell>
        </row>
        <row r="27">
          <cell r="A27" t="str">
            <v>ZA0J105201Q04</v>
          </cell>
        </row>
        <row r="27">
          <cell r="C27" t="str">
            <v>https://haohuo.jinritemai.com/views/product/detail?id=</v>
          </cell>
          <cell r="D27" t="str">
            <v>https://haohuo.jinritemai.com/views/product/detail?id=3473973245831707707</v>
          </cell>
          <cell r="E27" t="str">
            <v>3473973245831707707</v>
          </cell>
        </row>
        <row r="28">
          <cell r="A28" t="str">
            <v>ZA0E084213181</v>
          </cell>
          <cell r="B28" t="str">
            <v>ZA0E084213181</v>
          </cell>
          <cell r="C28" t="str">
            <v>https://haohuo.jinritemai.com/views/product/detail?id=</v>
          </cell>
          <cell r="D28" t="str">
            <v>https://haohuo.jinritemai.com/views/product/detail?id=3500686298019141041</v>
          </cell>
          <cell r="E28" t="str">
            <v>3500686298019141041</v>
          </cell>
        </row>
        <row r="29">
          <cell r="A29" t="str">
            <v>ZA0E084213286</v>
          </cell>
          <cell r="B29" t="str">
            <v>ZA0E084213286</v>
          </cell>
          <cell r="C29" t="str">
            <v>https://haohuo.jinritemai.com/views/product/detail?id=</v>
          </cell>
          <cell r="D29" t="str">
            <v>https://haohuo.jinritemai.com/views/product/detail?id=3504425936999333082</v>
          </cell>
          <cell r="E29" t="str">
            <v>3504425936999333082</v>
          </cell>
        </row>
        <row r="30">
          <cell r="A30" t="str">
            <v>ZA0D211223151</v>
          </cell>
          <cell r="B30" t="str">
            <v>ZA0D21122315160608</v>
          </cell>
          <cell r="C30" t="str">
            <v>https://haohuo.jinritemai.com/views/product/detail?id=</v>
          </cell>
          <cell r="D30" t="str">
            <v>https://haohuo.jinritemai.com/views/product/detail?id=3511455022468722922</v>
          </cell>
          <cell r="E30" t="str">
            <v>3511455022468722922</v>
          </cell>
        </row>
        <row r="31">
          <cell r="A31" t="str">
            <v>ZA0E084213184</v>
          </cell>
          <cell r="B31" t="str">
            <v>ZA0E084213184</v>
          </cell>
          <cell r="C31" t="str">
            <v>https://haohuo.jinritemai.com/views/product/detail?id=</v>
          </cell>
          <cell r="D31" t="str">
            <v>https://haohuo.jinritemai.com/views/product/detail?id=3500686332362141109</v>
          </cell>
          <cell r="E31" t="str">
            <v>3500686332362141109</v>
          </cell>
        </row>
        <row r="32">
          <cell r="A32" t="str">
            <v>ZA0J109213007</v>
          </cell>
        </row>
        <row r="32">
          <cell r="C32" t="str">
            <v>https://haohuo.jinritemai.com/views/product/detail?id=</v>
          </cell>
          <cell r="D32" t="str">
            <v>https://haohuo.jinritemai.com/views/product/detail?id=3500332029789247932</v>
          </cell>
          <cell r="E32" t="str">
            <v>3500332029789247932</v>
          </cell>
        </row>
        <row r="33">
          <cell r="A33" t="str">
            <v>ZA0E041223182</v>
          </cell>
          <cell r="B33" t="str">
            <v>ZA0E04122318260611</v>
          </cell>
          <cell r="C33" t="str">
            <v>https://haohuo.jinritemai.com/views/product/detail?id=</v>
          </cell>
          <cell r="D33" t="str">
            <v>https://haohuo.jinritemai.com/views/product/detail?id=3509739285869910267</v>
          </cell>
          <cell r="E33" t="str">
            <v>3509739285869910267</v>
          </cell>
        </row>
        <row r="34">
          <cell r="A34" t="str">
            <v>ZA0E264213001</v>
          </cell>
          <cell r="B34" t="str">
            <v>ZA0E264213001</v>
          </cell>
          <cell r="C34" t="str">
            <v>https://haohuo.jinritemai.com/views/product/detail?id=</v>
          </cell>
          <cell r="D34" t="str">
            <v>https://haohuo.jinritemai.com/views/product/detail?id=3502499618128802294</v>
          </cell>
          <cell r="E34" t="str">
            <v>3502499618128802294</v>
          </cell>
        </row>
        <row r="35">
          <cell r="A35" t="str">
            <v>ZA0E084213189</v>
          </cell>
          <cell r="B35" t="str">
            <v>ZA0E084213189</v>
          </cell>
          <cell r="C35" t="str">
            <v>https://haohuo.jinritemai.com/views/product/detail?id=</v>
          </cell>
          <cell r="D35" t="str">
            <v>https://haohuo.jinritemai.com/views/product/detail?id=3500347721645183517</v>
          </cell>
          <cell r="E35" t="str">
            <v>3500347721645183517</v>
          </cell>
        </row>
        <row r="36">
          <cell r="A36" t="str">
            <v>ZA0E084213185</v>
          </cell>
          <cell r="B36" t="str">
            <v>ZA0E084213185</v>
          </cell>
          <cell r="C36" t="str">
            <v>https://haohuo.jinritemai.com/views/product/detail?id=</v>
          </cell>
          <cell r="D36" t="str">
            <v>https://haohuo.jinritemai.com/views/product/detail?id=3500099083631247997</v>
          </cell>
          <cell r="E36" t="str">
            <v>3500099083631247997</v>
          </cell>
        </row>
        <row r="37">
          <cell r="A37" t="str">
            <v>ZA0E234211183</v>
          </cell>
          <cell r="B37" t="str">
            <v>ZA0E234211183</v>
          </cell>
          <cell r="C37" t="str">
            <v>https://haohuo.jinritemai.com/views/product/detail?id=</v>
          </cell>
          <cell r="D37" t="str">
            <v>https://haohuo.jinritemai.com/views/product/detail?id=3500285657060882723</v>
          </cell>
          <cell r="E37" t="str">
            <v>3500285657060882723</v>
          </cell>
        </row>
        <row r="38">
          <cell r="A38" t="str">
            <v>ZA0E234211182</v>
          </cell>
          <cell r="B38" t="str">
            <v>ZA0E234211182</v>
          </cell>
          <cell r="C38" t="str">
            <v>https://haohuo.jinritemai.com/views/product/detail?id=</v>
          </cell>
          <cell r="D38" t="str">
            <v>https://haohuo.jinritemai.com/views/product/detail?id=3506030710676964631</v>
          </cell>
          <cell r="E38" t="str">
            <v>3506030710676964631</v>
          </cell>
        </row>
        <row r="39">
          <cell r="A39" t="str">
            <v>ZA0K134213901</v>
          </cell>
          <cell r="B39" t="str">
            <v>ZA0K134213901</v>
          </cell>
          <cell r="C39" t="str">
            <v>https://haohuo.jinritemai.com/views/product/detail?id=</v>
          </cell>
          <cell r="D39" t="str">
            <v>https://haohuo.jinritemai.com/views/product/detail?id=3504389412186397211</v>
          </cell>
          <cell r="E39" t="str">
            <v>3504389412186397211</v>
          </cell>
        </row>
        <row r="40">
          <cell r="A40" t="str">
            <v>ZA0E044213187</v>
          </cell>
          <cell r="B40" t="str">
            <v>ZA0E044213187</v>
          </cell>
          <cell r="C40" t="str">
            <v>https://haohuo.jinritemai.com/views/product/detail?id=</v>
          </cell>
          <cell r="D40" t="str">
            <v>https://haohuo.jinritemai.com/views/product/detail?id=3506409180913397793</v>
          </cell>
          <cell r="E40" t="str">
            <v>3506409180913397793</v>
          </cell>
        </row>
        <row r="41">
          <cell r="A41" t="str">
            <v>ZA0D114211254</v>
          </cell>
          <cell r="B41" t="str">
            <v>ZA0D114211254</v>
          </cell>
          <cell r="C41" t="str">
            <v>https://haohuo.jinritemai.com/views/product/detail?id=</v>
          </cell>
          <cell r="D41" t="str">
            <v>https://haohuo.jinritemai.com/views/product/detail?id=3504731229717171532</v>
          </cell>
          <cell r="E41" t="str">
            <v>3504731229717171532</v>
          </cell>
        </row>
        <row r="42">
          <cell r="A42" t="str">
            <v>ZA0E044213186</v>
          </cell>
          <cell r="B42" t="str">
            <v>ZA0E044213186</v>
          </cell>
          <cell r="C42" t="str">
            <v>https://haohuo.jinritemai.com/views/product/detail?id=</v>
          </cell>
          <cell r="D42" t="str">
            <v>https://haohuo.jinritemai.com/views/product/detail?id=3506409258138876471</v>
          </cell>
          <cell r="E42" t="str">
            <v>3506409258138876471</v>
          </cell>
        </row>
        <row r="43">
          <cell r="A43" t="str">
            <v>ZA0E034213881</v>
          </cell>
          <cell r="B43" t="str">
            <v>ZA0E034213881</v>
          </cell>
          <cell r="C43" t="str">
            <v>https://haohuo.jinritemai.com/views/product/detail?id=</v>
          </cell>
          <cell r="D43" t="str">
            <v>https://haohuo.jinritemai.com/views/product/detail?id=0</v>
          </cell>
          <cell r="E43">
            <v>0</v>
          </cell>
        </row>
        <row r="44">
          <cell r="A44" t="str">
            <v>ZA0E204213481</v>
          </cell>
          <cell r="B44" t="str">
            <v>ZA0E204213481</v>
          </cell>
          <cell r="C44" t="str">
            <v>https://haohuo.jinritemai.com/views/product/detail?id=</v>
          </cell>
          <cell r="D44" t="str">
            <v>https://haohuo.jinritemai.com/views/product/detail?id=3506409264438756030</v>
          </cell>
          <cell r="E44" t="str">
            <v>3506409264438756030</v>
          </cell>
        </row>
        <row r="45">
          <cell r="A45" t="str">
            <v>ZA0E004213981</v>
          </cell>
          <cell r="B45" t="str">
            <v>ZA0E004213981</v>
          </cell>
          <cell r="C45" t="str">
            <v>https://haohuo.jinritemai.com/views/product/detail?id=</v>
          </cell>
          <cell r="D45" t="str">
            <v>https://haohuo.jinritemai.com/views/product/detail?id=3497332087508334747</v>
          </cell>
          <cell r="E45" t="str">
            <v>3497332087508334747</v>
          </cell>
        </row>
        <row r="46">
          <cell r="A46" t="str">
            <v>ZA0E264213382</v>
          </cell>
          <cell r="B46" t="str">
            <v>ZA0E264213382</v>
          </cell>
          <cell r="C46" t="str">
            <v>https://haohuo.jinritemai.com/views/product/detail?id=</v>
          </cell>
          <cell r="D46" t="str">
            <v>https://haohuo.jinritemai.com/views/product/detail?id=3506204398793669123</v>
          </cell>
          <cell r="E46" t="str">
            <v>3506204398793669123</v>
          </cell>
        </row>
        <row r="47">
          <cell r="A47" t="str">
            <v>ZA0E214213182</v>
          </cell>
          <cell r="B47" t="str">
            <v>ZA0E214213182</v>
          </cell>
          <cell r="C47" t="str">
            <v>https://haohuo.jinritemai.com/views/product/detail?id=</v>
          </cell>
          <cell r="D47" t="str">
            <v>https://haohuo.jinritemai.com/views/product/detail?id=3498658753606245007</v>
          </cell>
          <cell r="E47" t="str">
            <v>3498658753606245007</v>
          </cell>
        </row>
        <row r="48">
          <cell r="A48" t="str">
            <v>ZA0E084213041</v>
          </cell>
          <cell r="B48" t="str">
            <v>ZA0E084213041</v>
          </cell>
          <cell r="C48" t="str">
            <v>https://haohuo.jinritemai.com/views/product/detail?id=</v>
          </cell>
          <cell r="D48" t="str">
            <v>https://haohuo.jinritemai.com/views/product/detail?id=3494518757362152086</v>
          </cell>
          <cell r="E48" t="str">
            <v>3494518757362152086</v>
          </cell>
        </row>
        <row r="49">
          <cell r="A49" t="str">
            <v>ZA0E044213181</v>
          </cell>
          <cell r="B49" t="str">
            <v>ZA0E044213181</v>
          </cell>
          <cell r="C49" t="str">
            <v>https://haohuo.jinritemai.com/views/product/detail?id=</v>
          </cell>
          <cell r="D49" t="str">
            <v>https://haohuo.jinritemai.com/views/product/detail?id=3500686136957909649</v>
          </cell>
          <cell r="E49" t="str">
            <v>3500686136957909649</v>
          </cell>
        </row>
        <row r="50">
          <cell r="A50" t="str">
            <v>ZA0E043212079</v>
          </cell>
          <cell r="B50" t="str">
            <v>ZA0E043212079</v>
          </cell>
          <cell r="C50" t="str">
            <v>https://haohuo.jinritemai.com/views/product/detail?id=</v>
          </cell>
          <cell r="D50" t="str">
            <v>https://haohuo.jinritemai.com/views/product/detail?id=3492165907537608777</v>
          </cell>
          <cell r="E50" t="str">
            <v>3492165907537608777</v>
          </cell>
        </row>
        <row r="51">
          <cell r="A51" t="str">
            <v>ZA0E044213190</v>
          </cell>
          <cell r="B51" t="str">
            <v>ZA0E044213190</v>
          </cell>
          <cell r="C51" t="str">
            <v>https://haohuo.jinritemai.com/views/product/detail?id=</v>
          </cell>
          <cell r="D51" t="str">
            <v>https://haohuo.jinritemai.com/views/product/detail?id=3506204388442177412</v>
          </cell>
          <cell r="E51" t="str">
            <v>3506204388442177412</v>
          </cell>
        </row>
        <row r="52">
          <cell r="A52" t="str">
            <v>ZA0E324213901</v>
          </cell>
          <cell r="B52" t="str">
            <v>ZA0E324213901</v>
          </cell>
          <cell r="C52" t="str">
            <v>https://haohuo.jinritemai.com/views/product/detail?id=</v>
          </cell>
          <cell r="D52" t="str">
            <v>https://haohuo.jinritemai.com/views/product/detail?id=3490322015607510506</v>
          </cell>
          <cell r="E52" t="str">
            <v>3490322015607510506</v>
          </cell>
        </row>
        <row r="53">
          <cell r="A53" t="str">
            <v>ZA0E324213903</v>
          </cell>
          <cell r="B53" t="str">
            <v>ZA0E324213903</v>
          </cell>
          <cell r="C53" t="str">
            <v>https://haohuo.jinritemai.com/views/product/detail?id=</v>
          </cell>
          <cell r="D53" t="str">
            <v>https://haohuo.jinritemai.com/views/product/detail?id=3490267117385839107</v>
          </cell>
          <cell r="E53" t="str">
            <v>3490267117385839107</v>
          </cell>
        </row>
        <row r="54">
          <cell r="A54" t="str">
            <v>ZA0E294213982</v>
          </cell>
          <cell r="B54" t="str">
            <v>ZA0E294213982</v>
          </cell>
          <cell r="C54" t="str">
            <v>https://haohuo.jinritemai.com/views/product/detail?id=</v>
          </cell>
          <cell r="D54" t="str">
            <v>https://haohuo.jinritemai.com/views/product/detail?id=3506204418263628609</v>
          </cell>
          <cell r="E54" t="str">
            <v>3506204418263628609</v>
          </cell>
        </row>
        <row r="55">
          <cell r="A55" t="str">
            <v>ZA0E264213381</v>
          </cell>
          <cell r="B55" t="str">
            <v>ZA0E264213381</v>
          </cell>
          <cell r="C55" t="str">
            <v>https://haohuo.jinritemai.com/views/product/detail?id=</v>
          </cell>
          <cell r="D55" t="str">
            <v>https://haohuo.jinritemai.com/views/product/detail?id=3506204375582416191</v>
          </cell>
          <cell r="E55" t="str">
            <v>3506204375582416191</v>
          </cell>
        </row>
        <row r="56">
          <cell r="A56" t="str">
            <v>ZA0E294213983</v>
          </cell>
          <cell r="B56" t="str">
            <v>ZA0E294213983</v>
          </cell>
          <cell r="C56" t="str">
            <v>https://haohuo.jinritemai.com/views/product/detail?id=</v>
          </cell>
          <cell r="D56" t="str">
            <v>https://haohuo.jinritemai.com/views/product/detail?id=3502499886564292259</v>
          </cell>
          <cell r="E56" t="str">
            <v>3502499886564292259</v>
          </cell>
        </row>
        <row r="57">
          <cell r="A57" t="str">
            <v>ZA0E014213182</v>
          </cell>
          <cell r="B57" t="str">
            <v>ZA0E014213182</v>
          </cell>
          <cell r="C57" t="str">
            <v>https://haohuo.jinritemai.com/views/product/detail?id=</v>
          </cell>
          <cell r="D57" t="str">
            <v>https://haohuo.jinritemai.com/views/product/detail?id=3502921688717389359</v>
          </cell>
          <cell r="E57" t="str">
            <v>3502921688717389359</v>
          </cell>
        </row>
        <row r="58">
          <cell r="A58" t="str">
            <v>ZA0E014213183</v>
          </cell>
          <cell r="B58" t="str">
            <v>ZA0E014213183</v>
          </cell>
          <cell r="C58" t="str">
            <v>https://haohuo.jinritemai.com/views/product/detail?id=</v>
          </cell>
          <cell r="D58" t="str">
            <v>https://haohuo.jinritemai.com/views/product/detail?id=3500347738757987356</v>
          </cell>
          <cell r="E58" t="str">
            <v>3500347738757987356</v>
          </cell>
        </row>
        <row r="59">
          <cell r="A59" t="str">
            <v>ZA0E284213981</v>
          </cell>
          <cell r="B59" t="str">
            <v>ZA0E284213981</v>
          </cell>
          <cell r="C59" t="str">
            <v>https://haohuo.jinritemai.com/views/product/detail?id=</v>
          </cell>
          <cell r="D59" t="str">
            <v>https://haohuo.jinritemai.com/views/product/detail?id=3504425895928707533</v>
          </cell>
          <cell r="E59" t="str">
            <v>3504425895928707533</v>
          </cell>
        </row>
        <row r="60">
          <cell r="A60" t="str">
            <v>ZA0E254213982</v>
          </cell>
          <cell r="B60" t="str">
            <v>ZA0E254213982</v>
          </cell>
          <cell r="C60" t="str">
            <v>https://haohuo.jinritemai.com/views/product/detail?id=</v>
          </cell>
          <cell r="D60" t="str">
            <v>https://haohuo.jinritemai.com/views/product/detail?id=3498658731837778126</v>
          </cell>
          <cell r="E60" t="str">
            <v>3498658731837778126</v>
          </cell>
        </row>
        <row r="61">
          <cell r="A61" t="str">
            <v>ZA0E254213981</v>
          </cell>
          <cell r="B61" t="str">
            <v>ZA0E254213981</v>
          </cell>
          <cell r="C61" t="str">
            <v>https://haohuo.jinritemai.com/views/product/detail?id=</v>
          </cell>
          <cell r="D61" t="str">
            <v>https://haohuo.jinritemai.com/views/product/detail?id=3500686175562286482</v>
          </cell>
          <cell r="E61" t="str">
            <v>3500686175562286482</v>
          </cell>
        </row>
        <row r="62">
          <cell r="A62" t="str">
            <v>ZA0E114211382</v>
          </cell>
          <cell r="B62" t="str">
            <v>ZA0E114211382</v>
          </cell>
          <cell r="C62" t="str">
            <v>https://haohuo.jinritemai.com/views/product/detail?id=</v>
          </cell>
          <cell r="D62" t="str">
            <v>https://haohuo.jinritemai.com/views/product/detail?id=3506030669740520189</v>
          </cell>
          <cell r="E62" t="str">
            <v>3506030669740520189</v>
          </cell>
        </row>
        <row r="63">
          <cell r="A63" t="str">
            <v>ZA0E034211581</v>
          </cell>
          <cell r="B63" t="str">
            <v>ZA0E034211581</v>
          </cell>
          <cell r="C63" t="str">
            <v>https://haohuo.jinritemai.com/views/product/detail?id=</v>
          </cell>
          <cell r="D63" t="str">
            <v>https://haohuo.jinritemai.com/views/product/detail?id=3504224051793159052</v>
          </cell>
          <cell r="E63" t="str">
            <v>3504224051793159052</v>
          </cell>
        </row>
        <row r="64">
          <cell r="A64" t="str">
            <v>ZA0E014213181</v>
          </cell>
          <cell r="B64" t="str">
            <v>ZA0E014213181</v>
          </cell>
          <cell r="C64" t="str">
            <v>https://haohuo.jinritemai.com/views/product/detail?id=</v>
          </cell>
          <cell r="D64" t="str">
            <v>https://haohuo.jinritemai.com/views/product/detail?id=3504224090447864330</v>
          </cell>
          <cell r="E64" t="str">
            <v>3504224090447864330</v>
          </cell>
        </row>
        <row r="65">
          <cell r="A65" t="str">
            <v>ZA0J229213001</v>
          </cell>
          <cell r="B65" t="str">
            <v>https://img.alicdn.com/imgextra/i3/2112191563/O1CN01RXOY7m1NPtjCF0vTx_!!0-item_pic.jpg_430x430q90.jpg</v>
          </cell>
          <cell r="C65" t="str">
            <v>https://haohuo.jinritemai.com/views/product/detail?id=</v>
          </cell>
          <cell r="D65" t="str">
            <v>https://haohuo.jinritemai.com/views/product/detail?id=3481535259869335554</v>
          </cell>
          <cell r="E65" t="str">
            <v>3481535259869335554</v>
          </cell>
        </row>
        <row r="66">
          <cell r="A66" t="str">
            <v>ZA0E351223981</v>
          </cell>
          <cell r="B66" t="str">
            <v>ZA0E35122398100316</v>
          </cell>
          <cell r="C66" t="str">
            <v>https://haohuo.jinritemai.com/views/product/detail?id=</v>
          </cell>
          <cell r="D66" t="str">
            <v>https://haohuo.jinritemai.com/views/product/detail?id=3509988005530182358</v>
          </cell>
          <cell r="E66" t="str">
            <v>3509988005530182358</v>
          </cell>
        </row>
        <row r="67">
          <cell r="A67" t="str">
            <v>ZA0E331223181</v>
          </cell>
          <cell r="B67" t="str">
            <v>ZA0E33122318100316</v>
          </cell>
          <cell r="C67" t="str">
            <v>https://haohuo.jinritemai.com/views/product/detail?id=</v>
          </cell>
          <cell r="D67" t="str">
            <v>https://haohuo.jinritemai.com/views/product/detail?id=3509739234607159608</v>
          </cell>
          <cell r="E67" t="str">
            <v>3509739234607159608</v>
          </cell>
        </row>
        <row r="68">
          <cell r="A68" t="str">
            <v>ZA0I004213004</v>
          </cell>
        </row>
        <row r="68">
          <cell r="C68" t="str">
            <v>https://haohuo.jinritemai.com/views/product/detail?id=</v>
          </cell>
          <cell r="D68" t="str">
            <v>https://haohuo.jinritemai.com/views/product/detail?id=3502499424888861716</v>
          </cell>
          <cell r="E68" t="str">
            <v>3502499424888861716</v>
          </cell>
        </row>
        <row r="69">
          <cell r="A69" t="str">
            <v>ZA0A081223102</v>
          </cell>
          <cell r="B69" t="str">
            <v>ZA0A08122310260608</v>
          </cell>
          <cell r="C69" t="str">
            <v>https://haohuo.jinritemai.com/views/product/detail?id=</v>
          </cell>
          <cell r="D69" t="str">
            <v>https://haohuo.jinritemai.com/views/product/detail?id=3511454975156985612</v>
          </cell>
          <cell r="E69" t="str">
            <v>3511454975156985612</v>
          </cell>
        </row>
        <row r="70">
          <cell r="A70" t="str">
            <v>ZA0G111223001</v>
          </cell>
          <cell r="B70" t="str">
            <v>ZA0G11122300100366</v>
          </cell>
          <cell r="C70" t="str">
            <v>https://haohuo.jinritemai.com/views/product/detail?id=</v>
          </cell>
          <cell r="D70" t="str">
            <v>https://haohuo.jinritemai.com/views/product/detail?id=3509988024882705138</v>
          </cell>
          <cell r="E70" t="str">
            <v>3509988024882705138</v>
          </cell>
        </row>
        <row r="71">
          <cell r="A71" t="str">
            <v>ZA0K121223004</v>
          </cell>
          <cell r="B71" t="str">
            <v>ZA0K12122300400363</v>
          </cell>
          <cell r="C71" t="str">
            <v>https://haohuo.jinritemai.com/views/product/detail?id=</v>
          </cell>
          <cell r="D71" t="str">
            <v>https://haohuo.jinritemai.com/views/product/detail?id=3511455816651829716</v>
          </cell>
          <cell r="E71" t="str">
            <v>3511455816651829716</v>
          </cell>
        </row>
        <row r="72">
          <cell r="A72" t="str">
            <v>ZA0K124213101</v>
          </cell>
          <cell r="B72" t="str">
            <v>ZA0K124213101</v>
          </cell>
          <cell r="C72" t="str">
            <v>https://haohuo.jinritemai.com/views/product/detail?id=</v>
          </cell>
          <cell r="D72" t="str">
            <v>https://haohuo.jinritemai.com/views/product/detail?id=3498613572664184477</v>
          </cell>
          <cell r="E72" t="str">
            <v>3498613572664184477</v>
          </cell>
        </row>
        <row r="73">
          <cell r="A73" t="str">
            <v>ZA0G114213001</v>
          </cell>
          <cell r="B73" t="str">
            <v>ZA0G114213001</v>
          </cell>
          <cell r="C73" t="str">
            <v>https://haohuo.jinritemai.com/views/product/detail?id=</v>
          </cell>
          <cell r="D73" t="str">
            <v>https://haohuo.jinritemai.com/views/product/detail?id=3504427004248337869</v>
          </cell>
          <cell r="E73" t="str">
            <v>3504427004248337869</v>
          </cell>
        </row>
        <row r="74">
          <cell r="A74" t="str">
            <v>ZA0G054213028</v>
          </cell>
          <cell r="B74" t="str">
            <v>ZA0G054213028</v>
          </cell>
          <cell r="C74" t="str">
            <v>https://haohuo.jinritemai.com/views/product/detail?id=</v>
          </cell>
          <cell r="D74" t="str">
            <v>https://haohuo.jinritemai.com/views/product/detail?id=3500347757993033657</v>
          </cell>
          <cell r="E74" t="str">
            <v>3500347757993033657</v>
          </cell>
        </row>
        <row r="75">
          <cell r="A75" t="str">
            <v>ZA0F213213003</v>
          </cell>
          <cell r="B75" t="str">
            <v>https://img.alicdn.com/imgextra/https://img.alicdn.com/bao/uploaded/i3/2112191563/O1CN01t92BLz1NPtkgH3s3D_!!2112191563.jpg_430x430q90.jpg</v>
          </cell>
          <cell r="C75" t="str">
            <v>https://haohuo.jinritemai.com/views/product/detail?id=</v>
          </cell>
          <cell r="D75" t="str">
            <v>https://haohuo.jinritemai.com/views/product/detail?id=3487118461954610613</v>
          </cell>
          <cell r="E75" t="str">
            <v>3487118461954610613</v>
          </cell>
        </row>
        <row r="76">
          <cell r="A76" t="str">
            <v>ZA0E203213019</v>
          </cell>
          <cell r="B76" t="str">
            <v>ZA0E203213019</v>
          </cell>
          <cell r="C76" t="str">
            <v>https://haohuo.jinritemai.com/views/product/detail?id=</v>
          </cell>
          <cell r="D76" t="str">
            <v>https://haohuo.jinritemai.com/views/product/detail?id=3488823742069634688</v>
          </cell>
          <cell r="E76" t="str">
            <v>3488823742069634688</v>
          </cell>
        </row>
        <row r="77">
          <cell r="A77" t="str">
            <v>ZA0F214213017</v>
          </cell>
        </row>
        <row r="77">
          <cell r="C77" t="str">
            <v>https://haohuo.jinritemai.com/views/product/detail?id=</v>
          </cell>
          <cell r="D77" t="str">
            <v>https://haohuo.jinritemai.com/views/product/detail?id=3510148688678929733</v>
          </cell>
          <cell r="E77" t="str">
            <v>3510148688678929733</v>
          </cell>
        </row>
        <row r="78">
          <cell r="A78" t="str">
            <v>ZA0E053213024</v>
          </cell>
          <cell r="B78" t="str">
            <v>ZA0E053213024</v>
          </cell>
          <cell r="C78" t="str">
            <v>https://haohuo.jinritemai.com/views/product/detail?id=</v>
          </cell>
          <cell r="D78" t="str">
            <v>https://haohuo.jinritemai.com/views/product/detail?id=3486960956788054574</v>
          </cell>
          <cell r="E78" t="str">
            <v>3486960956788054574</v>
          </cell>
        </row>
        <row r="79">
          <cell r="A79" t="str">
            <v>ZA0E033213059</v>
          </cell>
          <cell r="B79" t="str">
            <v>ZA0E033213059</v>
          </cell>
          <cell r="C79" t="str">
            <v>https://haohuo.jinritemai.com/views/product/detail?id=</v>
          </cell>
          <cell r="D79" t="str">
            <v>https://haohuo.jinritemai.com/views/product/detail?id=3486960974085385241</v>
          </cell>
          <cell r="E79" t="str">
            <v>3486960974085385241</v>
          </cell>
        </row>
        <row r="80">
          <cell r="A80" t="str">
            <v>ZA0N019213003</v>
          </cell>
          <cell r="B80" t="str">
            <v>https://img.alicdn.com/imgextra/i2/2112191563/O1CN01ccskgX1NPtjEk2hVt_!!0-item_pic.jpg_430x430q90.jpg</v>
          </cell>
          <cell r="C80" t="str">
            <v>https://haohuo.jinritemai.com/views/product/detail?id=</v>
          </cell>
          <cell r="D80" t="str">
            <v>https://haohuo.jinritemai.com/views/product/detail?id=3496002623331521084</v>
          </cell>
          <cell r="E80" t="str">
            <v>3496002623331521084</v>
          </cell>
        </row>
        <row r="81">
          <cell r="A81" t="str">
            <v>ZA0E033213060</v>
          </cell>
          <cell r="B81" t="str">
            <v>ZA0E033213060</v>
          </cell>
          <cell r="C81" t="str">
            <v>https://haohuo.jinritemai.com/views/product/detail?id=</v>
          </cell>
          <cell r="D81" t="str">
            <v>https://haohuo.jinritemai.com/views/product/detail?id=3509585601202644893</v>
          </cell>
          <cell r="E81" t="str">
            <v>3509585601202644893</v>
          </cell>
        </row>
        <row r="82">
          <cell r="A82" t="str">
            <v>ZA0D114211252</v>
          </cell>
          <cell r="B82" t="str">
            <v>ZA0D114211252</v>
          </cell>
          <cell r="C82" t="str">
            <v>https://haohuo.jinritemai.com/views/product/detail?id=</v>
          </cell>
          <cell r="D82" t="str">
            <v>https://haohuo.jinritemai.com/views/product/detail?id=3496774742487214489</v>
          </cell>
          <cell r="E82" t="str">
            <v>3496774742487214489</v>
          </cell>
        </row>
        <row r="83">
          <cell r="A83" t="str">
            <v>ZA0E214213184</v>
          </cell>
          <cell r="B83" t="str">
            <v>ZA0E214213184</v>
          </cell>
          <cell r="C83" t="str">
            <v>https://haohuo.jinritemai.com/views/product/detail?id=</v>
          </cell>
          <cell r="D83" t="str">
            <v>https://haohuo.jinritemai.com/views/product/detail?id=3500686355984454007</v>
          </cell>
          <cell r="E83" t="str">
            <v>3500686355984454007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aohuo.jinritemai.com/views/product/detail?id=3510148688678929733&amp;origin_type=604" TargetMode="External"/><Relationship Id="rId7" Type="http://schemas.openxmlformats.org/officeDocument/2006/relationships/hyperlink" Target="https://haohuo.jinritemai.com/views/product/detail?id=3505527971668696514&amp;origin_type=604" TargetMode="External"/><Relationship Id="rId6" Type="http://schemas.openxmlformats.org/officeDocument/2006/relationships/hyperlink" Target="https://haohuo.jinritemai.com/views/product/detail?id=3514047325192502769&amp;origin_type=604" TargetMode="External"/><Relationship Id="rId5" Type="http://schemas.openxmlformats.org/officeDocument/2006/relationships/hyperlink" Target="https://haohuo.jinritemai.com/views/product/detail?id=3509988054528063581&amp;origin_type=604" TargetMode="External"/><Relationship Id="rId4" Type="http://schemas.openxmlformats.org/officeDocument/2006/relationships/hyperlink" Target="https://haohuo.jinritemai.com/views/product/detail?id=3509739313871104830&amp;origin_type=604" TargetMode="External"/><Relationship Id="rId3" Type="http://schemas.openxmlformats.org/officeDocument/2006/relationships/hyperlink" Target="https://haohuo.jinritemai.com/views/product/detail?id=3502927598768496223&amp;origin_type=604" TargetMode="External"/><Relationship Id="rId2" Type="http://schemas.openxmlformats.org/officeDocument/2006/relationships/hyperlink" Target="https://haohuo.jinritemai.com/views/product/detail?id=3502499635342268183&amp;origin_type=604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etail.tmall.com/item.htm?id=643898836580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tabSelected="1" zoomScale="130" zoomScaleNormal="130" workbookViewId="0">
      <pane ySplit="1" topLeftCell="A2" activePane="bottomLeft" state="frozen"/>
      <selection/>
      <selection pane="bottomLeft" activeCell="G3" sqref="G3"/>
    </sheetView>
  </sheetViews>
  <sheetFormatPr defaultColWidth="9.14166666666667" defaultRowHeight="35" customHeight="1"/>
  <sheetData>
    <row r="1" customHeight="1" spans="1:19">
      <c r="A1" s="16" t="s">
        <v>0</v>
      </c>
      <c r="B1" s="17" t="s">
        <v>0</v>
      </c>
      <c r="C1" s="18" t="s">
        <v>1</v>
      </c>
      <c r="D1" s="18" t="s">
        <v>2</v>
      </c>
      <c r="E1" s="24" t="s">
        <v>3</v>
      </c>
      <c r="F1" s="25" t="s">
        <v>4</v>
      </c>
      <c r="G1" s="25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35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15</v>
      </c>
      <c r="R1" s="38" t="s">
        <v>16</v>
      </c>
      <c r="S1" s="38" t="s">
        <v>17</v>
      </c>
    </row>
    <row r="2" customHeight="1" spans="1:19">
      <c r="A2" s="19" t="s">
        <v>18</v>
      </c>
      <c r="B2" s="6" t="s">
        <v>18</v>
      </c>
      <c r="C2" s="6">
        <v>7</v>
      </c>
      <c r="D2" s="20" t="str">
        <f>VLOOKUP(A2,'11.23-11.30'!A:E,5,0)</f>
        <v>3512779081487894443</v>
      </c>
      <c r="E2" s="7" t="str">
        <f>VLOOKUP(A2,'11.23-11.30'!A:D,4,0)</f>
        <v>https://haohuo.jinritemai.com/views/product/detail?id=3512779081487894443</v>
      </c>
      <c r="F2" s="27" t="s">
        <v>19</v>
      </c>
      <c r="G2" s="28">
        <v>1</v>
      </c>
      <c r="H2" s="29">
        <v>169.9</v>
      </c>
      <c r="I2" s="29">
        <v>159.9</v>
      </c>
      <c r="J2" s="36" t="s">
        <v>20</v>
      </c>
      <c r="K2" s="29">
        <v>-10</v>
      </c>
      <c r="L2" s="37" t="s">
        <v>21</v>
      </c>
      <c r="M2" s="37" t="s">
        <v>22</v>
      </c>
      <c r="N2" s="37" t="s">
        <v>23</v>
      </c>
      <c r="O2" s="37">
        <v>2021</v>
      </c>
      <c r="P2" s="37" t="s">
        <v>24</v>
      </c>
      <c r="Q2" s="37" t="s">
        <v>25</v>
      </c>
      <c r="R2" s="37" t="s">
        <v>26</v>
      </c>
      <c r="S2" s="37">
        <v>459</v>
      </c>
    </row>
    <row r="3" customHeight="1" spans="1:19">
      <c r="A3" s="21" t="s">
        <v>27</v>
      </c>
      <c r="B3" s="11" t="s">
        <v>27</v>
      </c>
      <c r="C3" s="6">
        <v>3</v>
      </c>
      <c r="D3" s="20" t="str">
        <f>VLOOKUP(A3,'11.23-11.30'!A:E,5,0)</f>
        <v>3506030671997081454</v>
      </c>
      <c r="E3" s="7" t="str">
        <f>VLOOKUP(A3,'11.23-11.30'!A:D,4,0)</f>
        <v>https://haohuo.jinritemai.com/views/product/detail?id=3506030671997081454</v>
      </c>
      <c r="F3" s="27" t="s">
        <v>28</v>
      </c>
      <c r="G3" s="28">
        <v>2</v>
      </c>
      <c r="H3" s="30">
        <v>119.9</v>
      </c>
      <c r="I3" s="29">
        <v>89.9</v>
      </c>
      <c r="J3" s="36" t="s">
        <v>20</v>
      </c>
      <c r="K3" s="29">
        <v>-30</v>
      </c>
      <c r="L3" s="37" t="s">
        <v>29</v>
      </c>
      <c r="M3" s="37" t="s">
        <v>22</v>
      </c>
      <c r="N3" s="37" t="s">
        <v>23</v>
      </c>
      <c r="O3" s="37">
        <v>2021</v>
      </c>
      <c r="P3" s="37" t="s">
        <v>24</v>
      </c>
      <c r="Q3" s="37" t="s">
        <v>30</v>
      </c>
      <c r="R3" s="37" t="s">
        <v>31</v>
      </c>
      <c r="S3" s="37">
        <v>239</v>
      </c>
    </row>
    <row r="4" customHeight="1" spans="1:19">
      <c r="A4" s="21" t="s">
        <v>32</v>
      </c>
      <c r="B4" s="11" t="s">
        <v>32</v>
      </c>
      <c r="C4" s="6">
        <v>3</v>
      </c>
      <c r="D4" s="20" t="s">
        <v>33</v>
      </c>
      <c r="E4" s="7" t="s">
        <v>34</v>
      </c>
      <c r="F4" s="27" t="s">
        <v>35</v>
      </c>
      <c r="G4" s="28">
        <v>2</v>
      </c>
      <c r="H4" s="30">
        <v>119.9</v>
      </c>
      <c r="I4" s="29">
        <v>89.9</v>
      </c>
      <c r="J4" s="36" t="s">
        <v>20</v>
      </c>
      <c r="K4" s="29">
        <v>-30</v>
      </c>
      <c r="L4" s="37" t="s">
        <v>29</v>
      </c>
      <c r="M4" s="37" t="s">
        <v>22</v>
      </c>
      <c r="N4" s="37" t="s">
        <v>23</v>
      </c>
      <c r="O4" s="37">
        <v>2021</v>
      </c>
      <c r="P4" s="37" t="s">
        <v>24</v>
      </c>
      <c r="Q4" s="37" t="s">
        <v>36</v>
      </c>
      <c r="R4" s="37" t="s">
        <v>31</v>
      </c>
      <c r="S4" s="37">
        <v>269</v>
      </c>
    </row>
    <row r="5" customHeight="1" spans="1:19">
      <c r="A5" s="22" t="s">
        <v>37</v>
      </c>
      <c r="B5" s="6" t="s">
        <v>37</v>
      </c>
      <c r="C5" s="6">
        <v>3</v>
      </c>
      <c r="D5" s="20" t="str">
        <f>VLOOKUP(A5,'11.23-11.30'!A:E,5,0)</f>
        <v>3494518774323897483</v>
      </c>
      <c r="E5" s="7" t="str">
        <f>VLOOKUP(A5,'11.23-11.30'!A:D,4,0)</f>
        <v>https://haohuo.jinritemai.com/views/product/detail?id=3494518774323897483</v>
      </c>
      <c r="F5" s="27" t="s">
        <v>19</v>
      </c>
      <c r="G5" s="28">
        <v>3</v>
      </c>
      <c r="H5" s="31">
        <v>139.9</v>
      </c>
      <c r="I5" s="29">
        <v>139.9</v>
      </c>
      <c r="J5" s="36" t="s">
        <v>20</v>
      </c>
      <c r="K5" s="29">
        <v>0</v>
      </c>
      <c r="L5" s="37" t="s">
        <v>21</v>
      </c>
      <c r="M5" s="37" t="s">
        <v>22</v>
      </c>
      <c r="N5" s="37" t="s">
        <v>23</v>
      </c>
      <c r="O5" s="37">
        <v>2021</v>
      </c>
      <c r="P5" s="37" t="s">
        <v>24</v>
      </c>
      <c r="Q5" s="37" t="s">
        <v>36</v>
      </c>
      <c r="R5" s="37" t="s">
        <v>38</v>
      </c>
      <c r="S5" s="37">
        <v>269</v>
      </c>
    </row>
    <row r="6" customHeight="1" spans="1:19">
      <c r="A6" s="19" t="s">
        <v>39</v>
      </c>
      <c r="B6" s="6" t="s">
        <v>39</v>
      </c>
      <c r="C6" s="6">
        <v>3</v>
      </c>
      <c r="D6" s="20" t="str">
        <f>VLOOKUP(A6,'11.23-11.30'!A:E,5,0)</f>
        <v>3494518780850237730</v>
      </c>
      <c r="E6" s="7" t="str">
        <f>VLOOKUP(A6,'11.23-11.30'!A:D,4,0)</f>
        <v>https://haohuo.jinritemai.com/views/product/detail?id=3494518780850237730</v>
      </c>
      <c r="F6" s="27" t="s">
        <v>40</v>
      </c>
      <c r="G6" s="28">
        <v>4</v>
      </c>
      <c r="H6" s="31">
        <v>59.9</v>
      </c>
      <c r="I6" s="29">
        <v>49.9</v>
      </c>
      <c r="J6" s="36" t="s">
        <v>20</v>
      </c>
      <c r="K6" s="29">
        <v>-10</v>
      </c>
      <c r="L6" s="37" t="s">
        <v>21</v>
      </c>
      <c r="M6" s="37" t="s">
        <v>22</v>
      </c>
      <c r="N6" s="37" t="s">
        <v>23</v>
      </c>
      <c r="O6" s="37">
        <v>2021</v>
      </c>
      <c r="P6" s="37" t="s">
        <v>24</v>
      </c>
      <c r="Q6" s="37" t="s">
        <v>41</v>
      </c>
      <c r="R6" s="37" t="s">
        <v>42</v>
      </c>
      <c r="S6" s="37">
        <v>119</v>
      </c>
    </row>
    <row r="7" customHeight="1" spans="1:19">
      <c r="A7" s="21" t="s">
        <v>43</v>
      </c>
      <c r="B7" s="11" t="s">
        <v>43</v>
      </c>
      <c r="C7" s="6">
        <v>4</v>
      </c>
      <c r="D7" s="20" t="str">
        <f>VLOOKUP(A7,'11.23-11.30'!A:E,5,0)</f>
        <v>3509469022955670609</v>
      </c>
      <c r="E7" s="7" t="str">
        <f>VLOOKUP(A7,'11.23-11.30'!A:D,4,0)</f>
        <v>https://haohuo.jinritemai.com/views/product/detail?id=3509469022955670609</v>
      </c>
      <c r="F7" s="27" t="s">
        <v>19</v>
      </c>
      <c r="G7" s="28">
        <v>5</v>
      </c>
      <c r="H7" s="30">
        <v>299.9</v>
      </c>
      <c r="I7" s="29">
        <v>249.9</v>
      </c>
      <c r="J7" s="36" t="s">
        <v>20</v>
      </c>
      <c r="K7" s="29">
        <v>-50</v>
      </c>
      <c r="L7" s="37" t="s">
        <v>21</v>
      </c>
      <c r="M7" s="37" t="s">
        <v>22</v>
      </c>
      <c r="N7" s="37" t="s">
        <v>23</v>
      </c>
      <c r="O7" s="37">
        <v>2021</v>
      </c>
      <c r="P7" s="37" t="s">
        <v>24</v>
      </c>
      <c r="Q7" s="37" t="s">
        <v>25</v>
      </c>
      <c r="R7" s="37" t="s">
        <v>26</v>
      </c>
      <c r="S7" s="37">
        <v>598</v>
      </c>
    </row>
    <row r="8" customHeight="1" spans="1:19">
      <c r="A8" s="21" t="s">
        <v>44</v>
      </c>
      <c r="B8" s="11" t="s">
        <v>44</v>
      </c>
      <c r="C8" s="6">
        <v>3</v>
      </c>
      <c r="D8" s="20" t="str">
        <f>VLOOKUP(A8,'11.23-11.30'!A:E,5,0)</f>
        <v>3504425861837399170</v>
      </c>
      <c r="E8" s="7" t="str">
        <f>VLOOKUP(A8,'11.23-11.30'!A:D,4,0)</f>
        <v>https://haohuo.jinritemai.com/views/product/detail?id=3504425861837399170</v>
      </c>
      <c r="F8" s="27" t="s">
        <v>28</v>
      </c>
      <c r="G8" s="28">
        <v>6</v>
      </c>
      <c r="H8" s="30">
        <v>99.9</v>
      </c>
      <c r="I8" s="29">
        <v>99.9</v>
      </c>
      <c r="J8" s="29">
        <v>0</v>
      </c>
      <c r="K8" s="29">
        <v>0</v>
      </c>
      <c r="L8" s="37" t="s">
        <v>29</v>
      </c>
      <c r="M8" s="37" t="s">
        <v>22</v>
      </c>
      <c r="N8" s="37" t="s">
        <v>23</v>
      </c>
      <c r="O8" s="37">
        <v>2021</v>
      </c>
      <c r="P8" s="37" t="s">
        <v>24</v>
      </c>
      <c r="Q8" s="37" t="s">
        <v>45</v>
      </c>
      <c r="R8" s="37" t="s">
        <v>31</v>
      </c>
      <c r="S8" s="37">
        <v>199</v>
      </c>
    </row>
    <row r="9" customHeight="1" spans="1:19">
      <c r="A9" s="21" t="s">
        <v>46</v>
      </c>
      <c r="B9" s="11" t="s">
        <v>46</v>
      </c>
      <c r="C9" s="6">
        <v>4</v>
      </c>
      <c r="D9" s="39" t="s">
        <v>47</v>
      </c>
      <c r="E9" s="32" t="s">
        <v>48</v>
      </c>
      <c r="F9" s="27"/>
      <c r="G9" s="28">
        <v>7</v>
      </c>
      <c r="H9" s="30">
        <v>245.9</v>
      </c>
      <c r="I9" s="29">
        <v>229.9</v>
      </c>
      <c r="J9" s="36" t="s">
        <v>20</v>
      </c>
      <c r="K9" s="29">
        <v>-16</v>
      </c>
      <c r="L9" s="37" t="s">
        <v>21</v>
      </c>
      <c r="M9" s="37" t="s">
        <v>22</v>
      </c>
      <c r="N9" s="37" t="s">
        <v>23</v>
      </c>
      <c r="O9" s="37">
        <v>2021</v>
      </c>
      <c r="P9" s="37" t="s">
        <v>24</v>
      </c>
      <c r="Q9" s="37" t="s">
        <v>25</v>
      </c>
      <c r="R9" s="37" t="s">
        <v>26</v>
      </c>
      <c r="S9" s="37">
        <v>0</v>
      </c>
    </row>
    <row r="10" customHeight="1" spans="1:19">
      <c r="A10" s="21" t="s">
        <v>49</v>
      </c>
      <c r="B10" s="11" t="s">
        <v>49</v>
      </c>
      <c r="C10" s="6">
        <v>3</v>
      </c>
      <c r="D10" s="39" t="s">
        <v>50</v>
      </c>
      <c r="E10" s="32" t="s">
        <v>51</v>
      </c>
      <c r="F10" s="27"/>
      <c r="G10" s="28">
        <v>8</v>
      </c>
      <c r="H10" s="30">
        <v>349.9</v>
      </c>
      <c r="I10" s="29">
        <v>279.9</v>
      </c>
      <c r="J10" s="36" t="s">
        <v>20</v>
      </c>
      <c r="K10" s="29">
        <v>-70</v>
      </c>
      <c r="L10" s="37" t="s">
        <v>21</v>
      </c>
      <c r="M10" s="37" t="s">
        <v>22</v>
      </c>
      <c r="N10" s="37" t="s">
        <v>23</v>
      </c>
      <c r="O10" s="37">
        <v>2021</v>
      </c>
      <c r="P10" s="37" t="s">
        <v>24</v>
      </c>
      <c r="Q10" s="37" t="s">
        <v>25</v>
      </c>
      <c r="R10" s="37" t="s">
        <v>26</v>
      </c>
      <c r="S10" s="37">
        <v>598</v>
      </c>
    </row>
    <row r="11" customHeight="1" spans="1:19">
      <c r="A11" s="21" t="s">
        <v>52</v>
      </c>
      <c r="B11" s="11" t="s">
        <v>52</v>
      </c>
      <c r="C11" s="6">
        <v>3</v>
      </c>
      <c r="D11" s="20" t="str">
        <f>VLOOKUP(A11,'11.23-11.30'!A:E,5,0)</f>
        <v>3506409264438756030</v>
      </c>
      <c r="E11" s="7" t="str">
        <f>VLOOKUP(A11,'11.23-11.30'!A:D,4,0)</f>
        <v>https://haohuo.jinritemai.com/views/product/detail?id=3506409264438756030</v>
      </c>
      <c r="F11" s="27" t="s">
        <v>53</v>
      </c>
      <c r="G11" s="28">
        <v>9</v>
      </c>
      <c r="H11" s="30">
        <v>169.9</v>
      </c>
      <c r="I11" s="29">
        <v>139.9</v>
      </c>
      <c r="J11" s="36" t="s">
        <v>20</v>
      </c>
      <c r="K11" s="29">
        <v>-30</v>
      </c>
      <c r="L11" s="37" t="s">
        <v>21</v>
      </c>
      <c r="M11" s="37" t="s">
        <v>22</v>
      </c>
      <c r="N11" s="37" t="s">
        <v>23</v>
      </c>
      <c r="O11" s="37">
        <v>2021</v>
      </c>
      <c r="P11" s="37" t="s">
        <v>24</v>
      </c>
      <c r="Q11" s="37" t="s">
        <v>36</v>
      </c>
      <c r="R11" s="37" t="s">
        <v>54</v>
      </c>
      <c r="S11" s="37">
        <v>299</v>
      </c>
    </row>
    <row r="12" customHeight="1" spans="1:19">
      <c r="A12" s="21" t="s">
        <v>55</v>
      </c>
      <c r="B12" s="10" t="s">
        <v>56</v>
      </c>
      <c r="C12" s="6">
        <v>1</v>
      </c>
      <c r="D12" s="20" t="str">
        <f>VLOOKUP(A12,'11.23-11.30'!A:E,5,0)</f>
        <v>3511435439598923725</v>
      </c>
      <c r="E12" s="7" t="str">
        <f>VLOOKUP(A12,'11.23-11.30'!A:D,4,0)</f>
        <v>https://haohuo.jinritemai.com/views/product/detail?id=3511435439598923725</v>
      </c>
      <c r="F12" s="27" t="s">
        <v>57</v>
      </c>
      <c r="G12" s="28">
        <v>10</v>
      </c>
      <c r="H12" s="30">
        <v>119.9</v>
      </c>
      <c r="I12" s="29">
        <v>119.9</v>
      </c>
      <c r="J12" s="29">
        <v>0</v>
      </c>
      <c r="K12" s="29">
        <v>0</v>
      </c>
      <c r="L12" s="37" t="s">
        <v>21</v>
      </c>
      <c r="M12" s="37" t="s">
        <v>58</v>
      </c>
      <c r="N12" s="37" t="s">
        <v>59</v>
      </c>
      <c r="O12" s="37">
        <v>2022</v>
      </c>
      <c r="P12" s="37" t="s">
        <v>24</v>
      </c>
      <c r="Q12" s="37" t="s">
        <v>60</v>
      </c>
      <c r="R12" s="37" t="s">
        <v>61</v>
      </c>
      <c r="S12" s="37">
        <v>299</v>
      </c>
    </row>
    <row r="13" customHeight="1" spans="1:19">
      <c r="A13" s="21" t="s">
        <v>62</v>
      </c>
      <c r="B13" s="10" t="s">
        <v>63</v>
      </c>
      <c r="C13" s="6">
        <v>1</v>
      </c>
      <c r="D13" s="20" t="str">
        <f>VLOOKUP(A13,'11.23-11.30'!A:E,5,0)</f>
        <v>3509988065491968306</v>
      </c>
      <c r="E13" s="7" t="str">
        <f>VLOOKUP(A13,'11.23-11.30'!A:D,4,0)</f>
        <v>https://haohuo.jinritemai.com/views/product/detail?id=3509988065491968306</v>
      </c>
      <c r="F13" s="27" t="s">
        <v>64</v>
      </c>
      <c r="G13" s="28">
        <v>11</v>
      </c>
      <c r="H13" s="30">
        <v>119.9</v>
      </c>
      <c r="I13" s="29">
        <v>119.9</v>
      </c>
      <c r="J13" s="29">
        <v>0</v>
      </c>
      <c r="K13" s="29">
        <v>0</v>
      </c>
      <c r="L13" s="37" t="s">
        <v>21</v>
      </c>
      <c r="M13" s="37" t="s">
        <v>58</v>
      </c>
      <c r="N13" s="37" t="s">
        <v>59</v>
      </c>
      <c r="O13" s="37">
        <v>2022</v>
      </c>
      <c r="P13" s="37" t="s">
        <v>65</v>
      </c>
      <c r="Q13" s="37" t="s">
        <v>41</v>
      </c>
      <c r="R13" s="37" t="s">
        <v>66</v>
      </c>
      <c r="S13" s="37">
        <v>269</v>
      </c>
    </row>
    <row r="14" customHeight="1" spans="1:19">
      <c r="A14" s="21" t="s">
        <v>67</v>
      </c>
      <c r="B14" s="10" t="s">
        <v>68</v>
      </c>
      <c r="C14" s="6">
        <v>2</v>
      </c>
      <c r="D14" s="20" t="str">
        <f>VLOOKUP(A14,'11.23-11.30'!A:E,5,0)</f>
        <v>3509988087168131009</v>
      </c>
      <c r="E14" s="7" t="str">
        <f>VLOOKUP(A14,'11.23-11.30'!A:D,4,0)</f>
        <v>https://haohuo.jinritemai.com/views/product/detail?id=3509988087168131009</v>
      </c>
      <c r="F14" s="27"/>
      <c r="G14" s="28">
        <v>12</v>
      </c>
      <c r="H14" s="30">
        <v>129.9</v>
      </c>
      <c r="I14" s="29">
        <v>129.9</v>
      </c>
      <c r="J14" s="29">
        <v>0</v>
      </c>
      <c r="K14" s="29">
        <v>0</v>
      </c>
      <c r="L14" s="37" t="s">
        <v>21</v>
      </c>
      <c r="M14" s="37" t="s">
        <v>58</v>
      </c>
      <c r="N14" s="37" t="s">
        <v>59</v>
      </c>
      <c r="O14" s="37">
        <v>2022</v>
      </c>
      <c r="P14" s="37" t="s">
        <v>69</v>
      </c>
      <c r="Q14" s="37" t="s">
        <v>45</v>
      </c>
      <c r="R14" s="37" t="s">
        <v>54</v>
      </c>
      <c r="S14" s="37">
        <v>299</v>
      </c>
    </row>
    <row r="15" customHeight="1" spans="1:19">
      <c r="A15" s="21" t="s">
        <v>70</v>
      </c>
      <c r="B15" s="10" t="s">
        <v>71</v>
      </c>
      <c r="C15" s="6">
        <v>2</v>
      </c>
      <c r="D15" s="20" t="str">
        <f>VLOOKUP(A15,'11.23-11.30'!A:E,5,0)</f>
        <v>3509739324524628995</v>
      </c>
      <c r="E15" s="7" t="str">
        <f>VLOOKUP(A15,'11.23-11.30'!A:D,4,0)</f>
        <v>https://haohuo.jinritemai.com/views/product/detail?id=3509739324524628995</v>
      </c>
      <c r="F15" s="27"/>
      <c r="G15" s="28">
        <v>13</v>
      </c>
      <c r="H15" s="30">
        <v>99.9</v>
      </c>
      <c r="I15" s="29">
        <v>99.9</v>
      </c>
      <c r="J15" s="29">
        <v>0</v>
      </c>
      <c r="K15" s="29">
        <v>0</v>
      </c>
      <c r="L15" s="37" t="s">
        <v>21</v>
      </c>
      <c r="M15" s="37" t="s">
        <v>58</v>
      </c>
      <c r="N15" s="37" t="s">
        <v>59</v>
      </c>
      <c r="O15" s="37">
        <v>2022</v>
      </c>
      <c r="P15" s="37" t="s">
        <v>24</v>
      </c>
      <c r="Q15" s="37" t="s">
        <v>41</v>
      </c>
      <c r="R15" s="37" t="s">
        <v>72</v>
      </c>
      <c r="S15" s="37">
        <v>239</v>
      </c>
    </row>
    <row r="16" customHeight="1" spans="1:19">
      <c r="A16" s="21" t="s">
        <v>73</v>
      </c>
      <c r="B16" s="10" t="s">
        <v>74</v>
      </c>
      <c r="C16" s="6">
        <v>2</v>
      </c>
      <c r="D16" s="39" t="s">
        <v>75</v>
      </c>
      <c r="E16" s="32" t="s">
        <v>76</v>
      </c>
      <c r="F16" s="27"/>
      <c r="G16" s="28">
        <v>14</v>
      </c>
      <c r="H16" s="30">
        <v>59.9</v>
      </c>
      <c r="I16" s="29">
        <v>59.9</v>
      </c>
      <c r="J16" s="36" t="s">
        <v>20</v>
      </c>
      <c r="K16" s="29">
        <v>0</v>
      </c>
      <c r="L16" s="37" t="s">
        <v>21</v>
      </c>
      <c r="M16" s="37" t="s">
        <v>58</v>
      </c>
      <c r="N16" s="37" t="s">
        <v>59</v>
      </c>
      <c r="O16" s="37">
        <v>2022</v>
      </c>
      <c r="P16" s="37" t="s">
        <v>69</v>
      </c>
      <c r="Q16" s="37" t="s">
        <v>77</v>
      </c>
      <c r="R16" s="37" t="s">
        <v>78</v>
      </c>
      <c r="S16" s="37">
        <v>139</v>
      </c>
    </row>
    <row r="17" customHeight="1" spans="1:19">
      <c r="A17" s="21" t="s">
        <v>79</v>
      </c>
      <c r="B17" s="10" t="s">
        <v>80</v>
      </c>
      <c r="C17" s="6">
        <v>1</v>
      </c>
      <c r="D17" s="20" t="str">
        <f>VLOOKUP(A17,'11.23-11.30'!A:E,5,0)</f>
        <v>3509739234607159608</v>
      </c>
      <c r="E17" s="7" t="str">
        <f>VLOOKUP(A17,'11.23-11.30'!A:D,4,0)</f>
        <v>https://haohuo.jinritemai.com/views/product/detail?id=3509739234607159608</v>
      </c>
      <c r="F17" s="27"/>
      <c r="G17" s="28">
        <v>15</v>
      </c>
      <c r="H17" s="30">
        <v>89.9</v>
      </c>
      <c r="I17" s="29">
        <v>89.9</v>
      </c>
      <c r="J17" s="29">
        <v>0</v>
      </c>
      <c r="K17" s="29">
        <v>0</v>
      </c>
      <c r="L17" s="37" t="s">
        <v>29</v>
      </c>
      <c r="M17" s="37" t="s">
        <v>58</v>
      </c>
      <c r="N17" s="37" t="s">
        <v>59</v>
      </c>
      <c r="O17" s="37">
        <v>2022</v>
      </c>
      <c r="P17" s="37" t="s">
        <v>69</v>
      </c>
      <c r="Q17" s="37" t="s">
        <v>36</v>
      </c>
      <c r="R17" s="37" t="s">
        <v>81</v>
      </c>
      <c r="S17" s="37">
        <v>239</v>
      </c>
    </row>
    <row r="18" customHeight="1" spans="1:19">
      <c r="A18" s="21" t="s">
        <v>82</v>
      </c>
      <c r="B18" s="10" t="s">
        <v>83</v>
      </c>
      <c r="C18" s="6">
        <v>2</v>
      </c>
      <c r="D18" s="20" t="e">
        <f>VLOOKUP(A18,'11.23-11.30'!A:E,5,0)</f>
        <v>#N/A</v>
      </c>
      <c r="E18" s="7" t="e">
        <f>VLOOKUP(A18,'11.23-11.30'!A:D,4,0)</f>
        <v>#N/A</v>
      </c>
      <c r="F18" s="33" t="s">
        <v>84</v>
      </c>
      <c r="G18" s="28">
        <v>16</v>
      </c>
      <c r="H18" s="30">
        <v>169.9</v>
      </c>
      <c r="I18" s="29">
        <v>169.9</v>
      </c>
      <c r="J18" s="29">
        <v>0</v>
      </c>
      <c r="K18" s="29">
        <v>0</v>
      </c>
      <c r="L18" s="37" t="s">
        <v>21</v>
      </c>
      <c r="M18" s="37" t="s">
        <v>58</v>
      </c>
      <c r="N18" s="37" t="s">
        <v>59</v>
      </c>
      <c r="O18" s="37">
        <v>2022</v>
      </c>
      <c r="P18" s="37" t="s">
        <v>24</v>
      </c>
      <c r="Q18" s="37" t="s">
        <v>85</v>
      </c>
      <c r="R18" s="37" t="s">
        <v>86</v>
      </c>
      <c r="S18" s="37" t="s">
        <v>87</v>
      </c>
    </row>
    <row r="19" customHeight="1" spans="1:19">
      <c r="A19" s="21" t="s">
        <v>88</v>
      </c>
      <c r="B19" s="10" t="s">
        <v>89</v>
      </c>
      <c r="C19" s="6">
        <v>3</v>
      </c>
      <c r="D19" s="20" t="e">
        <f>VLOOKUP(A19,'11.23-11.30'!A:E,5,0)</f>
        <v>#N/A</v>
      </c>
      <c r="E19" s="7" t="e">
        <f>VLOOKUP(A19,'11.23-11.30'!A:D,4,0)</f>
        <v>#N/A</v>
      </c>
      <c r="F19" s="34" t="s">
        <v>84</v>
      </c>
      <c r="G19" s="28">
        <v>16</v>
      </c>
      <c r="H19" s="30">
        <v>169.9</v>
      </c>
      <c r="I19" s="29">
        <v>169.9</v>
      </c>
      <c r="J19" s="29">
        <v>0</v>
      </c>
      <c r="K19" s="29">
        <v>0</v>
      </c>
      <c r="L19" s="37" t="s">
        <v>21</v>
      </c>
      <c r="M19" s="37" t="s">
        <v>58</v>
      </c>
      <c r="N19" s="37" t="s">
        <v>59</v>
      </c>
      <c r="O19" s="37">
        <v>2022</v>
      </c>
      <c r="P19" s="37" t="s">
        <v>24</v>
      </c>
      <c r="Q19" s="37" t="s">
        <v>85</v>
      </c>
      <c r="R19" s="37" t="s">
        <v>86</v>
      </c>
      <c r="S19" s="37" t="s">
        <v>87</v>
      </c>
    </row>
    <row r="20" customHeight="1" spans="1:19">
      <c r="A20" s="21" t="s">
        <v>90</v>
      </c>
      <c r="B20" s="11" t="s">
        <v>90</v>
      </c>
      <c r="C20" s="6">
        <v>3</v>
      </c>
      <c r="D20" s="20" t="str">
        <f>VLOOKUP(A20,'11.23-11.30'!A:E,5,0)</f>
        <v>3504224024135878101</v>
      </c>
      <c r="E20" s="7" t="str">
        <f>VLOOKUP(A20,'11.23-11.30'!A:D,4,0)</f>
        <v>https://haohuo.jinritemai.com/views/product/detail?id=3504224024135878101</v>
      </c>
      <c r="F20" s="27" t="s">
        <v>53</v>
      </c>
      <c r="G20" s="28">
        <v>17</v>
      </c>
      <c r="H20" s="30">
        <v>169.9</v>
      </c>
      <c r="I20" s="29">
        <v>169.9</v>
      </c>
      <c r="J20" s="29">
        <v>0</v>
      </c>
      <c r="K20" s="29">
        <v>0</v>
      </c>
      <c r="L20" s="37" t="s">
        <v>21</v>
      </c>
      <c r="M20" s="37" t="s">
        <v>22</v>
      </c>
      <c r="N20" s="37" t="s">
        <v>23</v>
      </c>
      <c r="O20" s="37">
        <v>2021</v>
      </c>
      <c r="P20" s="37" t="s">
        <v>24</v>
      </c>
      <c r="Q20" s="37" t="s">
        <v>36</v>
      </c>
      <c r="R20" s="37" t="s">
        <v>54</v>
      </c>
      <c r="S20" s="37">
        <v>398</v>
      </c>
    </row>
    <row r="21" customHeight="1" spans="1:19">
      <c r="A21" s="21" t="s">
        <v>91</v>
      </c>
      <c r="B21" s="11" t="s">
        <v>91</v>
      </c>
      <c r="C21" s="6">
        <v>3</v>
      </c>
      <c r="D21" s="20" t="str">
        <f>VLOOKUP(A21,'11.23-11.30'!A:E,5,0)</f>
        <v>3502921674079236648</v>
      </c>
      <c r="E21" s="7" t="str">
        <f>VLOOKUP(A21,'11.23-11.30'!A:D,4,0)</f>
        <v>https://haohuo.jinritemai.com/views/product/detail?id=3502921674079236648</v>
      </c>
      <c r="F21" s="27"/>
      <c r="G21" s="28">
        <v>18</v>
      </c>
      <c r="H21" s="30">
        <v>259.9</v>
      </c>
      <c r="I21" s="29">
        <v>259.9</v>
      </c>
      <c r="J21" s="29">
        <v>0</v>
      </c>
      <c r="K21" s="29">
        <v>0</v>
      </c>
      <c r="L21" s="37" t="s">
        <v>21</v>
      </c>
      <c r="M21" s="37" t="s">
        <v>22</v>
      </c>
      <c r="N21" s="37" t="s">
        <v>23</v>
      </c>
      <c r="O21" s="37">
        <v>2021</v>
      </c>
      <c r="P21" s="37" t="s">
        <v>24</v>
      </c>
      <c r="Q21" s="37" t="s">
        <v>25</v>
      </c>
      <c r="R21" s="37" t="s">
        <v>26</v>
      </c>
      <c r="S21" s="37">
        <v>598</v>
      </c>
    </row>
    <row r="22" customHeight="1" spans="1:19">
      <c r="A22" s="21" t="s">
        <v>92</v>
      </c>
      <c r="B22" s="11" t="s">
        <v>92</v>
      </c>
      <c r="C22" s="6">
        <v>3</v>
      </c>
      <c r="D22" s="20" t="str">
        <f>VLOOKUP(A22,'11.23-11.30'!A:E,5,0)</f>
        <v>3503260287170146800</v>
      </c>
      <c r="E22" s="7" t="str">
        <f>VLOOKUP(A22,'11.23-11.30'!A:D,4,0)</f>
        <v>https://haohuo.jinritemai.com/views/product/detail?id=3503260287170146800</v>
      </c>
      <c r="F22" s="27"/>
      <c r="G22" s="28">
        <v>19</v>
      </c>
      <c r="H22" s="30">
        <v>279.9</v>
      </c>
      <c r="I22" s="29">
        <v>279.9</v>
      </c>
      <c r="J22" s="29">
        <v>0</v>
      </c>
      <c r="K22" s="29">
        <v>0</v>
      </c>
      <c r="L22" s="37" t="s">
        <v>21</v>
      </c>
      <c r="M22" s="37" t="s">
        <v>22</v>
      </c>
      <c r="N22" s="37" t="s">
        <v>23</v>
      </c>
      <c r="O22" s="37">
        <v>2021</v>
      </c>
      <c r="P22" s="37" t="s">
        <v>24</v>
      </c>
      <c r="Q22" s="37" t="s">
        <v>25</v>
      </c>
      <c r="R22" s="37" t="s">
        <v>26</v>
      </c>
      <c r="S22" s="37">
        <v>598</v>
      </c>
    </row>
    <row r="23" customHeight="1" spans="1:19">
      <c r="A23" s="21" t="s">
        <v>93</v>
      </c>
      <c r="B23" s="11" t="s">
        <v>93</v>
      </c>
      <c r="C23" s="6">
        <v>5</v>
      </c>
      <c r="D23" s="20" t="str">
        <f>VLOOKUP(A23,'11.23-11.30'!A:E,5,0)</f>
        <v>3508322945326003767</v>
      </c>
      <c r="E23" s="7" t="str">
        <f>VLOOKUP(A23,'11.23-11.30'!A:D,4,0)</f>
        <v>https://haohuo.jinritemai.com/views/product/detail?id=3508322945326003767</v>
      </c>
      <c r="F23" s="27" t="s">
        <v>53</v>
      </c>
      <c r="G23" s="28">
        <v>20</v>
      </c>
      <c r="H23" s="30">
        <v>259.9</v>
      </c>
      <c r="I23" s="29">
        <v>259.9</v>
      </c>
      <c r="J23" s="29">
        <v>0</v>
      </c>
      <c r="K23" s="29">
        <v>0</v>
      </c>
      <c r="L23" s="37" t="s">
        <v>21</v>
      </c>
      <c r="M23" s="37" t="s">
        <v>22</v>
      </c>
      <c r="N23" s="37" t="s">
        <v>23</v>
      </c>
      <c r="O23" s="37">
        <v>2021</v>
      </c>
      <c r="P23" s="37" t="s">
        <v>24</v>
      </c>
      <c r="Q23" s="37" t="s">
        <v>25</v>
      </c>
      <c r="R23" s="37" t="s">
        <v>26</v>
      </c>
      <c r="S23" s="37">
        <v>498</v>
      </c>
    </row>
    <row r="24" customHeight="1" spans="1:19">
      <c r="A24" s="21" t="s">
        <v>94</v>
      </c>
      <c r="B24" s="11" t="s">
        <v>94</v>
      </c>
      <c r="C24" s="6">
        <v>6</v>
      </c>
      <c r="D24" s="20" t="str">
        <f>VLOOKUP(A24,'11.23-11.30'!A:E,5,0)</f>
        <v>3500686205660572876</v>
      </c>
      <c r="E24" s="7" t="str">
        <f>VLOOKUP(A24,'11.23-11.30'!A:D,4,0)</f>
        <v>https://haohuo.jinritemai.com/views/product/detail?id=3500686205660572876</v>
      </c>
      <c r="F24" s="27" t="s">
        <v>53</v>
      </c>
      <c r="G24" s="28">
        <v>21</v>
      </c>
      <c r="H24" s="30">
        <v>229.9</v>
      </c>
      <c r="I24" s="29">
        <v>199.9</v>
      </c>
      <c r="J24" s="36" t="s">
        <v>20</v>
      </c>
      <c r="K24" s="29">
        <v>-30</v>
      </c>
      <c r="L24" s="37" t="s">
        <v>21</v>
      </c>
      <c r="M24" s="37" t="s">
        <v>22</v>
      </c>
      <c r="N24" s="37" t="s">
        <v>23</v>
      </c>
      <c r="O24" s="37">
        <v>2021</v>
      </c>
      <c r="P24" s="37" t="s">
        <v>24</v>
      </c>
      <c r="Q24" s="37" t="s">
        <v>60</v>
      </c>
      <c r="R24" s="37" t="s">
        <v>95</v>
      </c>
      <c r="S24" s="37">
        <v>498</v>
      </c>
    </row>
    <row r="25" customHeight="1" spans="1:19">
      <c r="A25" s="21" t="s">
        <v>96</v>
      </c>
      <c r="B25" s="11" t="s">
        <v>96</v>
      </c>
      <c r="C25" s="6">
        <v>2</v>
      </c>
      <c r="D25" s="20" t="str">
        <f>VLOOKUP(A25,'11.23-11.30'!A:E,5,0)</f>
        <v>3504224051793159052</v>
      </c>
      <c r="E25" s="7" t="str">
        <f>VLOOKUP(A25,'11.23-11.30'!A:D,4,0)</f>
        <v>https://haohuo.jinritemai.com/views/product/detail?id=3504224051793159052</v>
      </c>
      <c r="F25" s="27"/>
      <c r="G25" s="28">
        <v>22</v>
      </c>
      <c r="H25" s="30">
        <v>99.9</v>
      </c>
      <c r="I25" s="29">
        <v>99.9</v>
      </c>
      <c r="J25" s="29">
        <v>0</v>
      </c>
      <c r="K25" s="29">
        <v>0</v>
      </c>
      <c r="L25" s="37" t="s">
        <v>21</v>
      </c>
      <c r="M25" s="37" t="s">
        <v>22</v>
      </c>
      <c r="N25" s="37" t="s">
        <v>23</v>
      </c>
      <c r="O25" s="37">
        <v>2021</v>
      </c>
      <c r="P25" s="37" t="s">
        <v>65</v>
      </c>
      <c r="Q25" s="37" t="s">
        <v>41</v>
      </c>
      <c r="R25" s="37" t="s">
        <v>72</v>
      </c>
      <c r="S25" s="37">
        <v>269</v>
      </c>
    </row>
    <row r="26" customHeight="1" spans="1:19">
      <c r="A26" s="21" t="s">
        <v>97</v>
      </c>
      <c r="B26" s="11" t="s">
        <v>97</v>
      </c>
      <c r="C26" s="6">
        <v>4</v>
      </c>
      <c r="D26" s="39" t="s">
        <v>98</v>
      </c>
      <c r="E26" s="32" t="s">
        <v>99</v>
      </c>
      <c r="F26" s="27" t="s">
        <v>100</v>
      </c>
      <c r="G26" s="28">
        <v>23</v>
      </c>
      <c r="H26" s="30">
        <v>139.9</v>
      </c>
      <c r="I26" s="29">
        <v>139.9</v>
      </c>
      <c r="J26" s="29">
        <v>0</v>
      </c>
      <c r="K26" s="29">
        <v>0</v>
      </c>
      <c r="L26" s="37" t="s">
        <v>21</v>
      </c>
      <c r="M26" s="37" t="s">
        <v>22</v>
      </c>
      <c r="N26" s="37" t="s">
        <v>23</v>
      </c>
      <c r="O26" s="37">
        <v>2021</v>
      </c>
      <c r="P26" s="37" t="s">
        <v>24</v>
      </c>
      <c r="Q26" s="37" t="s">
        <v>60</v>
      </c>
      <c r="R26" s="37" t="s">
        <v>78</v>
      </c>
      <c r="S26" s="37">
        <v>269</v>
      </c>
    </row>
    <row r="27" customHeight="1" spans="1:19">
      <c r="A27" s="21" t="s">
        <v>101</v>
      </c>
      <c r="B27" s="11" t="s">
        <v>101</v>
      </c>
      <c r="C27" s="6">
        <v>4</v>
      </c>
      <c r="D27" s="20" t="str">
        <f>VLOOKUP(A27,'11.23-11.30'!A:E,5,0)</f>
        <v>3502499674013703782</v>
      </c>
      <c r="E27" s="7" t="str">
        <f>VLOOKUP(A27,'11.23-11.30'!A:D,4,0)</f>
        <v>https://haohuo.jinritemai.com/views/product/detail?id=3502499674013703782</v>
      </c>
      <c r="F27" s="27" t="s">
        <v>102</v>
      </c>
      <c r="G27" s="28">
        <v>24</v>
      </c>
      <c r="H27" s="30">
        <v>229.9</v>
      </c>
      <c r="I27" s="29">
        <v>229.9</v>
      </c>
      <c r="J27" s="29">
        <v>0</v>
      </c>
      <c r="K27" s="29">
        <v>0</v>
      </c>
      <c r="L27" s="37" t="s">
        <v>21</v>
      </c>
      <c r="M27" s="37" t="s">
        <v>22</v>
      </c>
      <c r="N27" s="37" t="s">
        <v>23</v>
      </c>
      <c r="O27" s="37">
        <v>2021</v>
      </c>
      <c r="P27" s="37" t="s">
        <v>24</v>
      </c>
      <c r="Q27" s="37" t="s">
        <v>85</v>
      </c>
      <c r="R27" s="37" t="s">
        <v>95</v>
      </c>
      <c r="S27" s="37">
        <v>498</v>
      </c>
    </row>
    <row r="28" customHeight="1" spans="1:19">
      <c r="A28" s="21" t="s">
        <v>103</v>
      </c>
      <c r="B28" s="11" t="s">
        <v>103</v>
      </c>
      <c r="C28" s="6">
        <v>4</v>
      </c>
      <c r="D28" s="20" t="str">
        <f>VLOOKUP(A28,'11.23-11.30'!A:E,5,0)</f>
        <v>3502499605243949296</v>
      </c>
      <c r="E28" s="7" t="str">
        <f>VLOOKUP(A28,'11.23-11.30'!A:D,4,0)</f>
        <v>https://haohuo.jinritemai.com/views/product/detail?id=3502499605243949296</v>
      </c>
      <c r="F28" s="27"/>
      <c r="G28" s="28">
        <v>25</v>
      </c>
      <c r="H28" s="30">
        <v>129.9</v>
      </c>
      <c r="I28" s="29">
        <v>129.9</v>
      </c>
      <c r="J28" s="29">
        <v>0</v>
      </c>
      <c r="K28" s="29">
        <v>0</v>
      </c>
      <c r="L28" s="37" t="s">
        <v>21</v>
      </c>
      <c r="M28" s="37" t="s">
        <v>22</v>
      </c>
      <c r="N28" s="37" t="s">
        <v>23</v>
      </c>
      <c r="O28" s="37">
        <v>2021</v>
      </c>
      <c r="P28" s="37" t="s">
        <v>24</v>
      </c>
      <c r="Q28" s="37" t="s">
        <v>104</v>
      </c>
      <c r="R28" s="37" t="s">
        <v>86</v>
      </c>
      <c r="S28" s="37">
        <v>239</v>
      </c>
    </row>
    <row r="29" customHeight="1" spans="1:19">
      <c r="A29" s="21" t="s">
        <v>105</v>
      </c>
      <c r="B29" s="11" t="s">
        <v>105</v>
      </c>
      <c r="C29" s="6">
        <v>5</v>
      </c>
      <c r="D29" s="20" t="str">
        <f>VLOOKUP(A29,'11.23-11.30'!A:E,5,0)</f>
        <v>3497332098212188426</v>
      </c>
      <c r="E29" s="7" t="str">
        <f>VLOOKUP(A29,'11.23-11.30'!A:D,4,0)</f>
        <v>https://haohuo.jinritemai.com/views/product/detail?id=3497332098212188426</v>
      </c>
      <c r="F29" s="27" t="s">
        <v>53</v>
      </c>
      <c r="G29" s="28">
        <v>26</v>
      </c>
      <c r="H29" s="30">
        <v>179.9</v>
      </c>
      <c r="I29" s="29">
        <v>149.9</v>
      </c>
      <c r="J29" s="36" t="s">
        <v>20</v>
      </c>
      <c r="K29" s="29">
        <v>-30</v>
      </c>
      <c r="L29" s="37" t="s">
        <v>21</v>
      </c>
      <c r="M29" s="37" t="s">
        <v>22</v>
      </c>
      <c r="N29" s="37" t="s">
        <v>23</v>
      </c>
      <c r="O29" s="37">
        <v>2021</v>
      </c>
      <c r="P29" s="37" t="s">
        <v>24</v>
      </c>
      <c r="Q29" s="37" t="s">
        <v>60</v>
      </c>
      <c r="R29" s="37" t="s">
        <v>95</v>
      </c>
      <c r="S29" s="37">
        <v>398</v>
      </c>
    </row>
    <row r="30" customHeight="1" spans="1:19">
      <c r="A30" s="21" t="s">
        <v>106</v>
      </c>
      <c r="B30" s="11" t="s">
        <v>106</v>
      </c>
      <c r="C30" s="6">
        <v>3</v>
      </c>
      <c r="D30" s="20" t="str">
        <f>VLOOKUP(A30,'11.23-11.30'!A:E,5,0)</f>
        <v>3500686248819953071</v>
      </c>
      <c r="E30" s="7" t="str">
        <f>VLOOKUP(A30,'11.23-11.30'!A:D,4,0)</f>
        <v>https://haohuo.jinritemai.com/views/product/detail?id=3500686248819953071</v>
      </c>
      <c r="F30" s="27" t="s">
        <v>53</v>
      </c>
      <c r="G30" s="28">
        <v>27</v>
      </c>
      <c r="H30" s="30">
        <v>219.9</v>
      </c>
      <c r="I30" s="29">
        <v>199.9</v>
      </c>
      <c r="J30" s="36" t="s">
        <v>20</v>
      </c>
      <c r="K30" s="29">
        <v>-20</v>
      </c>
      <c r="L30" s="37" t="s">
        <v>21</v>
      </c>
      <c r="M30" s="37" t="s">
        <v>22</v>
      </c>
      <c r="N30" s="37" t="s">
        <v>23</v>
      </c>
      <c r="O30" s="37">
        <v>2021</v>
      </c>
      <c r="P30" s="37" t="s">
        <v>65</v>
      </c>
      <c r="Q30" s="37" t="s">
        <v>60</v>
      </c>
      <c r="R30" s="37" t="s">
        <v>95</v>
      </c>
      <c r="S30" s="37">
        <v>498</v>
      </c>
    </row>
    <row r="31" customHeight="1" spans="1:19">
      <c r="A31" s="21" t="s">
        <v>107</v>
      </c>
      <c r="B31" s="11" t="s">
        <v>107</v>
      </c>
      <c r="C31" s="6">
        <v>3</v>
      </c>
      <c r="D31" s="20" t="str">
        <f>VLOOKUP(A31,'11.23-11.30'!A:E,5,0)</f>
        <v>3506204375582416191</v>
      </c>
      <c r="E31" s="7" t="str">
        <f>VLOOKUP(A31,'11.23-11.30'!A:D,4,0)</f>
        <v>https://haohuo.jinritemai.com/views/product/detail?id=3506204375582416191</v>
      </c>
      <c r="F31" s="27"/>
      <c r="G31" s="28">
        <v>28</v>
      </c>
      <c r="H31" s="30">
        <v>109.9</v>
      </c>
      <c r="I31" s="29">
        <v>99.9</v>
      </c>
      <c r="J31" s="36" t="s">
        <v>20</v>
      </c>
      <c r="K31" s="29">
        <v>-10</v>
      </c>
      <c r="L31" s="37" t="s">
        <v>29</v>
      </c>
      <c r="M31" s="37" t="s">
        <v>22</v>
      </c>
      <c r="N31" s="37" t="s">
        <v>23</v>
      </c>
      <c r="O31" s="37">
        <v>2021</v>
      </c>
      <c r="P31" s="37" t="s">
        <v>24</v>
      </c>
      <c r="Q31" s="37" t="s">
        <v>36</v>
      </c>
      <c r="R31" s="37" t="s">
        <v>31</v>
      </c>
      <c r="S31" s="37">
        <v>199</v>
      </c>
    </row>
    <row r="32" customHeight="1" spans="1:19">
      <c r="A32" s="21" t="s">
        <v>108</v>
      </c>
      <c r="B32" s="11" t="s">
        <v>108</v>
      </c>
      <c r="C32" s="6">
        <v>2</v>
      </c>
      <c r="D32" s="20" t="str">
        <f>VLOOKUP(A32,'11.23-11.30'!A:E,5,0)</f>
        <v>3502499618128802294</v>
      </c>
      <c r="E32" s="7" t="str">
        <f>VLOOKUP(A32,'11.23-11.30'!A:D,4,0)</f>
        <v>https://haohuo.jinritemai.com/views/product/detail?id=3502499618128802294</v>
      </c>
      <c r="F32" s="27"/>
      <c r="G32" s="28">
        <v>29</v>
      </c>
      <c r="H32" s="30">
        <v>79.9</v>
      </c>
      <c r="I32" s="29">
        <v>79.9</v>
      </c>
      <c r="J32" s="29">
        <v>0</v>
      </c>
      <c r="K32" s="29">
        <v>0</v>
      </c>
      <c r="L32" s="37" t="s">
        <v>29</v>
      </c>
      <c r="M32" s="37" t="s">
        <v>22</v>
      </c>
      <c r="N32" s="37" t="s">
        <v>23</v>
      </c>
      <c r="O32" s="37">
        <v>2021</v>
      </c>
      <c r="P32" s="37" t="s">
        <v>24</v>
      </c>
      <c r="Q32" s="37" t="s">
        <v>36</v>
      </c>
      <c r="R32" s="37" t="s">
        <v>31</v>
      </c>
      <c r="S32" s="37">
        <v>0</v>
      </c>
    </row>
    <row r="33" customHeight="1" spans="1:19">
      <c r="A33" s="21" t="s">
        <v>109</v>
      </c>
      <c r="B33" s="10" t="s">
        <v>110</v>
      </c>
      <c r="C33" s="6">
        <v>1</v>
      </c>
      <c r="D33" s="39" t="s">
        <v>111</v>
      </c>
      <c r="E33" s="32" t="s">
        <v>112</v>
      </c>
      <c r="F33" s="27"/>
      <c r="G33" s="28">
        <v>30</v>
      </c>
      <c r="H33" s="30">
        <v>139.9</v>
      </c>
      <c r="I33" s="29">
        <v>139.9</v>
      </c>
      <c r="J33" s="29">
        <v>0</v>
      </c>
      <c r="K33" s="29">
        <v>0</v>
      </c>
      <c r="L33" s="37" t="s">
        <v>29</v>
      </c>
      <c r="M33" s="37" t="s">
        <v>58</v>
      </c>
      <c r="N33" s="37" t="s">
        <v>59</v>
      </c>
      <c r="O33" s="37">
        <v>2022</v>
      </c>
      <c r="P33" s="37" t="s">
        <v>69</v>
      </c>
      <c r="Q33" s="37" t="s">
        <v>30</v>
      </c>
      <c r="R33" s="37" t="s">
        <v>31</v>
      </c>
      <c r="S33" s="37">
        <v>369</v>
      </c>
    </row>
    <row r="34" customHeight="1" spans="1:19">
      <c r="A34" s="21" t="s">
        <v>113</v>
      </c>
      <c r="B34" s="11" t="s">
        <v>113</v>
      </c>
      <c r="C34" s="6">
        <v>2</v>
      </c>
      <c r="D34" s="20" t="str">
        <f>VLOOKUP(A34,'11.23-11.30'!A:E,5,0)</f>
        <v>3500686298019141041</v>
      </c>
      <c r="E34" s="7" t="str">
        <f>VLOOKUP(A34,'11.23-11.30'!A:D,4,0)</f>
        <v>https://haohuo.jinritemai.com/views/product/detail?id=3500686298019141041</v>
      </c>
      <c r="F34" s="27"/>
      <c r="G34" s="28">
        <v>31</v>
      </c>
      <c r="H34" s="30">
        <v>89.9</v>
      </c>
      <c r="I34" s="29">
        <v>89.9</v>
      </c>
      <c r="J34" s="29">
        <v>0</v>
      </c>
      <c r="K34" s="29">
        <v>0</v>
      </c>
      <c r="L34" s="37" t="s">
        <v>21</v>
      </c>
      <c r="M34" s="37" t="s">
        <v>22</v>
      </c>
      <c r="N34" s="37" t="s">
        <v>23</v>
      </c>
      <c r="O34" s="37">
        <v>2021</v>
      </c>
      <c r="P34" s="37" t="s">
        <v>24</v>
      </c>
      <c r="Q34" s="37" t="s">
        <v>104</v>
      </c>
      <c r="R34" s="37" t="s">
        <v>78</v>
      </c>
      <c r="S34" s="37">
        <v>169</v>
      </c>
    </row>
    <row r="35" customHeight="1" spans="1:19">
      <c r="A35" s="21" t="s">
        <v>114</v>
      </c>
      <c r="B35" s="11" t="s">
        <v>114</v>
      </c>
      <c r="C35" s="6">
        <v>5</v>
      </c>
      <c r="D35" s="20" t="str">
        <f>VLOOKUP(A35,'11.23-11.30'!A:E,5,0)</f>
        <v>3500347721645183517</v>
      </c>
      <c r="E35" s="7" t="str">
        <f>VLOOKUP(A35,'11.23-11.30'!A:D,4,0)</f>
        <v>https://haohuo.jinritemai.com/views/product/detail?id=3500347721645183517</v>
      </c>
      <c r="F35" s="27" t="s">
        <v>102</v>
      </c>
      <c r="G35" s="28">
        <v>32</v>
      </c>
      <c r="H35" s="30">
        <v>59.9</v>
      </c>
      <c r="I35" s="29">
        <v>59.9</v>
      </c>
      <c r="J35" s="29">
        <v>0</v>
      </c>
      <c r="K35" s="29">
        <v>0</v>
      </c>
      <c r="L35" s="37" t="s">
        <v>21</v>
      </c>
      <c r="M35" s="37" t="s">
        <v>22</v>
      </c>
      <c r="N35" s="37" t="s">
        <v>23</v>
      </c>
      <c r="O35" s="37">
        <v>2021</v>
      </c>
      <c r="P35" s="37" t="s">
        <v>24</v>
      </c>
      <c r="Q35" s="37" t="s">
        <v>77</v>
      </c>
      <c r="R35" s="37" t="s">
        <v>78</v>
      </c>
      <c r="S35" s="37">
        <v>199</v>
      </c>
    </row>
    <row r="36" customHeight="1" spans="1:19">
      <c r="A36" s="21" t="s">
        <v>115</v>
      </c>
      <c r="B36" s="11" t="s">
        <v>115</v>
      </c>
      <c r="C36" s="6">
        <v>3</v>
      </c>
      <c r="D36" s="20" t="str">
        <f>VLOOKUP(A36,'11.23-11.30'!A:E,5,0)</f>
        <v>3504425936999333082</v>
      </c>
      <c r="E36" s="7" t="str">
        <f>VLOOKUP(A36,'11.23-11.30'!A:D,4,0)</f>
        <v>https://haohuo.jinritemai.com/views/product/detail?id=3504425936999333082</v>
      </c>
      <c r="F36" s="27"/>
      <c r="G36" s="28">
        <v>33</v>
      </c>
      <c r="H36" s="30">
        <v>149.9</v>
      </c>
      <c r="I36" s="29">
        <v>149.9</v>
      </c>
      <c r="J36" s="29">
        <v>0</v>
      </c>
      <c r="K36" s="29">
        <v>0</v>
      </c>
      <c r="L36" s="37" t="s">
        <v>21</v>
      </c>
      <c r="M36" s="37" t="s">
        <v>22</v>
      </c>
      <c r="N36" s="37" t="s">
        <v>23</v>
      </c>
      <c r="O36" s="37">
        <v>2021</v>
      </c>
      <c r="P36" s="37" t="s">
        <v>24</v>
      </c>
      <c r="Q36" s="37" t="s">
        <v>104</v>
      </c>
      <c r="R36" s="37" t="s">
        <v>78</v>
      </c>
      <c r="S36" s="37">
        <v>299</v>
      </c>
    </row>
    <row r="37" customHeight="1" spans="1:19">
      <c r="A37" s="21" t="s">
        <v>116</v>
      </c>
      <c r="B37" s="11" t="s">
        <v>116</v>
      </c>
      <c r="C37" s="6">
        <v>5</v>
      </c>
      <c r="D37" s="20" t="str">
        <f>VLOOKUP(A37,'11.23-11.30'!A:E,5,0)</f>
        <v>3497332087508334747</v>
      </c>
      <c r="E37" s="7" t="str">
        <f>VLOOKUP(A37,'11.23-11.30'!A:D,4,0)</f>
        <v>https://haohuo.jinritemai.com/views/product/detail?id=3497332087508334747</v>
      </c>
      <c r="F37" s="27"/>
      <c r="G37" s="28">
        <v>34</v>
      </c>
      <c r="H37" s="30">
        <v>59.9</v>
      </c>
      <c r="I37" s="29">
        <v>59.9</v>
      </c>
      <c r="J37" s="29">
        <v>0</v>
      </c>
      <c r="K37" s="29">
        <v>0</v>
      </c>
      <c r="L37" s="37" t="s">
        <v>21</v>
      </c>
      <c r="M37" s="37" t="s">
        <v>22</v>
      </c>
      <c r="N37" s="37" t="s">
        <v>23</v>
      </c>
      <c r="O37" s="37">
        <v>2021</v>
      </c>
      <c r="P37" s="37" t="s">
        <v>24</v>
      </c>
      <c r="Q37" s="37" t="s">
        <v>104</v>
      </c>
      <c r="R37" s="37" t="s">
        <v>117</v>
      </c>
      <c r="S37" s="37">
        <v>139</v>
      </c>
    </row>
    <row r="38" customHeight="1" spans="1:19">
      <c r="A38" s="21" t="s">
        <v>118</v>
      </c>
      <c r="B38" s="11" t="s">
        <v>118</v>
      </c>
      <c r="C38" s="6">
        <v>3</v>
      </c>
      <c r="D38" s="20" t="str">
        <f>VLOOKUP(A38,'11.23-11.30'!A:E,5,0)</f>
        <v>3504224090447864330</v>
      </c>
      <c r="E38" s="7" t="str">
        <f>VLOOKUP(A38,'11.23-11.30'!A:D,4,0)</f>
        <v>https://haohuo.jinritemai.com/views/product/detail?id=3504224090447864330</v>
      </c>
      <c r="F38" s="27"/>
      <c r="G38" s="28">
        <v>35</v>
      </c>
      <c r="H38" s="30">
        <v>69.9</v>
      </c>
      <c r="I38" s="29">
        <v>69.9</v>
      </c>
      <c r="J38" s="29">
        <v>0</v>
      </c>
      <c r="K38" s="29">
        <v>0</v>
      </c>
      <c r="L38" s="37" t="s">
        <v>21</v>
      </c>
      <c r="M38" s="37" t="s">
        <v>22</v>
      </c>
      <c r="N38" s="37" t="s">
        <v>23</v>
      </c>
      <c r="O38" s="37">
        <v>2021</v>
      </c>
      <c r="P38" s="37" t="s">
        <v>24</v>
      </c>
      <c r="Q38" s="37" t="s">
        <v>104</v>
      </c>
      <c r="R38" s="37" t="s">
        <v>42</v>
      </c>
      <c r="S38" s="37">
        <v>199</v>
      </c>
    </row>
    <row r="39" customHeight="1" spans="1:19">
      <c r="A39" s="21" t="s">
        <v>119</v>
      </c>
      <c r="B39" s="11" t="s">
        <v>119</v>
      </c>
      <c r="C39" s="6">
        <v>7</v>
      </c>
      <c r="D39" s="20" t="str">
        <f>VLOOKUP(A39,'11.23-11.30'!A:E,5,0)</f>
        <v>3502921688717389359</v>
      </c>
      <c r="E39" s="7" t="str">
        <f>VLOOKUP(A39,'11.23-11.30'!A:D,4,0)</f>
        <v>https://haohuo.jinritemai.com/views/product/detail?id=3502921688717389359</v>
      </c>
      <c r="F39" s="27" t="s">
        <v>57</v>
      </c>
      <c r="G39" s="28">
        <v>36</v>
      </c>
      <c r="H39" s="30">
        <v>39.9</v>
      </c>
      <c r="I39" s="29">
        <v>39.9</v>
      </c>
      <c r="J39" s="36" t="s">
        <v>20</v>
      </c>
      <c r="K39" s="29">
        <v>0</v>
      </c>
      <c r="L39" s="37" t="s">
        <v>29</v>
      </c>
      <c r="M39" s="37" t="s">
        <v>22</v>
      </c>
      <c r="N39" s="37" t="s">
        <v>23</v>
      </c>
      <c r="O39" s="37">
        <v>2021</v>
      </c>
      <c r="P39" s="37" t="s">
        <v>24</v>
      </c>
      <c r="Q39" s="37" t="s">
        <v>41</v>
      </c>
      <c r="R39" s="37" t="s">
        <v>42</v>
      </c>
      <c r="S39" s="37">
        <v>119</v>
      </c>
    </row>
    <row r="40" customHeight="1" spans="1:19">
      <c r="A40" s="21" t="s">
        <v>120</v>
      </c>
      <c r="B40" s="11" t="s">
        <v>120</v>
      </c>
      <c r="C40" s="6">
        <v>3</v>
      </c>
      <c r="D40" s="20" t="str">
        <f>VLOOKUP(A40,'11.23-11.30'!A:E,5,0)</f>
        <v>3500347738757987356</v>
      </c>
      <c r="E40" s="7" t="str">
        <f>VLOOKUP(A40,'11.23-11.30'!A:D,4,0)</f>
        <v>https://haohuo.jinritemai.com/views/product/detail?id=3500347738757987356</v>
      </c>
      <c r="F40" s="27"/>
      <c r="G40" s="28">
        <v>37</v>
      </c>
      <c r="H40" s="30">
        <v>49.9</v>
      </c>
      <c r="I40" s="29">
        <v>49.9</v>
      </c>
      <c r="J40" s="29">
        <v>0</v>
      </c>
      <c r="K40" s="29">
        <v>0</v>
      </c>
      <c r="L40" s="37" t="s">
        <v>29</v>
      </c>
      <c r="M40" s="37" t="s">
        <v>22</v>
      </c>
      <c r="N40" s="37" t="s">
        <v>23</v>
      </c>
      <c r="O40" s="37">
        <v>2021</v>
      </c>
      <c r="P40" s="37" t="s">
        <v>24</v>
      </c>
      <c r="Q40" s="37" t="s">
        <v>104</v>
      </c>
      <c r="R40" s="37" t="s">
        <v>42</v>
      </c>
      <c r="S40" s="37">
        <v>119</v>
      </c>
    </row>
    <row r="41" customHeight="1" spans="1:19">
      <c r="A41" s="21" t="s">
        <v>121</v>
      </c>
      <c r="B41" s="11" t="s">
        <v>121</v>
      </c>
      <c r="C41" s="6">
        <v>4</v>
      </c>
      <c r="D41" s="20" t="str">
        <f>VLOOKUP(A41,'11.23-11.30'!A:E,5,0)</f>
        <v>3506204398793669123</v>
      </c>
      <c r="E41" s="7" t="str">
        <f>VLOOKUP(A41,'11.23-11.30'!A:D,4,0)</f>
        <v>https://haohuo.jinritemai.com/views/product/detail?id=3506204398793669123</v>
      </c>
      <c r="F41" s="27"/>
      <c r="G41" s="28">
        <v>38</v>
      </c>
      <c r="H41" s="30">
        <v>99.9</v>
      </c>
      <c r="I41" s="29">
        <v>99.9</v>
      </c>
      <c r="J41" s="29">
        <v>0</v>
      </c>
      <c r="K41" s="29">
        <v>0</v>
      </c>
      <c r="L41" s="37" t="s">
        <v>29</v>
      </c>
      <c r="M41" s="37" t="s">
        <v>22</v>
      </c>
      <c r="N41" s="37" t="s">
        <v>23</v>
      </c>
      <c r="O41" s="37">
        <v>2021</v>
      </c>
      <c r="P41" s="37" t="s">
        <v>24</v>
      </c>
      <c r="Q41" s="37" t="s">
        <v>36</v>
      </c>
      <c r="R41" s="37" t="s">
        <v>31</v>
      </c>
      <c r="S41" s="37">
        <v>239</v>
      </c>
    </row>
    <row r="42" customHeight="1" spans="1:19">
      <c r="A42" s="21" t="s">
        <v>122</v>
      </c>
      <c r="B42" s="11" t="s">
        <v>122</v>
      </c>
      <c r="C42" s="6">
        <v>2</v>
      </c>
      <c r="D42" s="20" t="str">
        <f>VLOOKUP(A42,'11.23-11.30'!A:E,5,0)</f>
        <v>3506204418263628609</v>
      </c>
      <c r="E42" s="7" t="str">
        <f>VLOOKUP(A42,'11.23-11.30'!A:D,4,0)</f>
        <v>https://haohuo.jinritemai.com/views/product/detail?id=3506204418263628609</v>
      </c>
      <c r="F42" s="27"/>
      <c r="G42" s="28">
        <v>39</v>
      </c>
      <c r="H42" s="30">
        <v>69.9</v>
      </c>
      <c r="I42" s="29">
        <v>69.9</v>
      </c>
      <c r="J42" s="29">
        <v>0</v>
      </c>
      <c r="K42" s="29">
        <v>0</v>
      </c>
      <c r="L42" s="37" t="s">
        <v>29</v>
      </c>
      <c r="M42" s="37" t="s">
        <v>22</v>
      </c>
      <c r="N42" s="37" t="s">
        <v>23</v>
      </c>
      <c r="O42" s="37">
        <v>2021</v>
      </c>
      <c r="P42" s="37" t="s">
        <v>24</v>
      </c>
      <c r="Q42" s="37" t="s">
        <v>77</v>
      </c>
      <c r="R42" s="37" t="s">
        <v>123</v>
      </c>
      <c r="S42" s="37">
        <v>169</v>
      </c>
    </row>
    <row r="43" customHeight="1" spans="1:19">
      <c r="A43" s="21" t="s">
        <v>124</v>
      </c>
      <c r="B43" s="11" t="s">
        <v>124</v>
      </c>
      <c r="C43" s="6">
        <v>4</v>
      </c>
      <c r="D43" s="20" t="str">
        <f>VLOOKUP(A43,'11.23-11.30'!A:E,5,0)</f>
        <v>3502499886564292259</v>
      </c>
      <c r="E43" s="7" t="str">
        <f>VLOOKUP(A43,'11.23-11.30'!A:D,4,0)</f>
        <v>https://haohuo.jinritemai.com/views/product/detail?id=3502499886564292259</v>
      </c>
      <c r="F43" s="27"/>
      <c r="G43" s="28">
        <v>40</v>
      </c>
      <c r="H43" s="30">
        <v>39.9</v>
      </c>
      <c r="I43" s="29">
        <v>39.9</v>
      </c>
      <c r="J43" s="29">
        <v>0</v>
      </c>
      <c r="K43" s="29">
        <v>0</v>
      </c>
      <c r="L43" s="37" t="s">
        <v>29</v>
      </c>
      <c r="M43" s="37" t="s">
        <v>22</v>
      </c>
      <c r="N43" s="37" t="s">
        <v>23</v>
      </c>
      <c r="O43" s="37">
        <v>2021</v>
      </c>
      <c r="P43" s="37" t="s">
        <v>24</v>
      </c>
      <c r="Q43" s="37" t="s">
        <v>41</v>
      </c>
      <c r="R43" s="37" t="s">
        <v>123</v>
      </c>
      <c r="S43" s="37">
        <v>99</v>
      </c>
    </row>
    <row r="44" customHeight="1" spans="1:19">
      <c r="A44" s="21" t="s">
        <v>125</v>
      </c>
      <c r="B44" s="11" t="s">
        <v>125</v>
      </c>
      <c r="C44" s="6">
        <v>2</v>
      </c>
      <c r="D44" s="20" t="str">
        <f>VLOOKUP(A44,'11.23-11.30'!A:E,5,0)</f>
        <v>3504731229717171532</v>
      </c>
      <c r="E44" s="7" t="str">
        <f>VLOOKUP(A44,'11.23-11.30'!A:D,4,0)</f>
        <v>https://haohuo.jinritemai.com/views/product/detail?id=3504731229717171532</v>
      </c>
      <c r="F44" s="27"/>
      <c r="G44" s="28">
        <v>41</v>
      </c>
      <c r="H44" s="30">
        <v>119.9</v>
      </c>
      <c r="I44" s="29">
        <v>119.9</v>
      </c>
      <c r="J44" s="29">
        <v>0</v>
      </c>
      <c r="K44" s="29">
        <v>0</v>
      </c>
      <c r="L44" s="37" t="s">
        <v>126</v>
      </c>
      <c r="M44" s="37" t="s">
        <v>22</v>
      </c>
      <c r="N44" s="37" t="s">
        <v>23</v>
      </c>
      <c r="O44" s="37">
        <v>2021</v>
      </c>
      <c r="P44" s="37" t="s">
        <v>65</v>
      </c>
      <c r="Q44" s="37" t="s">
        <v>127</v>
      </c>
      <c r="R44" s="37" t="s">
        <v>66</v>
      </c>
      <c r="S44" s="37">
        <v>369</v>
      </c>
    </row>
    <row r="45" customHeight="1" spans="1:19">
      <c r="A45" s="19" t="s">
        <v>128</v>
      </c>
      <c r="B45" s="6" t="s">
        <v>128</v>
      </c>
      <c r="C45" s="6">
        <v>5</v>
      </c>
      <c r="D45" s="20" t="str">
        <f>VLOOKUP(A45,'11.23-11.30'!A:E,5,0)</f>
        <v>3490322015607510506</v>
      </c>
      <c r="E45" s="7" t="str">
        <f>VLOOKUP(A45,'11.23-11.30'!A:D,4,0)</f>
        <v>https://haohuo.jinritemai.com/views/product/detail?id=3490322015607510506</v>
      </c>
      <c r="F45" s="27"/>
      <c r="G45" s="28">
        <v>42</v>
      </c>
      <c r="H45" s="31">
        <v>99.9</v>
      </c>
      <c r="I45" s="29">
        <v>99.9</v>
      </c>
      <c r="J45" s="29">
        <v>0</v>
      </c>
      <c r="K45" s="29">
        <v>0</v>
      </c>
      <c r="L45" s="37" t="s">
        <v>21</v>
      </c>
      <c r="M45" s="37" t="s">
        <v>22</v>
      </c>
      <c r="N45" s="37" t="s">
        <v>23</v>
      </c>
      <c r="O45" s="37">
        <v>2021</v>
      </c>
      <c r="P45" s="37" t="s">
        <v>24</v>
      </c>
      <c r="Q45" s="37" t="s">
        <v>104</v>
      </c>
      <c r="R45" s="37" t="s">
        <v>129</v>
      </c>
      <c r="S45" s="37">
        <v>199</v>
      </c>
    </row>
    <row r="46" customHeight="1" spans="1:19">
      <c r="A46" s="19" t="s">
        <v>130</v>
      </c>
      <c r="B46" s="6" t="s">
        <v>130</v>
      </c>
      <c r="C46" s="6">
        <v>4</v>
      </c>
      <c r="D46" s="20" t="str">
        <f>VLOOKUP(A46,'11.23-11.30'!A:E,5,0)</f>
        <v>3490267117385839107</v>
      </c>
      <c r="E46" s="7" t="str">
        <f>VLOOKUP(A46,'11.23-11.30'!A:D,4,0)</f>
        <v>https://haohuo.jinritemai.com/views/product/detail?id=3490267117385839107</v>
      </c>
      <c r="F46" s="27"/>
      <c r="G46" s="28">
        <v>43</v>
      </c>
      <c r="H46" s="31">
        <v>99.9</v>
      </c>
      <c r="I46" s="29">
        <v>99.9</v>
      </c>
      <c r="J46" s="29">
        <v>0</v>
      </c>
      <c r="K46" s="29">
        <v>0</v>
      </c>
      <c r="L46" s="37" t="s">
        <v>21</v>
      </c>
      <c r="M46" s="37" t="s">
        <v>22</v>
      </c>
      <c r="N46" s="37" t="s">
        <v>23</v>
      </c>
      <c r="O46" s="37">
        <v>2021</v>
      </c>
      <c r="P46" s="37" t="s">
        <v>24</v>
      </c>
      <c r="Q46" s="37" t="s">
        <v>41</v>
      </c>
      <c r="R46" s="37" t="s">
        <v>129</v>
      </c>
      <c r="S46" s="37">
        <v>199</v>
      </c>
    </row>
    <row r="47" customHeight="1" spans="1:19">
      <c r="A47" s="19" t="s">
        <v>131</v>
      </c>
      <c r="B47" s="6" t="s">
        <v>131</v>
      </c>
      <c r="C47" s="6">
        <v>3</v>
      </c>
      <c r="D47" s="20" t="str">
        <f>VLOOKUP(A47,'11.23-11.30'!A:E,5,0)</f>
        <v>3488823742069634688</v>
      </c>
      <c r="E47" s="7" t="str">
        <f>VLOOKUP(A47,'11.23-11.30'!A:D,4,0)</f>
        <v>https://haohuo.jinritemai.com/views/product/detail?id=3488823742069634688</v>
      </c>
      <c r="F47" s="27"/>
      <c r="G47" s="28">
        <v>44</v>
      </c>
      <c r="H47" s="31">
        <v>89.9</v>
      </c>
      <c r="I47" s="29">
        <v>89.9</v>
      </c>
      <c r="J47" s="29">
        <v>0</v>
      </c>
      <c r="K47" s="29">
        <v>0</v>
      </c>
      <c r="L47" s="37" t="s">
        <v>21</v>
      </c>
      <c r="M47" s="37" t="s">
        <v>132</v>
      </c>
      <c r="N47" s="37" t="s">
        <v>133</v>
      </c>
      <c r="O47" s="37">
        <v>2021</v>
      </c>
      <c r="P47" s="37" t="s">
        <v>24</v>
      </c>
      <c r="Q47" s="37" t="s">
        <v>36</v>
      </c>
      <c r="R47" s="37" t="s">
        <v>38</v>
      </c>
      <c r="S47" s="37">
        <v>269</v>
      </c>
    </row>
    <row r="48" customHeight="1" spans="1:19">
      <c r="A48" s="19" t="s">
        <v>134</v>
      </c>
      <c r="B48" s="6" t="s">
        <v>134</v>
      </c>
      <c r="C48" s="6">
        <v>3</v>
      </c>
      <c r="D48" s="20" t="str">
        <f>VLOOKUP(A48,'11.23-11.30'!A:E,5,0)</f>
        <v>3486960956788054574</v>
      </c>
      <c r="E48" s="7" t="str">
        <f>VLOOKUP(A48,'11.23-11.30'!A:D,4,0)</f>
        <v>https://haohuo.jinritemai.com/views/product/detail?id=3486960956788054574</v>
      </c>
      <c r="F48" s="27"/>
      <c r="G48" s="28">
        <v>45</v>
      </c>
      <c r="H48" s="29">
        <v>85.9</v>
      </c>
      <c r="I48" s="29">
        <v>85.9</v>
      </c>
      <c r="J48" s="29">
        <v>0</v>
      </c>
      <c r="K48" s="29">
        <v>0</v>
      </c>
      <c r="L48" s="37" t="s">
        <v>21</v>
      </c>
      <c r="M48" s="37" t="s">
        <v>132</v>
      </c>
      <c r="N48" s="37" t="s">
        <v>133</v>
      </c>
      <c r="O48" s="37">
        <v>2021</v>
      </c>
      <c r="P48" s="37" t="s">
        <v>24</v>
      </c>
      <c r="Q48" s="37" t="s">
        <v>104</v>
      </c>
      <c r="R48" s="37" t="s">
        <v>86</v>
      </c>
      <c r="S48" s="37">
        <v>199</v>
      </c>
    </row>
    <row r="49" customHeight="1" spans="1:19">
      <c r="A49" s="21" t="s">
        <v>135</v>
      </c>
      <c r="B49" s="11" t="s">
        <v>135</v>
      </c>
      <c r="C49" s="6">
        <v>2</v>
      </c>
      <c r="D49" s="20" t="str">
        <f>VLOOKUP(A49,'11.23-11.30'!A:E,5,0)</f>
        <v>3506409153155458618</v>
      </c>
      <c r="E49" s="7" t="str">
        <f>VLOOKUP(A49,'11.23-11.30'!A:D,4,0)</f>
        <v>https://haohuo.jinritemai.com/views/product/detail?id=3506409153155458618</v>
      </c>
      <c r="F49" s="27"/>
      <c r="G49" s="28">
        <v>46</v>
      </c>
      <c r="H49" s="30">
        <v>169.9</v>
      </c>
      <c r="I49" s="29">
        <v>169.9</v>
      </c>
      <c r="J49" s="29">
        <v>0</v>
      </c>
      <c r="K49" s="29">
        <v>0</v>
      </c>
      <c r="L49" s="37" t="s">
        <v>21</v>
      </c>
      <c r="M49" s="37" t="s">
        <v>22</v>
      </c>
      <c r="N49" s="37" t="s">
        <v>23</v>
      </c>
      <c r="O49" s="37">
        <v>2021</v>
      </c>
      <c r="P49" s="37" t="s">
        <v>24</v>
      </c>
      <c r="Q49" s="37" t="s">
        <v>77</v>
      </c>
      <c r="R49" s="37" t="s">
        <v>61</v>
      </c>
      <c r="S49" s="37">
        <v>0</v>
      </c>
    </row>
    <row r="50" customHeight="1" spans="1:19">
      <c r="A50" s="21" t="s">
        <v>136</v>
      </c>
      <c r="B50" s="11" t="s">
        <v>136</v>
      </c>
      <c r="C50" s="6">
        <v>4</v>
      </c>
      <c r="D50" s="20" t="str">
        <f>VLOOKUP(A50,'11.23-11.30'!A:E,5,0)</f>
        <v>3504389412186397211</v>
      </c>
      <c r="E50" s="7" t="str">
        <f>VLOOKUP(A50,'11.23-11.30'!A:D,4,0)</f>
        <v>https://haohuo.jinritemai.com/views/product/detail?id=3504389412186397211</v>
      </c>
      <c r="F50" s="27"/>
      <c r="G50" s="28">
        <v>47</v>
      </c>
      <c r="H50" s="30">
        <v>199.9</v>
      </c>
      <c r="I50" s="29">
        <v>199.9</v>
      </c>
      <c r="J50" s="29">
        <v>0</v>
      </c>
      <c r="K50" s="29">
        <v>0</v>
      </c>
      <c r="L50" s="37" t="s">
        <v>137</v>
      </c>
      <c r="M50" s="37" t="s">
        <v>22</v>
      </c>
      <c r="N50" s="37" t="s">
        <v>23</v>
      </c>
      <c r="O50" s="37">
        <v>2021</v>
      </c>
      <c r="P50" s="37" t="s">
        <v>24</v>
      </c>
      <c r="Q50" s="37" t="s">
        <v>85</v>
      </c>
      <c r="R50" s="37" t="s">
        <v>138</v>
      </c>
      <c r="S50" s="37">
        <v>398</v>
      </c>
    </row>
    <row r="51" customHeight="1" spans="1:19">
      <c r="A51" s="21" t="s">
        <v>139</v>
      </c>
      <c r="B51" s="10" t="s">
        <v>140</v>
      </c>
      <c r="C51" s="6">
        <v>1</v>
      </c>
      <c r="D51" s="20" t="str">
        <f>VLOOKUP(A51,'11.23-11.30'!A:E,5,0)</f>
        <v>3509988005530182358</v>
      </c>
      <c r="E51" s="7" t="str">
        <f>VLOOKUP(A51,'11.23-11.30'!A:D,4,0)</f>
        <v>https://haohuo.jinritemai.com/views/product/detail?id=3509988005530182358</v>
      </c>
      <c r="F51" s="27"/>
      <c r="G51" s="28">
        <v>48</v>
      </c>
      <c r="H51" s="30">
        <v>279.9</v>
      </c>
      <c r="I51" s="29">
        <v>279.9</v>
      </c>
      <c r="J51" s="29">
        <v>0</v>
      </c>
      <c r="K51" s="29">
        <v>0</v>
      </c>
      <c r="L51" s="37" t="s">
        <v>29</v>
      </c>
      <c r="M51" s="37" t="s">
        <v>58</v>
      </c>
      <c r="N51" s="37" t="s">
        <v>59</v>
      </c>
      <c r="O51" s="37">
        <v>2022</v>
      </c>
      <c r="P51" s="37" t="s">
        <v>69</v>
      </c>
      <c r="Q51" s="37" t="s">
        <v>141</v>
      </c>
      <c r="R51" s="37" t="s">
        <v>142</v>
      </c>
      <c r="S51" s="37">
        <v>598</v>
      </c>
    </row>
    <row r="52" customHeight="1" spans="1:19">
      <c r="A52" s="21" t="s">
        <v>143</v>
      </c>
      <c r="B52" s="11" t="s">
        <v>143</v>
      </c>
      <c r="C52" s="6">
        <v>2</v>
      </c>
      <c r="D52" s="20" t="str">
        <f>VLOOKUP(A52,'11.23-11.30'!A:E,5,0)</f>
        <v>3506409180913397793</v>
      </c>
      <c r="E52" s="7" t="str">
        <f>VLOOKUP(A52,'11.23-11.30'!A:D,4,0)</f>
        <v>https://haohuo.jinritemai.com/views/product/detail?id=3506409180913397793</v>
      </c>
      <c r="F52" s="27"/>
      <c r="G52" s="28">
        <v>49</v>
      </c>
      <c r="H52" s="30">
        <v>259.9</v>
      </c>
      <c r="I52" s="29">
        <v>199.9</v>
      </c>
      <c r="J52" s="36" t="s">
        <v>20</v>
      </c>
      <c r="K52" s="29">
        <v>-60</v>
      </c>
      <c r="L52" s="37" t="s">
        <v>21</v>
      </c>
      <c r="M52" s="37" t="s">
        <v>22</v>
      </c>
      <c r="N52" s="37" t="s">
        <v>23</v>
      </c>
      <c r="O52" s="37">
        <v>2021</v>
      </c>
      <c r="P52" s="37" t="s">
        <v>24</v>
      </c>
      <c r="Q52" s="37" t="s">
        <v>104</v>
      </c>
      <c r="R52" s="37" t="s">
        <v>61</v>
      </c>
      <c r="S52" s="37">
        <v>398</v>
      </c>
    </row>
    <row r="53" customHeight="1" spans="1:19">
      <c r="A53" s="21" t="s">
        <v>144</v>
      </c>
      <c r="B53" s="10" t="s">
        <v>145</v>
      </c>
      <c r="C53" s="6">
        <v>3</v>
      </c>
      <c r="D53" s="20" t="str">
        <f>VLOOKUP(A53,'11.23-11.30'!A:E,5,0)</f>
        <v>3509988024882705138</v>
      </c>
      <c r="E53" s="7" t="str">
        <f>VLOOKUP(A53,'11.23-11.30'!A:D,4,0)</f>
        <v>https://haohuo.jinritemai.com/views/product/detail?id=3509988024882705138</v>
      </c>
      <c r="F53" s="27" t="s">
        <v>146</v>
      </c>
      <c r="G53" s="28">
        <v>50</v>
      </c>
      <c r="H53" s="30">
        <v>89.9</v>
      </c>
      <c r="I53" s="29">
        <v>89.9</v>
      </c>
      <c r="J53" s="29">
        <v>0</v>
      </c>
      <c r="K53" s="29">
        <v>0</v>
      </c>
      <c r="L53" s="37" t="s">
        <v>147</v>
      </c>
      <c r="M53" s="37" t="s">
        <v>58</v>
      </c>
      <c r="N53" s="37" t="s">
        <v>59</v>
      </c>
      <c r="O53" s="37">
        <v>2022</v>
      </c>
      <c r="P53" s="37" t="s">
        <v>24</v>
      </c>
      <c r="Q53" s="37" t="s">
        <v>148</v>
      </c>
      <c r="R53" s="37" t="s">
        <v>149</v>
      </c>
      <c r="S53" s="37">
        <v>239</v>
      </c>
    </row>
    <row r="54" customHeight="1" spans="1:19">
      <c r="A54" s="21" t="s">
        <v>150</v>
      </c>
      <c r="B54" s="11" t="s">
        <v>150</v>
      </c>
      <c r="C54" s="6">
        <v>2</v>
      </c>
      <c r="D54" s="20" t="str">
        <f>VLOOKUP(A54,'11.23-11.30'!A:E,5,0)</f>
        <v>3506409258138876471</v>
      </c>
      <c r="E54" s="7" t="str">
        <f>VLOOKUP(A54,'11.23-11.30'!A:D,4,0)</f>
        <v>https://haohuo.jinritemai.com/views/product/detail?id=3506409258138876471</v>
      </c>
      <c r="F54" s="27"/>
      <c r="G54" s="28">
        <v>51</v>
      </c>
      <c r="H54" s="30">
        <v>189.9</v>
      </c>
      <c r="I54" s="29">
        <v>129.9</v>
      </c>
      <c r="J54" s="36" t="s">
        <v>20</v>
      </c>
      <c r="K54" s="29">
        <v>-60</v>
      </c>
      <c r="L54" s="37" t="s">
        <v>21</v>
      </c>
      <c r="M54" s="37" t="s">
        <v>22</v>
      </c>
      <c r="N54" s="37" t="s">
        <v>23</v>
      </c>
      <c r="O54" s="37">
        <v>2021</v>
      </c>
      <c r="P54" s="37" t="s">
        <v>24</v>
      </c>
      <c r="Q54" s="37" t="s">
        <v>104</v>
      </c>
      <c r="R54" s="37" t="s">
        <v>61</v>
      </c>
      <c r="S54" s="37">
        <v>369</v>
      </c>
    </row>
    <row r="55" customHeight="1" spans="1:19">
      <c r="A55" s="21" t="s">
        <v>151</v>
      </c>
      <c r="B55" s="10" t="s">
        <v>152</v>
      </c>
      <c r="C55" s="6">
        <v>2</v>
      </c>
      <c r="D55" s="20" t="str">
        <f>VLOOKUP(A55,'11.23-11.30'!A:E,5,0)</f>
        <v>3511455816651829716</v>
      </c>
      <c r="E55" s="7" t="str">
        <f>VLOOKUP(A55,'11.23-11.30'!A:D,4,0)</f>
        <v>https://haohuo.jinritemai.com/views/product/detail?id=3511455816651829716</v>
      </c>
      <c r="F55" s="27"/>
      <c r="G55" s="28">
        <v>52</v>
      </c>
      <c r="H55" s="30">
        <v>29.9</v>
      </c>
      <c r="I55" s="29">
        <v>29.9</v>
      </c>
      <c r="J55" s="29">
        <v>0</v>
      </c>
      <c r="K55" s="29">
        <v>0</v>
      </c>
      <c r="L55" s="37" t="s">
        <v>137</v>
      </c>
      <c r="M55" s="37" t="s">
        <v>58</v>
      </c>
      <c r="N55" s="37" t="s">
        <v>59</v>
      </c>
      <c r="O55" s="37">
        <v>2022</v>
      </c>
      <c r="P55" s="37" t="s">
        <v>69</v>
      </c>
      <c r="Q55" s="37" t="s">
        <v>153</v>
      </c>
      <c r="R55" s="37" t="s">
        <v>154</v>
      </c>
      <c r="S55" s="37">
        <v>59</v>
      </c>
    </row>
    <row r="56" customHeight="1" spans="1:19">
      <c r="A56" s="21" t="s">
        <v>155</v>
      </c>
      <c r="B56" s="11" t="s">
        <v>155</v>
      </c>
      <c r="C56" s="6">
        <v>2</v>
      </c>
      <c r="D56" s="20" t="str">
        <f>VLOOKUP(A56,'11.23-11.30'!A:E,5,0)</f>
        <v>3506030710676964631</v>
      </c>
      <c r="E56" s="7" t="str">
        <f>VLOOKUP(A56,'11.23-11.30'!A:D,4,0)</f>
        <v>https://haohuo.jinritemai.com/views/product/detail?id=3506030710676964631</v>
      </c>
      <c r="F56" s="27"/>
      <c r="G56" s="28">
        <v>53</v>
      </c>
      <c r="H56" s="30">
        <v>85.9</v>
      </c>
      <c r="I56" s="29">
        <v>85.9</v>
      </c>
      <c r="J56" s="29">
        <v>0</v>
      </c>
      <c r="K56" s="29">
        <v>0</v>
      </c>
      <c r="L56" s="37" t="s">
        <v>21</v>
      </c>
      <c r="M56" s="37" t="s">
        <v>22</v>
      </c>
      <c r="N56" s="37" t="s">
        <v>23</v>
      </c>
      <c r="O56" s="37">
        <v>2021</v>
      </c>
      <c r="P56" s="37" t="s">
        <v>65</v>
      </c>
      <c r="Q56" s="37" t="s">
        <v>41</v>
      </c>
      <c r="R56" s="37" t="s">
        <v>156</v>
      </c>
      <c r="S56" s="37">
        <v>119</v>
      </c>
    </row>
    <row r="57" customHeight="1" spans="1:19">
      <c r="A57" s="21" t="s">
        <v>157</v>
      </c>
      <c r="B57" s="11"/>
      <c r="C57" s="6"/>
      <c r="D57" s="20" t="str">
        <f>VLOOKUP(A57,'11.23-11.30'!A:E,5,0)</f>
        <v>3502499424888861716</v>
      </c>
      <c r="E57" s="7" t="str">
        <f>VLOOKUP(A57,'11.23-11.30'!A:D,4,0)</f>
        <v>https://haohuo.jinritemai.com/views/product/detail?id=3502499424888861716</v>
      </c>
      <c r="F57" s="27"/>
      <c r="G57" s="28">
        <v>54</v>
      </c>
      <c r="H57" s="29">
        <v>48.9</v>
      </c>
      <c r="I57" s="29">
        <v>48.9</v>
      </c>
      <c r="J57" s="29">
        <v>0</v>
      </c>
      <c r="K57" s="29">
        <v>0</v>
      </c>
      <c r="L57" s="37" t="s">
        <v>158</v>
      </c>
      <c r="M57" s="37" t="s">
        <v>22</v>
      </c>
      <c r="N57" s="37"/>
      <c r="O57" s="37"/>
      <c r="P57" s="37"/>
      <c r="Q57" s="37"/>
      <c r="R57" s="37" t="s">
        <v>159</v>
      </c>
      <c r="S57" s="37">
        <v>139</v>
      </c>
    </row>
    <row r="58" customHeight="1" spans="1:19">
      <c r="A58" s="19" t="s">
        <v>160</v>
      </c>
      <c r="B58" s="6" t="s">
        <v>160</v>
      </c>
      <c r="C58" s="6">
        <v>4</v>
      </c>
      <c r="D58" s="20" t="str">
        <f>VLOOKUP(A58,'11.23-11.30'!A:E,5,0)</f>
        <v>3488260790161687560</v>
      </c>
      <c r="E58" s="7" t="str">
        <f>VLOOKUP(A58,'11.23-11.30'!A:D,4,0)</f>
        <v>https://haohuo.jinritemai.com/views/product/detail?id=3488260790161687560&amp;origin_type=604</v>
      </c>
      <c r="F58" s="27"/>
      <c r="G58" s="28">
        <v>55</v>
      </c>
      <c r="H58" s="29">
        <v>39.9</v>
      </c>
      <c r="I58" s="29">
        <v>39.9</v>
      </c>
      <c r="J58" s="29">
        <v>0</v>
      </c>
      <c r="K58" s="29">
        <v>0</v>
      </c>
      <c r="L58" s="37" t="s">
        <v>161</v>
      </c>
      <c r="M58" s="37" t="s">
        <v>132</v>
      </c>
      <c r="N58" s="37" t="s">
        <v>133</v>
      </c>
      <c r="O58" s="37">
        <v>2021</v>
      </c>
      <c r="P58" s="37" t="s">
        <v>24</v>
      </c>
      <c r="Q58" s="37" t="s">
        <v>162</v>
      </c>
      <c r="R58" s="37" t="s">
        <v>163</v>
      </c>
      <c r="S58" s="37">
        <v>99</v>
      </c>
    </row>
    <row r="59" customHeight="1" spans="1:19">
      <c r="A59" s="21" t="s">
        <v>164</v>
      </c>
      <c r="B59" s="11"/>
      <c r="C59" s="6"/>
      <c r="D59" s="39" t="s">
        <v>165</v>
      </c>
      <c r="E59" s="7" t="e">
        <f>VLOOKUP(A59,'11.23-11.30'!A:D,4,0)</f>
        <v>#N/A</v>
      </c>
      <c r="F59" s="27"/>
      <c r="G59" s="28">
        <v>56</v>
      </c>
      <c r="H59" s="29">
        <v>27.9</v>
      </c>
      <c r="I59" s="29">
        <v>29.9</v>
      </c>
      <c r="J59" s="29">
        <v>0</v>
      </c>
      <c r="K59" s="29">
        <v>2</v>
      </c>
      <c r="L59" s="37" t="s">
        <v>166</v>
      </c>
      <c r="M59" s="37" t="s">
        <v>22</v>
      </c>
      <c r="N59" s="37"/>
      <c r="O59" s="37"/>
      <c r="P59" s="37"/>
      <c r="Q59" s="37"/>
      <c r="R59" s="37" t="s">
        <v>167</v>
      </c>
      <c r="S59" s="37">
        <v>79</v>
      </c>
    </row>
    <row r="60" customHeight="1" spans="1:19">
      <c r="A60" s="21" t="s">
        <v>168</v>
      </c>
      <c r="B60" s="11" t="s">
        <v>168</v>
      </c>
      <c r="C60" s="6">
        <v>5</v>
      </c>
      <c r="D60" s="20" t="str">
        <f>VLOOKUP(A60,'11.23-11.30'!A:E,5,0)</f>
        <v>3500285657060882723</v>
      </c>
      <c r="E60" s="7" t="str">
        <f>VLOOKUP(A60,'11.23-11.30'!A:D,4,0)</f>
        <v>https://haohuo.jinritemai.com/views/product/detail?id=3500285657060882723</v>
      </c>
      <c r="F60" s="27"/>
      <c r="G60" s="28">
        <v>57</v>
      </c>
      <c r="H60" s="30">
        <v>44.9</v>
      </c>
      <c r="I60" s="29">
        <v>44.9</v>
      </c>
      <c r="J60" s="29">
        <v>0</v>
      </c>
      <c r="K60" s="29">
        <v>0</v>
      </c>
      <c r="L60" s="37" t="s">
        <v>21</v>
      </c>
      <c r="M60" s="37" t="s">
        <v>22</v>
      </c>
      <c r="N60" s="37" t="s">
        <v>23</v>
      </c>
      <c r="O60" s="37">
        <v>2021</v>
      </c>
      <c r="P60" s="37" t="s">
        <v>65</v>
      </c>
      <c r="Q60" s="37" t="s">
        <v>104</v>
      </c>
      <c r="R60" s="37" t="s">
        <v>156</v>
      </c>
      <c r="S60" s="37">
        <v>99</v>
      </c>
    </row>
    <row r="61" customHeight="1" spans="1:19">
      <c r="A61" s="21" t="s">
        <v>169</v>
      </c>
      <c r="B61" s="11"/>
      <c r="C61" s="6"/>
      <c r="D61" s="20" t="str">
        <f>VLOOKUP(A61,'11.23-11.30'!A:E,5,0)</f>
        <v>3473973245831707707</v>
      </c>
      <c r="E61" s="7" t="str">
        <f>VLOOKUP(A61,'11.23-11.30'!A:D,4,0)</f>
        <v>https://haohuo.jinritemai.com/views/product/detail?id=3473973245831707707</v>
      </c>
      <c r="F61" s="27"/>
      <c r="G61" s="28">
        <v>58</v>
      </c>
      <c r="H61" s="29">
        <v>29.9</v>
      </c>
      <c r="I61" s="29">
        <v>29.9</v>
      </c>
      <c r="J61" s="29">
        <v>0</v>
      </c>
      <c r="K61" s="29">
        <v>0</v>
      </c>
      <c r="L61" s="37" t="s">
        <v>166</v>
      </c>
      <c r="M61" s="37" t="s">
        <v>170</v>
      </c>
      <c r="N61" s="37"/>
      <c r="O61" s="37"/>
      <c r="P61" s="37"/>
      <c r="Q61" s="37"/>
      <c r="R61" s="37" t="s">
        <v>171</v>
      </c>
      <c r="S61" s="37">
        <v>129</v>
      </c>
    </row>
    <row r="62" customHeight="1" spans="1:19">
      <c r="A62" s="21" t="s">
        <v>172</v>
      </c>
      <c r="B62" s="23" t="s">
        <v>173</v>
      </c>
      <c r="C62" s="6">
        <v>2</v>
      </c>
      <c r="D62" s="39" t="s">
        <v>174</v>
      </c>
      <c r="E62" s="7" t="e">
        <f>VLOOKUP(A62,'11.23-11.30'!A:D,4,0)</f>
        <v>#N/A</v>
      </c>
      <c r="F62" s="27"/>
      <c r="G62" s="28">
        <v>59</v>
      </c>
      <c r="H62" s="30">
        <v>109.9</v>
      </c>
      <c r="I62" s="29">
        <v>89.9</v>
      </c>
      <c r="J62" s="36" t="s">
        <v>20</v>
      </c>
      <c r="K62" s="29">
        <v>-20</v>
      </c>
      <c r="L62" s="37" t="s">
        <v>126</v>
      </c>
      <c r="M62" s="37" t="s">
        <v>22</v>
      </c>
      <c r="N62" s="37" t="s">
        <v>23</v>
      </c>
      <c r="O62" s="37">
        <v>2021</v>
      </c>
      <c r="P62" s="37" t="s">
        <v>65</v>
      </c>
      <c r="Q62" s="37" t="s">
        <v>175</v>
      </c>
      <c r="R62" s="37" t="s">
        <v>66</v>
      </c>
      <c r="S62" s="37">
        <v>239</v>
      </c>
    </row>
    <row r="63" customHeight="1" spans="1:19">
      <c r="A63" s="21" t="s">
        <v>176</v>
      </c>
      <c r="B63" s="11"/>
      <c r="C63" s="6"/>
      <c r="D63" s="39" t="s">
        <v>177</v>
      </c>
      <c r="E63" s="32" t="s">
        <v>178</v>
      </c>
      <c r="F63" s="27"/>
      <c r="G63" s="28">
        <v>60</v>
      </c>
      <c r="H63" s="29">
        <v>99</v>
      </c>
      <c r="I63" s="29">
        <v>99</v>
      </c>
      <c r="J63" s="29">
        <v>0</v>
      </c>
      <c r="K63" s="29">
        <v>0</v>
      </c>
      <c r="L63" s="37" t="s">
        <v>166</v>
      </c>
      <c r="M63" s="37" t="s">
        <v>179</v>
      </c>
      <c r="N63" s="37"/>
      <c r="O63" s="37"/>
      <c r="P63" s="37"/>
      <c r="Q63" s="37"/>
      <c r="R63" s="37" t="s">
        <v>180</v>
      </c>
      <c r="S63" s="37">
        <v>399</v>
      </c>
    </row>
    <row r="64" customHeight="1" spans="1:19">
      <c r="A64" s="21" t="s">
        <v>181</v>
      </c>
      <c r="B64" s="11" t="s">
        <v>181</v>
      </c>
      <c r="C64" s="6">
        <v>3</v>
      </c>
      <c r="D64" s="20" t="str">
        <f>VLOOKUP(A64,'11.23-11.30'!A:E,5,0)</f>
        <v>3504427004248337869</v>
      </c>
      <c r="E64" s="7" t="str">
        <f>VLOOKUP(A64,'11.23-11.30'!A:D,4,0)</f>
        <v>https://haohuo.jinritemai.com/views/product/detail?id=3504427004248337869</v>
      </c>
      <c r="F64" s="27"/>
      <c r="G64" s="28">
        <v>61</v>
      </c>
      <c r="H64" s="30">
        <v>89.9</v>
      </c>
      <c r="I64" s="29">
        <v>89.9</v>
      </c>
      <c r="J64" s="29">
        <v>0</v>
      </c>
      <c r="K64" s="29">
        <v>0</v>
      </c>
      <c r="L64" s="37" t="s">
        <v>147</v>
      </c>
      <c r="M64" s="37" t="s">
        <v>22</v>
      </c>
      <c r="N64" s="37" t="s">
        <v>23</v>
      </c>
      <c r="O64" s="37">
        <v>2021</v>
      </c>
      <c r="P64" s="37" t="s">
        <v>24</v>
      </c>
      <c r="Q64" s="37" t="s">
        <v>148</v>
      </c>
      <c r="R64" s="37" t="s">
        <v>149</v>
      </c>
      <c r="S64" s="37">
        <v>239</v>
      </c>
    </row>
    <row r="65" customHeight="1" spans="1:19">
      <c r="A65" s="21" t="s">
        <v>182</v>
      </c>
      <c r="B65" s="11" t="s">
        <v>182</v>
      </c>
      <c r="C65" s="6">
        <v>2</v>
      </c>
      <c r="D65" s="39" t="s">
        <v>183</v>
      </c>
      <c r="E65" s="7" t="e">
        <f>VLOOKUP(A65,'11.23-11.30'!A:D,4,0)</f>
        <v>#N/A</v>
      </c>
      <c r="F65" s="27"/>
      <c r="G65" s="28">
        <v>62</v>
      </c>
      <c r="H65" s="30">
        <v>39.9</v>
      </c>
      <c r="I65" s="29">
        <v>39.9</v>
      </c>
      <c r="J65" s="29">
        <v>0</v>
      </c>
      <c r="K65" s="29">
        <v>0</v>
      </c>
      <c r="L65" s="37" t="s">
        <v>137</v>
      </c>
      <c r="M65" s="37" t="s">
        <v>22</v>
      </c>
      <c r="N65" s="37" t="s">
        <v>23</v>
      </c>
      <c r="O65" s="37">
        <v>2021</v>
      </c>
      <c r="P65" s="37" t="s">
        <v>24</v>
      </c>
      <c r="Q65" s="37" t="s">
        <v>184</v>
      </c>
      <c r="R65" s="37" t="s">
        <v>154</v>
      </c>
      <c r="S65" s="37">
        <v>99</v>
      </c>
    </row>
    <row r="66" customHeight="1" spans="1:19">
      <c r="A66" s="21" t="s">
        <v>185</v>
      </c>
      <c r="B66" s="11" t="s">
        <v>185</v>
      </c>
      <c r="C66" s="6">
        <v>2</v>
      </c>
      <c r="D66" s="39" t="s">
        <v>186</v>
      </c>
      <c r="E66" s="7" t="e">
        <f>VLOOKUP(A66,'11.23-11.30'!A:D,4,0)</f>
        <v>#N/A</v>
      </c>
      <c r="F66" s="27"/>
      <c r="G66" s="28">
        <v>63</v>
      </c>
      <c r="H66" s="30">
        <v>59.9</v>
      </c>
      <c r="I66" s="29">
        <v>59.9</v>
      </c>
      <c r="J66" s="29">
        <v>0</v>
      </c>
      <c r="K66" s="29">
        <v>0</v>
      </c>
      <c r="L66" s="37" t="s">
        <v>137</v>
      </c>
      <c r="M66" s="37" t="s">
        <v>22</v>
      </c>
      <c r="N66" s="37" t="s">
        <v>23</v>
      </c>
      <c r="O66" s="37">
        <v>2021</v>
      </c>
      <c r="P66" s="37" t="s">
        <v>65</v>
      </c>
      <c r="Q66" s="37" t="s">
        <v>187</v>
      </c>
      <c r="R66" s="37" t="s">
        <v>188</v>
      </c>
      <c r="S66" s="37">
        <v>99</v>
      </c>
    </row>
    <row r="67" customHeight="1" spans="1:19">
      <c r="A67" s="21" t="s">
        <v>189</v>
      </c>
      <c r="B67" s="11" t="s">
        <v>189</v>
      </c>
      <c r="C67" s="6">
        <v>1</v>
      </c>
      <c r="D67" s="39" t="s">
        <v>190</v>
      </c>
      <c r="E67" s="7" t="e">
        <f>VLOOKUP(A67,'11.23-11.30'!A:D,4,0)</f>
        <v>#N/A</v>
      </c>
      <c r="F67" s="27"/>
      <c r="G67" s="28">
        <v>64</v>
      </c>
      <c r="H67" s="30">
        <v>39.9</v>
      </c>
      <c r="I67" s="29">
        <v>39.9</v>
      </c>
      <c r="J67" s="29">
        <v>0</v>
      </c>
      <c r="K67" s="29">
        <v>0</v>
      </c>
      <c r="L67" s="37" t="s">
        <v>137</v>
      </c>
      <c r="M67" s="37" t="s">
        <v>22</v>
      </c>
      <c r="N67" s="37" t="s">
        <v>23</v>
      </c>
      <c r="O67" s="37">
        <v>2021</v>
      </c>
      <c r="P67" s="37" t="s">
        <v>65</v>
      </c>
      <c r="Q67" s="37" t="s">
        <v>127</v>
      </c>
      <c r="R67" s="37" t="s">
        <v>191</v>
      </c>
      <c r="S67" s="37">
        <v>119</v>
      </c>
    </row>
    <row r="68" customHeight="1" spans="1:19">
      <c r="A68" s="21" t="s">
        <v>192</v>
      </c>
      <c r="B68" s="11" t="s">
        <v>192</v>
      </c>
      <c r="C68" s="6">
        <v>1</v>
      </c>
      <c r="D68" s="39" t="s">
        <v>193</v>
      </c>
      <c r="E68" s="7" t="e">
        <f>VLOOKUP(A68,'11.23-11.30'!A:D,4,0)</f>
        <v>#N/A</v>
      </c>
      <c r="F68" s="27"/>
      <c r="G68" s="28">
        <v>65</v>
      </c>
      <c r="H68" s="30">
        <v>39.9</v>
      </c>
      <c r="I68" s="29">
        <v>39.9</v>
      </c>
      <c r="J68" s="29">
        <v>0</v>
      </c>
      <c r="K68" s="29">
        <v>0</v>
      </c>
      <c r="L68" s="37" t="s">
        <v>137</v>
      </c>
      <c r="M68" s="37" t="s">
        <v>22</v>
      </c>
      <c r="N68" s="37" t="s">
        <v>23</v>
      </c>
      <c r="O68" s="37">
        <v>2021</v>
      </c>
      <c r="P68" s="37" t="s">
        <v>194</v>
      </c>
      <c r="Q68" s="37" t="s">
        <v>127</v>
      </c>
      <c r="R68" s="37" t="s">
        <v>191</v>
      </c>
      <c r="S68" s="37">
        <v>119</v>
      </c>
    </row>
    <row r="69" customHeight="1" spans="1:19">
      <c r="A69" s="21" t="s">
        <v>195</v>
      </c>
      <c r="B69" s="11" t="s">
        <v>195</v>
      </c>
      <c r="C69" s="6">
        <v>3</v>
      </c>
      <c r="D69" s="20" t="str">
        <f>VLOOKUP(A69,'11.23-11.30'!A:E,5,0)</f>
        <v>3498613572664184477</v>
      </c>
      <c r="E69" s="7" t="str">
        <f>VLOOKUP(A69,'11.23-11.30'!A:D,4,0)</f>
        <v>https://haohuo.jinritemai.com/views/product/detail?id=3498613572664184477</v>
      </c>
      <c r="F69" s="27"/>
      <c r="G69" s="28">
        <v>66</v>
      </c>
      <c r="H69" s="30">
        <v>19.9</v>
      </c>
      <c r="I69" s="29">
        <v>19.9</v>
      </c>
      <c r="J69" s="29">
        <v>0</v>
      </c>
      <c r="K69" s="29">
        <v>0</v>
      </c>
      <c r="L69" s="37" t="s">
        <v>137</v>
      </c>
      <c r="M69" s="37" t="s">
        <v>22</v>
      </c>
      <c r="N69" s="37" t="s">
        <v>23</v>
      </c>
      <c r="O69" s="37">
        <v>2021</v>
      </c>
      <c r="P69" s="37" t="s">
        <v>24</v>
      </c>
      <c r="Q69" s="37" t="s">
        <v>184</v>
      </c>
      <c r="R69" s="37" t="s">
        <v>154</v>
      </c>
      <c r="S69" s="37">
        <v>39</v>
      </c>
    </row>
    <row r="70" customHeight="1" spans="1:19">
      <c r="A70" s="21" t="s">
        <v>196</v>
      </c>
      <c r="B70" s="21" t="s">
        <v>196</v>
      </c>
      <c r="C70" s="6">
        <v>2</v>
      </c>
      <c r="D70" s="39" t="s">
        <v>197</v>
      </c>
      <c r="E70" s="7" t="e">
        <f>VLOOKUP(A70,'11.23-11.30'!A:D,4,0)</f>
        <v>#N/A</v>
      </c>
      <c r="F70" s="27"/>
      <c r="G70" s="28">
        <v>67</v>
      </c>
      <c r="H70" s="30">
        <v>39.9</v>
      </c>
      <c r="I70" s="29">
        <v>39.9</v>
      </c>
      <c r="J70" s="36" t="s">
        <v>20</v>
      </c>
      <c r="K70" s="29">
        <v>0</v>
      </c>
      <c r="L70" s="37" t="s">
        <v>137</v>
      </c>
      <c r="M70" s="37" t="s">
        <v>22</v>
      </c>
      <c r="N70" s="37" t="s">
        <v>23</v>
      </c>
      <c r="O70" s="37">
        <v>2021</v>
      </c>
      <c r="P70" s="37" t="s">
        <v>24</v>
      </c>
      <c r="Q70" s="37" t="s">
        <v>153</v>
      </c>
      <c r="R70" s="37" t="s">
        <v>154</v>
      </c>
      <c r="S70" s="37">
        <v>59</v>
      </c>
    </row>
    <row r="71" customHeight="1" spans="1:19">
      <c r="A71" s="21" t="s">
        <v>198</v>
      </c>
      <c r="B71" s="11" t="s">
        <v>199</v>
      </c>
      <c r="C71" s="6"/>
      <c r="D71" s="20" t="str">
        <f>VLOOKUP(A71,'11.23-11.30'!A:E,5,0)</f>
        <v>3496002623331521084</v>
      </c>
      <c r="E71" s="7" t="str">
        <f>VLOOKUP(A71,'11.23-11.30'!A:D,4,0)</f>
        <v>https://haohuo.jinritemai.com/views/product/detail?id=3496002623331521084</v>
      </c>
      <c r="F71" s="27"/>
      <c r="G71" s="28">
        <v>68</v>
      </c>
      <c r="H71" s="29">
        <v>29.9</v>
      </c>
      <c r="I71" s="29">
        <v>29.9</v>
      </c>
      <c r="J71" s="29">
        <v>0</v>
      </c>
      <c r="K71" s="29">
        <v>0</v>
      </c>
      <c r="L71" s="37" t="s">
        <v>166</v>
      </c>
      <c r="M71" s="37" t="s">
        <v>179</v>
      </c>
      <c r="N71" s="37"/>
      <c r="O71" s="37"/>
      <c r="P71" s="37"/>
      <c r="Q71" s="37"/>
      <c r="R71" s="37" t="s">
        <v>200</v>
      </c>
      <c r="S71" s="37">
        <v>190</v>
      </c>
    </row>
    <row r="72" customHeight="1" spans="1:19">
      <c r="A72" s="21" t="s">
        <v>201</v>
      </c>
      <c r="B72" s="11"/>
      <c r="C72" s="6"/>
      <c r="D72" s="20" t="str">
        <f>VLOOKUP(A72,'11.23-11.30'!A:E,5,0)</f>
        <v>3500332029789247932</v>
      </c>
      <c r="E72" s="7" t="str">
        <f>VLOOKUP(A72,'11.23-11.30'!A:D,4,0)</f>
        <v>https://haohuo.jinritemai.com/views/product/detail?id=3500332029789247932</v>
      </c>
      <c r="F72" s="27"/>
      <c r="G72" s="28">
        <v>69</v>
      </c>
      <c r="H72" s="29">
        <v>89</v>
      </c>
      <c r="I72" s="29">
        <v>89</v>
      </c>
      <c r="J72" s="29">
        <v>0</v>
      </c>
      <c r="K72" s="29">
        <v>0</v>
      </c>
      <c r="L72" s="37" t="s">
        <v>166</v>
      </c>
      <c r="M72" s="37" t="s">
        <v>179</v>
      </c>
      <c r="N72" s="37"/>
      <c r="O72" s="37"/>
      <c r="P72" s="37"/>
      <c r="Q72" s="37"/>
      <c r="R72" s="37" t="s">
        <v>202</v>
      </c>
      <c r="S72" s="37">
        <v>239</v>
      </c>
    </row>
    <row r="73" customHeight="1" spans="1:19">
      <c r="A73" s="21" t="s">
        <v>203</v>
      </c>
      <c r="B73" s="11"/>
      <c r="C73" s="6"/>
      <c r="D73" s="39" t="s">
        <v>204</v>
      </c>
      <c r="E73" s="32" t="s">
        <v>205</v>
      </c>
      <c r="F73" s="27"/>
      <c r="G73" s="28">
        <v>70</v>
      </c>
      <c r="H73" s="29">
        <v>199.9</v>
      </c>
      <c r="I73" s="29">
        <v>199.9</v>
      </c>
      <c r="J73" s="29">
        <v>0</v>
      </c>
      <c r="K73" s="29">
        <v>0</v>
      </c>
      <c r="L73" s="37" t="s">
        <v>166</v>
      </c>
      <c r="M73" s="37" t="s">
        <v>179</v>
      </c>
      <c r="N73" s="37"/>
      <c r="O73" s="37"/>
      <c r="P73" s="37"/>
      <c r="Q73" s="37"/>
      <c r="R73" s="37" t="s">
        <v>206</v>
      </c>
      <c r="S73" s="37">
        <v>569</v>
      </c>
    </row>
  </sheetData>
  <sheetProtection formatCells="0" insertHyperlinks="0" autoFilter="0"/>
  <autoFilter ref="A1:S73">
    <sortState ref="A1:S73">
      <sortCondition ref="G1"/>
    </sortState>
    <extLst/>
  </autoFilter>
  <conditionalFormatting sqref="A1">
    <cfRule type="duplicateValues" dxfId="0" priority="28"/>
    <cfRule type="duplicateValues" dxfId="0" priority="24"/>
  </conditionalFormatting>
  <conditionalFormatting sqref="B1">
    <cfRule type="duplicateValues" dxfId="0" priority="25"/>
    <cfRule type="duplicateValues" dxfId="0" priority="26"/>
  </conditionalFormatting>
  <conditionalFormatting sqref="B53">
    <cfRule type="duplicateValues" dxfId="0" priority="7"/>
    <cfRule type="duplicateValues" dxfId="0" priority="8"/>
  </conditionalFormatting>
  <conditionalFormatting sqref="A1:A71">
    <cfRule type="duplicateValues" dxfId="0" priority="6"/>
  </conditionalFormatting>
  <conditionalFormatting sqref="A72:A73">
    <cfRule type="duplicateValues" dxfId="0" priority="1"/>
  </conditionalFormatting>
  <hyperlinks>
    <hyperlink ref="E26" r:id="rId2" display="https://haohuo.jinritemai.com/views/product/detail?id=3502499635342268183&amp;origin_type=604"/>
    <hyperlink ref="E63" r:id="rId3" display="https://haohuo.jinritemai.com/views/product/detail?id=3502927598768496223&amp;origin_type=604"/>
    <hyperlink ref="E16" r:id="rId4" display="https://haohuo.jinritemai.com/views/product/detail?id=3509739313871104830&amp;origin_type=604"/>
    <hyperlink ref="E33" r:id="rId5" display="https://haohuo.jinritemai.com/views/product/detail?id=3509988054528063581&amp;origin_type=604"/>
    <hyperlink ref="E9" r:id="rId6" display="https://haohuo.jinritemai.com/views/product/detail?id=3514047325192502769&amp;origin_type=604"/>
    <hyperlink ref="E10" r:id="rId7" display="https://haohuo.jinritemai.com/views/product/detail?id=3505527971668696514&amp;origin_type=604"/>
    <hyperlink ref="E73" r:id="rId8" display="https://haohuo.jinritemai.com/views/product/detail?id=3510148688678929733&amp;origin_type=604"/>
  </hyperlink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4"/>
  <sheetViews>
    <sheetView workbookViewId="0">
      <selection activeCell="K6" sqref="K6"/>
    </sheetView>
  </sheetViews>
  <sheetFormatPr defaultColWidth="9.14166666666667" defaultRowHeight="14.25" outlineLevelCol="4"/>
  <sheetData>
    <row r="1" ht="15" spans="1:5">
      <c r="A1" s="1" t="s">
        <v>0</v>
      </c>
      <c r="B1" s="2" t="s">
        <v>0</v>
      </c>
      <c r="C1" s="3" t="s">
        <v>1</v>
      </c>
      <c r="D1" s="4" t="s">
        <v>207</v>
      </c>
      <c r="E1" s="1" t="s">
        <v>2</v>
      </c>
    </row>
    <row r="2" spans="1:5">
      <c r="A2" s="5" t="s">
        <v>18</v>
      </c>
      <c r="B2" s="6" t="s">
        <v>18</v>
      </c>
      <c r="C2" s="6">
        <v>7</v>
      </c>
      <c r="D2" s="7" t="str">
        <f>VLOOKUP(A2,[1]Sheet2!A:D,4,0)</f>
        <v>https://haohuo.jinritemai.com/views/product/detail?id=3512779081487894443</v>
      </c>
      <c r="E2" s="5" t="str">
        <f>VLOOKUP(A2,[1]Sheet2!A:E,5,0)</f>
        <v>3512779081487894443</v>
      </c>
    </row>
    <row r="3" spans="1:5">
      <c r="A3" s="5" t="s">
        <v>37</v>
      </c>
      <c r="B3" s="6" t="s">
        <v>37</v>
      </c>
      <c r="C3" s="6">
        <v>3</v>
      </c>
      <c r="D3" s="7" t="str">
        <f>VLOOKUP(A3,[1]Sheet2!A:D,4,0)</f>
        <v>https://haohuo.jinritemai.com/views/product/detail?id=3494518774323897483</v>
      </c>
      <c r="E3" s="5" t="str">
        <f>VLOOKUP(A3,[1]Sheet2!A:E,5,0)</f>
        <v>3494518774323897483</v>
      </c>
    </row>
    <row r="4" spans="1:5">
      <c r="A4" s="5" t="s">
        <v>39</v>
      </c>
      <c r="B4" s="6" t="s">
        <v>39</v>
      </c>
      <c r="C4" s="6">
        <v>3</v>
      </c>
      <c r="D4" s="7" t="str">
        <f>VLOOKUP(A4,[1]Sheet2!A:D,4,0)</f>
        <v>https://haohuo.jinritemai.com/views/product/detail?id=3494518780850237730</v>
      </c>
      <c r="E4" s="5" t="str">
        <f>VLOOKUP(A4,[1]Sheet2!A:E,5,0)</f>
        <v>3494518780850237730</v>
      </c>
    </row>
    <row r="5" ht="21" spans="1:5">
      <c r="A5" s="5" t="s">
        <v>93</v>
      </c>
      <c r="B5" s="8" t="s">
        <v>93</v>
      </c>
      <c r="C5" s="6">
        <v>5</v>
      </c>
      <c r="D5" s="7" t="str">
        <f>VLOOKUP(A5,[1]Sheet2!A:D,4,0)</f>
        <v>https://haohuo.jinritemai.com/views/product/detail?id=3508322945326003767</v>
      </c>
      <c r="E5" s="5" t="str">
        <f>VLOOKUP(A5,[1]Sheet2!A:E,5,0)</f>
        <v>3508322945326003767</v>
      </c>
    </row>
    <row r="6" ht="21" spans="1:5">
      <c r="A6" s="5" t="s">
        <v>27</v>
      </c>
      <c r="B6" s="8" t="s">
        <v>27</v>
      </c>
      <c r="C6" s="6">
        <v>3</v>
      </c>
      <c r="D6" s="7" t="str">
        <f>VLOOKUP(A6,[1]Sheet2!A:D,4,0)</f>
        <v>https://haohuo.jinritemai.com/views/product/detail?id=3506030671997081454</v>
      </c>
      <c r="E6" s="5" t="str">
        <f>VLOOKUP(A6,[1]Sheet2!A:E,5,0)</f>
        <v>3506030671997081454</v>
      </c>
    </row>
    <row r="7" ht="21" spans="1:5">
      <c r="A7" s="5" t="s">
        <v>44</v>
      </c>
      <c r="B7" s="8" t="s">
        <v>44</v>
      </c>
      <c r="C7" s="6">
        <v>3</v>
      </c>
      <c r="D7" s="7" t="str">
        <f>VLOOKUP(A7,[1]Sheet2!A:D,4,0)</f>
        <v>https://haohuo.jinritemai.com/views/product/detail?id=3504425861837399170</v>
      </c>
      <c r="E7" s="5" t="str">
        <f>VLOOKUP(A7,[1]Sheet2!A:E,5,0)</f>
        <v>3504425861837399170</v>
      </c>
    </row>
    <row r="8" ht="21" spans="1:5">
      <c r="A8" s="5" t="s">
        <v>91</v>
      </c>
      <c r="B8" s="8" t="s">
        <v>91</v>
      </c>
      <c r="C8" s="6">
        <v>3</v>
      </c>
      <c r="D8" s="7" t="str">
        <f>VLOOKUP(A8,[1]Sheet2!A:D,4,0)</f>
        <v>https://haohuo.jinritemai.com/views/product/detail?id=3502921674079236648</v>
      </c>
      <c r="E8" s="5" t="str">
        <f>VLOOKUP(A8,[1]Sheet2!A:E,5,0)</f>
        <v>3502921674079236648</v>
      </c>
    </row>
    <row r="9" ht="21" spans="1:5">
      <c r="A9" s="5" t="s">
        <v>92</v>
      </c>
      <c r="B9" s="8" t="s">
        <v>92</v>
      </c>
      <c r="C9" s="6">
        <v>3</v>
      </c>
      <c r="D9" s="7" t="str">
        <f>VLOOKUP(A9,[1]Sheet2!A:D,4,0)</f>
        <v>https://haohuo.jinritemai.com/views/product/detail?id=3503260287170146800</v>
      </c>
      <c r="E9" s="5" t="str">
        <f>VLOOKUP(A9,[1]Sheet2!A:E,5,0)</f>
        <v>3503260287170146800</v>
      </c>
    </row>
    <row r="10" ht="21" spans="1:5">
      <c r="A10" s="5" t="s">
        <v>43</v>
      </c>
      <c r="B10" s="8" t="s">
        <v>43</v>
      </c>
      <c r="C10" s="6">
        <v>4</v>
      </c>
      <c r="D10" s="7" t="str">
        <f>VLOOKUP(A10,[1]Sheet2!A:D,4,0)</f>
        <v>https://haohuo.jinritemai.com/views/product/detail?id=3509469022955670609</v>
      </c>
      <c r="E10" s="5" t="str">
        <f>VLOOKUP(A10,[1]Sheet2!A:E,5,0)</f>
        <v>3509469022955670609</v>
      </c>
    </row>
    <row r="11" ht="21" spans="1:5">
      <c r="A11" s="5" t="s">
        <v>90</v>
      </c>
      <c r="B11" s="8" t="s">
        <v>90</v>
      </c>
      <c r="C11" s="6">
        <v>3</v>
      </c>
      <c r="D11" s="7" t="str">
        <f>VLOOKUP(A11,[1]Sheet2!A:D,4,0)</f>
        <v>https://haohuo.jinritemai.com/views/product/detail?id=3504224024135878101</v>
      </c>
      <c r="E11" s="5" t="str">
        <f>VLOOKUP(A11,[1]Sheet2!A:E,5,0)</f>
        <v>3504224024135878101</v>
      </c>
    </row>
    <row r="12" spans="1:5">
      <c r="A12" s="5" t="s">
        <v>62</v>
      </c>
      <c r="B12" s="9" t="s">
        <v>63</v>
      </c>
      <c r="C12" s="6">
        <v>1</v>
      </c>
      <c r="D12" s="7" t="str">
        <f>VLOOKUP(A12,[1]Sheet2!A:D,4,0)</f>
        <v>https://haohuo.jinritemai.com/views/product/detail?id=3509988065491968306</v>
      </c>
      <c r="E12" s="5" t="str">
        <f>VLOOKUP(A12,[1]Sheet2!A:E,5,0)</f>
        <v>3509988065491968306</v>
      </c>
    </row>
    <row r="13" spans="1:5">
      <c r="A13" s="5" t="s">
        <v>67</v>
      </c>
      <c r="B13" s="10" t="s">
        <v>68</v>
      </c>
      <c r="C13" s="6">
        <v>2</v>
      </c>
      <c r="D13" s="7" t="str">
        <f>VLOOKUP(A13,[1]Sheet2!A:D,4,0)</f>
        <v>https://haohuo.jinritemai.com/views/product/detail?id=3509988087168131009</v>
      </c>
      <c r="E13" s="5" t="str">
        <f>VLOOKUP(A13,[1]Sheet2!A:E,5,0)</f>
        <v>3509988087168131009</v>
      </c>
    </row>
    <row r="14" spans="1:5">
      <c r="A14" s="5" t="s">
        <v>208</v>
      </c>
      <c r="B14" s="10" t="s">
        <v>209</v>
      </c>
      <c r="C14" s="6">
        <v>3</v>
      </c>
      <c r="D14" s="7" t="str">
        <f>VLOOKUP(A14,[1]Sheet2!A:D,4,0)</f>
        <v>https://haohuo.jinritemai.com/views/product/detail?id=3509739285869910267</v>
      </c>
      <c r="E14" s="5" t="str">
        <f>VLOOKUP(A14,[1]Sheet2!A:E,5,0)</f>
        <v>3509739285869910267</v>
      </c>
    </row>
    <row r="15" spans="1:5">
      <c r="A15" s="5" t="s">
        <v>55</v>
      </c>
      <c r="B15" s="10" t="s">
        <v>56</v>
      </c>
      <c r="C15" s="6">
        <v>1</v>
      </c>
      <c r="D15" s="7" t="str">
        <f>VLOOKUP(A15,[1]Sheet2!A:D,4,0)</f>
        <v>https://haohuo.jinritemai.com/views/product/detail?id=3511435439598923725</v>
      </c>
      <c r="E15" s="5" t="str">
        <f>VLOOKUP(A15,[1]Sheet2!A:E,5,0)</f>
        <v>3511435439598923725</v>
      </c>
    </row>
    <row r="16" ht="21" spans="1:5">
      <c r="A16" s="5" t="s">
        <v>101</v>
      </c>
      <c r="B16" s="11" t="s">
        <v>101</v>
      </c>
      <c r="C16" s="6">
        <v>4</v>
      </c>
      <c r="D16" s="7" t="str">
        <f>VLOOKUP(A16,[1]Sheet2!A:D,4,0)</f>
        <v>https://haohuo.jinritemai.com/views/product/detail?id=3502499674013703782</v>
      </c>
      <c r="E16" s="5" t="str">
        <f>VLOOKUP(A16,[1]Sheet2!A:E,5,0)</f>
        <v>3502499674013703782</v>
      </c>
    </row>
    <row r="17" ht="21" spans="1:5">
      <c r="A17" s="5" t="s">
        <v>105</v>
      </c>
      <c r="B17" s="11" t="s">
        <v>105</v>
      </c>
      <c r="C17" s="6">
        <v>5</v>
      </c>
      <c r="D17" s="7" t="str">
        <f>VLOOKUP(A17,[1]Sheet2!A:D,4,0)</f>
        <v>https://haohuo.jinritemai.com/views/product/detail?id=3497332098212188426</v>
      </c>
      <c r="E17" s="5" t="str">
        <f>VLOOKUP(A17,[1]Sheet2!A:E,5,0)</f>
        <v>3497332098212188426</v>
      </c>
    </row>
    <row r="18" ht="21" spans="1:5">
      <c r="A18" s="5" t="s">
        <v>210</v>
      </c>
      <c r="B18" s="11" t="s">
        <v>210</v>
      </c>
      <c r="C18" s="6">
        <v>3</v>
      </c>
      <c r="D18" s="7" t="str">
        <f>VLOOKUP(A18,[1]Sheet2!A:D,4,0)</f>
        <v>https://haohuo.jinritemai.com/views/product/detail?id=3504425982046166179</v>
      </c>
      <c r="E18" s="5" t="str">
        <f>VLOOKUP(A18,[1]Sheet2!A:E,5,0)</f>
        <v>3504425982046166179</v>
      </c>
    </row>
    <row r="19" ht="21" spans="1:5">
      <c r="A19" s="5" t="s">
        <v>106</v>
      </c>
      <c r="B19" s="11" t="s">
        <v>106</v>
      </c>
      <c r="C19" s="6">
        <v>3</v>
      </c>
      <c r="D19" s="7" t="str">
        <f>VLOOKUP(A19,[1]Sheet2!A:D,4,0)</f>
        <v>https://haohuo.jinritemai.com/views/product/detail?id=3500686248819953071</v>
      </c>
      <c r="E19" s="5" t="str">
        <f>VLOOKUP(A19,[1]Sheet2!A:E,5,0)</f>
        <v>3500686248819953071</v>
      </c>
    </row>
    <row r="20" ht="21" spans="1:5">
      <c r="A20" s="5" t="s">
        <v>211</v>
      </c>
      <c r="B20" s="11" t="s">
        <v>211</v>
      </c>
      <c r="C20" s="6">
        <v>5</v>
      </c>
      <c r="D20" s="7" t="str">
        <f>VLOOKUP(A20,[1]Sheet2!A:D,4,0)</f>
        <v>https://haohuo.jinritemai.com/views/product/detail?id=3499776276145798720</v>
      </c>
      <c r="E20" s="5" t="str">
        <f>VLOOKUP(A20,[1]Sheet2!A:E,5,0)</f>
        <v>3499776276145798720</v>
      </c>
    </row>
    <row r="21" ht="21" spans="1:5">
      <c r="A21" s="5" t="s">
        <v>212</v>
      </c>
      <c r="B21" s="11" t="s">
        <v>212</v>
      </c>
      <c r="C21" s="6">
        <v>3</v>
      </c>
      <c r="D21" s="7" t="str">
        <f>VLOOKUP(A21,[1]Sheet2!A:D,4,0)</f>
        <v>https://haohuo.jinritemai.com/views/product/detail?id=3500686229333272814</v>
      </c>
      <c r="E21" s="5" t="str">
        <f>VLOOKUP(A21,[1]Sheet2!A:E,5,0)</f>
        <v>3500686229333272814</v>
      </c>
    </row>
    <row r="22" ht="21" spans="1:5">
      <c r="A22" s="5" t="s">
        <v>52</v>
      </c>
      <c r="B22" s="11" t="s">
        <v>52</v>
      </c>
      <c r="C22" s="6">
        <v>3</v>
      </c>
      <c r="D22" s="7" t="str">
        <f>VLOOKUP(A22,[1]Sheet2!A:D,4,0)</f>
        <v>https://haohuo.jinritemai.com/views/product/detail?id=3506409264438756030</v>
      </c>
      <c r="E22" s="5" t="str">
        <f>VLOOKUP(A22,[1]Sheet2!A:E,5,0)</f>
        <v>3506409264438756030</v>
      </c>
    </row>
    <row r="23" spans="1:5">
      <c r="A23" s="5" t="s">
        <v>213</v>
      </c>
      <c r="B23" s="10" t="s">
        <v>214</v>
      </c>
      <c r="C23" s="6">
        <v>2</v>
      </c>
      <c r="D23" s="7" t="str">
        <f>VLOOKUP(A23,[1]Sheet2!A:D,4,0)</f>
        <v>https://haohuo.jinritemai.com/views/product/detail?id=3511454975156985612</v>
      </c>
      <c r="E23" s="5" t="str">
        <f>VLOOKUP(A23,[1]Sheet2!A:E,5,0)</f>
        <v>3511454975156985612</v>
      </c>
    </row>
    <row r="24" spans="1:5">
      <c r="A24" s="5" t="s">
        <v>215</v>
      </c>
      <c r="B24" s="10" t="s">
        <v>216</v>
      </c>
      <c r="C24" s="6">
        <v>2</v>
      </c>
      <c r="D24" s="7" t="str">
        <f>VLOOKUP(A24,[1]Sheet2!A:D,4,0)</f>
        <v>https://haohuo.jinritemai.com/views/product/detail?id=3511455022468722922</v>
      </c>
      <c r="E24" s="5" t="str">
        <f>VLOOKUP(A24,[1]Sheet2!A:E,5,0)</f>
        <v>3511455022468722922</v>
      </c>
    </row>
    <row r="25" ht="21" spans="1:5">
      <c r="A25" s="5" t="s">
        <v>217</v>
      </c>
      <c r="B25" s="11" t="s">
        <v>217</v>
      </c>
      <c r="C25" s="6">
        <v>2</v>
      </c>
      <c r="D25" s="7" t="s">
        <v>218</v>
      </c>
      <c r="E25" s="13" t="s">
        <v>219</v>
      </c>
    </row>
    <row r="26" ht="21" spans="1:5">
      <c r="A26" s="5" t="s">
        <v>96</v>
      </c>
      <c r="B26" s="11" t="s">
        <v>96</v>
      </c>
      <c r="C26" s="6">
        <v>2</v>
      </c>
      <c r="D26" s="7" t="str">
        <f>VLOOKUP(A26,[1]Sheet2!A:D,4,0)</f>
        <v>https://haohuo.jinritemai.com/views/product/detail?id=3504224051793159052</v>
      </c>
      <c r="E26" s="5" t="str">
        <f>VLOOKUP(A26,[1]Sheet2!A:E,5,0)</f>
        <v>3504224051793159052</v>
      </c>
    </row>
    <row r="27" spans="1:5">
      <c r="A27" s="5" t="s">
        <v>220</v>
      </c>
      <c r="B27" s="12" t="s">
        <v>220</v>
      </c>
      <c r="C27" s="6">
        <v>4</v>
      </c>
      <c r="D27" s="7" t="str">
        <f>VLOOKUP(A27,[1]Sheet2!A:D,4,0)</f>
        <v>https://haohuo.jinritemai.com/views/product/detail?id=3509585601202644893</v>
      </c>
      <c r="E27" s="5" t="str">
        <f>VLOOKUP(A27,[1]Sheet2!A:E,5,0)</f>
        <v>3509585601202644893</v>
      </c>
    </row>
    <row r="28" ht="21" spans="1:5">
      <c r="A28" s="5" t="s">
        <v>113</v>
      </c>
      <c r="B28" s="11" t="s">
        <v>113</v>
      </c>
      <c r="C28" s="6">
        <v>2</v>
      </c>
      <c r="D28" s="7" t="str">
        <f>VLOOKUP(A28,[1]Sheet2!A:D,4,0)</f>
        <v>https://haohuo.jinritemai.com/views/product/detail?id=3500686298019141041</v>
      </c>
      <c r="E28" s="5" t="str">
        <f>VLOOKUP(A28,[1]Sheet2!A:E,5,0)</f>
        <v>3500686298019141041</v>
      </c>
    </row>
    <row r="29" ht="21" spans="1:5">
      <c r="A29" s="5" t="s">
        <v>221</v>
      </c>
      <c r="B29" s="11" t="s">
        <v>221</v>
      </c>
      <c r="C29" s="6">
        <v>3</v>
      </c>
      <c r="D29" s="7" t="str">
        <f>VLOOKUP(A29,[1]Sheet2!A:D,4,0)</f>
        <v>https://haohuo.jinritemai.com/views/product/detail?id=3500686332362141109</v>
      </c>
      <c r="E29" s="5" t="str">
        <f>VLOOKUP(A29,[1]Sheet2!A:E,5,0)</f>
        <v>3500686332362141109</v>
      </c>
    </row>
    <row r="30" ht="21" spans="1:5">
      <c r="A30" s="5" t="s">
        <v>114</v>
      </c>
      <c r="B30" s="11" t="s">
        <v>114</v>
      </c>
      <c r="C30" s="6">
        <v>5</v>
      </c>
      <c r="D30" s="7" t="str">
        <f>VLOOKUP(A30,[1]Sheet2!A:D,4,0)</f>
        <v>https://haohuo.jinritemai.com/views/product/detail?id=3500347721645183517</v>
      </c>
      <c r="E30" s="5" t="str">
        <f>VLOOKUP(A30,[1]Sheet2!A:E,5,0)</f>
        <v>3500347721645183517</v>
      </c>
    </row>
    <row r="31" ht="21" spans="1:5">
      <c r="A31" s="5" t="s">
        <v>222</v>
      </c>
      <c r="B31" s="11" t="s">
        <v>222</v>
      </c>
      <c r="C31" s="6">
        <v>3</v>
      </c>
      <c r="D31" s="7" t="str">
        <f>VLOOKUP(A31,[1]Sheet2!A:D,4,0)</f>
        <v>https://haohuo.jinritemai.com/views/product/detail?id=3500099083631247997</v>
      </c>
      <c r="E31" s="5" t="str">
        <f>VLOOKUP(A31,[1]Sheet2!A:E,5,0)</f>
        <v>3500099083631247997</v>
      </c>
    </row>
    <row r="32" ht="21" spans="1:5">
      <c r="A32" s="5" t="s">
        <v>116</v>
      </c>
      <c r="B32" s="11" t="s">
        <v>116</v>
      </c>
      <c r="C32" s="6">
        <v>5</v>
      </c>
      <c r="D32" s="7" t="str">
        <f>VLOOKUP(A32,[1]Sheet2!A:D,4,0)</f>
        <v>https://haohuo.jinritemai.com/views/product/detail?id=3497332087508334747</v>
      </c>
      <c r="E32" s="5" t="str">
        <f>VLOOKUP(A32,[1]Sheet2!A:E,5,0)</f>
        <v>3497332087508334747</v>
      </c>
    </row>
    <row r="33" ht="21" spans="1:5">
      <c r="A33" s="5" t="s">
        <v>115</v>
      </c>
      <c r="B33" s="11" t="s">
        <v>115</v>
      </c>
      <c r="C33" s="6">
        <v>3</v>
      </c>
      <c r="D33" s="7" t="str">
        <f>VLOOKUP(A33,[1]Sheet2!A:D,4,0)</f>
        <v>https://haohuo.jinritemai.com/views/product/detail?id=3504425936999333082</v>
      </c>
      <c r="E33" s="5" t="str">
        <f>VLOOKUP(A33,[1]Sheet2!A:E,5,0)</f>
        <v>3504425936999333082</v>
      </c>
    </row>
    <row r="34" ht="21" spans="1:5">
      <c r="A34" s="5" t="s">
        <v>155</v>
      </c>
      <c r="B34" s="11" t="s">
        <v>155</v>
      </c>
      <c r="C34" s="6">
        <v>2</v>
      </c>
      <c r="D34" s="7" t="str">
        <f>VLOOKUP(A34,[1]Sheet2!A:D,4,0)</f>
        <v>https://haohuo.jinritemai.com/views/product/detail?id=3506030710676964631</v>
      </c>
      <c r="E34" s="5" t="str">
        <f>VLOOKUP(A34,[1]Sheet2!A:E,5,0)</f>
        <v>3506030710676964631</v>
      </c>
    </row>
    <row r="35" ht="21" spans="1:5">
      <c r="A35" s="5" t="s">
        <v>168</v>
      </c>
      <c r="B35" s="11" t="s">
        <v>168</v>
      </c>
      <c r="C35" s="6">
        <v>5</v>
      </c>
      <c r="D35" s="7" t="str">
        <f>VLOOKUP(A35,[1]Sheet2!A:D,4,0)</f>
        <v>https://haohuo.jinritemai.com/views/product/detail?id=3500285657060882723</v>
      </c>
      <c r="E35" s="5" t="str">
        <f>VLOOKUP(A35,[1]Sheet2!A:E,5,0)</f>
        <v>3500285657060882723</v>
      </c>
    </row>
    <row r="36" spans="1:5">
      <c r="A36" s="5" t="s">
        <v>223</v>
      </c>
      <c r="B36" s="12" t="s">
        <v>223</v>
      </c>
      <c r="C36" s="6">
        <v>5</v>
      </c>
      <c r="D36" s="7" t="str">
        <f>VLOOKUP(A36,[1]Sheet2!A:D,4,0)</f>
        <v>https://haohuo.jinritemai.com/views/product/detail?id=3494518757362152086</v>
      </c>
      <c r="E36" s="5" t="str">
        <f>VLOOKUP(A36,[1]Sheet2!A:E,5,0)</f>
        <v>3494518757362152086</v>
      </c>
    </row>
    <row r="37" spans="1:5">
      <c r="A37" s="5" t="s">
        <v>134</v>
      </c>
      <c r="B37" s="12" t="s">
        <v>134</v>
      </c>
      <c r="C37" s="6">
        <v>3</v>
      </c>
      <c r="D37" s="7" t="str">
        <f>VLOOKUP(A37,[1]Sheet2!A:D,4,0)</f>
        <v>https://haohuo.jinritemai.com/views/product/detail?id=3486960956788054574</v>
      </c>
      <c r="E37" s="5" t="str">
        <f>VLOOKUP(A37,[1]Sheet2!A:E,5,0)</f>
        <v>3486960956788054574</v>
      </c>
    </row>
    <row r="38" spans="1:5">
      <c r="A38" s="5" t="s">
        <v>130</v>
      </c>
      <c r="B38" s="12" t="s">
        <v>130</v>
      </c>
      <c r="C38" s="6">
        <v>4</v>
      </c>
      <c r="D38" s="7" t="str">
        <f>VLOOKUP(A38,[1]Sheet2!A:D,4,0)</f>
        <v>https://haohuo.jinritemai.com/views/product/detail?id=3490267117385839107</v>
      </c>
      <c r="E38" s="5" t="str">
        <f>VLOOKUP(A38,[1]Sheet2!A:E,5,0)</f>
        <v>3490267117385839107</v>
      </c>
    </row>
    <row r="39" spans="1:5">
      <c r="A39" s="5" t="s">
        <v>128</v>
      </c>
      <c r="B39" s="12" t="s">
        <v>128</v>
      </c>
      <c r="C39" s="6">
        <v>5</v>
      </c>
      <c r="D39" s="7" t="str">
        <f>VLOOKUP(A39,[1]Sheet2!A:D,4,0)</f>
        <v>https://haohuo.jinritemai.com/views/product/detail?id=3490322015607510506</v>
      </c>
      <c r="E39" s="5" t="str">
        <f>VLOOKUP(A39,[1]Sheet2!A:E,5,0)</f>
        <v>3490322015607510506</v>
      </c>
    </row>
    <row r="40" ht="21" spans="1:5">
      <c r="A40" s="5" t="s">
        <v>107</v>
      </c>
      <c r="B40" s="11" t="s">
        <v>107</v>
      </c>
      <c r="C40" s="6">
        <v>3</v>
      </c>
      <c r="D40" s="7" t="str">
        <f>VLOOKUP(A40,[1]Sheet2!A:D,4,0)</f>
        <v>https://haohuo.jinritemai.com/views/product/detail?id=3506204375582416191</v>
      </c>
      <c r="E40" s="5" t="str">
        <f>VLOOKUP(A40,[1]Sheet2!A:E,5,0)</f>
        <v>3506204375582416191</v>
      </c>
    </row>
    <row r="41" ht="21" spans="1:5">
      <c r="A41" s="5" t="s">
        <v>124</v>
      </c>
      <c r="B41" s="11" t="s">
        <v>124</v>
      </c>
      <c r="C41" s="6">
        <v>4</v>
      </c>
      <c r="D41" s="7" t="str">
        <f>VLOOKUP(A41,[1]Sheet2!A:D,4,0)</f>
        <v>https://haohuo.jinritemai.com/views/product/detail?id=3502499886564292259</v>
      </c>
      <c r="E41" s="5" t="str">
        <f>VLOOKUP(A41,[1]Sheet2!A:E,5,0)</f>
        <v>3502499886564292259</v>
      </c>
    </row>
    <row r="42" ht="21" spans="1:5">
      <c r="A42" s="5" t="s">
        <v>121</v>
      </c>
      <c r="B42" s="11" t="s">
        <v>121</v>
      </c>
      <c r="C42" s="6">
        <v>4</v>
      </c>
      <c r="D42" s="7" t="str">
        <f>VLOOKUP(A42,[1]Sheet2!A:D,4,0)</f>
        <v>https://haohuo.jinritemai.com/views/product/detail?id=3506204398793669123</v>
      </c>
      <c r="E42" s="5" t="str">
        <f>VLOOKUP(A42,[1]Sheet2!A:E,5,0)</f>
        <v>3506204398793669123</v>
      </c>
    </row>
    <row r="43" ht="21" spans="1:5">
      <c r="A43" s="5" t="s">
        <v>119</v>
      </c>
      <c r="B43" s="11" t="s">
        <v>119</v>
      </c>
      <c r="C43" s="6">
        <v>7</v>
      </c>
      <c r="D43" s="7" t="str">
        <f>VLOOKUP(A43,[1]Sheet2!A:D,4,0)</f>
        <v>https://haohuo.jinritemai.com/views/product/detail?id=3502921688717389359</v>
      </c>
      <c r="E43" s="5" t="str">
        <f>VLOOKUP(A43,[1]Sheet2!A:E,5,0)</f>
        <v>3502921688717389359</v>
      </c>
    </row>
    <row r="44" ht="21" spans="1:5">
      <c r="A44" s="5" t="s">
        <v>224</v>
      </c>
      <c r="B44" s="11" t="s">
        <v>224</v>
      </c>
      <c r="C44" s="6">
        <v>7</v>
      </c>
      <c r="D44" s="7" t="str">
        <f>VLOOKUP(A44,[1]Sheet2!A:D,4,0)</f>
        <v>https://haohuo.jinritemai.com/views/product/detail?id=3504425895928707533</v>
      </c>
      <c r="E44" s="5" t="str">
        <f>VLOOKUP(A44,[1]Sheet2!A:E,5,0)</f>
        <v>3504425895928707533</v>
      </c>
    </row>
    <row r="45" ht="21" spans="1:5">
      <c r="A45" s="5" t="s">
        <v>120</v>
      </c>
      <c r="B45" s="11" t="s">
        <v>120</v>
      </c>
      <c r="C45" s="6">
        <v>3</v>
      </c>
      <c r="D45" s="7" t="str">
        <f>VLOOKUP(A45,[1]Sheet2!A:D,4,0)</f>
        <v>https://haohuo.jinritemai.com/views/product/detail?id=3500347738757987356</v>
      </c>
      <c r="E45" s="5" t="str">
        <f>VLOOKUP(A45,[1]Sheet2!A:E,5,0)</f>
        <v>3500347738757987356</v>
      </c>
    </row>
    <row r="46" ht="21" spans="1:5">
      <c r="A46" s="5" t="s">
        <v>122</v>
      </c>
      <c r="B46" s="11" t="s">
        <v>122</v>
      </c>
      <c r="C46" s="6">
        <v>2</v>
      </c>
      <c r="D46" s="7" t="str">
        <f>VLOOKUP(A46,[1]Sheet2!A:D,4,0)</f>
        <v>https://haohuo.jinritemai.com/views/product/detail?id=3506204418263628609</v>
      </c>
      <c r="E46" s="5" t="str">
        <f>VLOOKUP(A46,[1]Sheet2!A:E,5,0)</f>
        <v>3506204418263628609</v>
      </c>
    </row>
    <row r="47" ht="21" spans="1:5">
      <c r="A47" s="5" t="s">
        <v>225</v>
      </c>
      <c r="B47" s="11" t="s">
        <v>225</v>
      </c>
      <c r="C47" s="6">
        <v>3</v>
      </c>
      <c r="D47" s="7" t="str">
        <f>VLOOKUP(A47,[1]Sheet2!A:D,4,0)</f>
        <v>https://haohuo.jinritemai.com/views/product/detail?id=3500686175562286482</v>
      </c>
      <c r="E47" s="5" t="str">
        <f>VLOOKUP(A47,[1]Sheet2!A:E,5,0)</f>
        <v>3500686175562286482</v>
      </c>
    </row>
    <row r="48" ht="21" spans="1:5">
      <c r="A48" s="5" t="s">
        <v>226</v>
      </c>
      <c r="B48" s="11" t="s">
        <v>226</v>
      </c>
      <c r="C48" s="6">
        <v>4</v>
      </c>
      <c r="D48" s="7" t="str">
        <f>VLOOKUP(A48,[1]Sheet2!A:D,4,0)</f>
        <v>https://haohuo.jinritemai.com/views/product/detail?id=3498658731837778126</v>
      </c>
      <c r="E48" s="5" t="str">
        <f>VLOOKUP(A48,[1]Sheet2!A:E,5,0)</f>
        <v>3498658731837778126</v>
      </c>
    </row>
    <row r="49" ht="21" spans="1:5">
      <c r="A49" s="5" t="s">
        <v>103</v>
      </c>
      <c r="B49" s="11" t="s">
        <v>103</v>
      </c>
      <c r="C49" s="6">
        <v>4</v>
      </c>
      <c r="D49" s="7" t="str">
        <f>VLOOKUP(A49,[1]Sheet2!A:D,4,0)</f>
        <v>https://haohuo.jinritemai.com/views/product/detail?id=3502499605243949296</v>
      </c>
      <c r="E49" s="5" t="str">
        <f>VLOOKUP(A49,[1]Sheet2!A:E,5,0)</f>
        <v>3502499605243949296</v>
      </c>
    </row>
    <row r="50" ht="21" spans="1:5">
      <c r="A50" s="5" t="s">
        <v>118</v>
      </c>
      <c r="B50" s="11" t="s">
        <v>118</v>
      </c>
      <c r="C50" s="6">
        <v>3</v>
      </c>
      <c r="D50" s="7" t="str">
        <f>VLOOKUP(A50,[1]Sheet2!A:D,4,0)</f>
        <v>https://haohuo.jinritemai.com/views/product/detail?id=3504224090447864330</v>
      </c>
      <c r="E50" s="5" t="str">
        <f>VLOOKUP(A50,[1]Sheet2!A:E,5,0)</f>
        <v>3504224090447864330</v>
      </c>
    </row>
    <row r="51" ht="21" spans="1:5">
      <c r="A51" s="5" t="s">
        <v>94</v>
      </c>
      <c r="B51" s="11" t="s">
        <v>94</v>
      </c>
      <c r="C51" s="6">
        <v>6</v>
      </c>
      <c r="D51" s="7" t="str">
        <f>VLOOKUP(A51,[1]Sheet2!A:D,4,0)</f>
        <v>https://haohuo.jinritemai.com/views/product/detail?id=3500686205660572876</v>
      </c>
      <c r="E51" s="5" t="str">
        <f>VLOOKUP(A51,[1]Sheet2!A:E,5,0)</f>
        <v>3500686205660572876</v>
      </c>
    </row>
    <row r="52" ht="21" spans="1:5">
      <c r="A52" s="5" t="s">
        <v>108</v>
      </c>
      <c r="B52" s="11" t="s">
        <v>108</v>
      </c>
      <c r="C52" s="6">
        <v>2</v>
      </c>
      <c r="D52" s="7" t="str">
        <f>VLOOKUP(A52,[1]Sheet2!A:D,4,0)</f>
        <v>https://haohuo.jinritemai.com/views/product/detail?id=3502499618128802294</v>
      </c>
      <c r="E52" s="5" t="str">
        <f>VLOOKUP(A52,[1]Sheet2!A:E,5,0)</f>
        <v>3502499618128802294</v>
      </c>
    </row>
    <row r="53" spans="1:5">
      <c r="A53" s="5" t="s">
        <v>227</v>
      </c>
      <c r="B53" s="10" t="s">
        <v>228</v>
      </c>
      <c r="C53" s="6">
        <v>3</v>
      </c>
      <c r="D53" s="7" t="str">
        <f>VLOOKUP(A53,[1]Sheet2!A:D,4,0)</f>
        <v>https://haohuo.jinritemai.com/views/product/detail?id=3511454861441034466</v>
      </c>
      <c r="E53" s="5" t="str">
        <f>VLOOKUP(A53,[1]Sheet2!A:E,5,0)</f>
        <v>3511454861441034466</v>
      </c>
    </row>
    <row r="54" spans="1:5">
      <c r="A54" s="5" t="s">
        <v>229</v>
      </c>
      <c r="B54" s="10" t="s">
        <v>230</v>
      </c>
      <c r="C54" s="6">
        <v>2</v>
      </c>
      <c r="D54" s="7" t="str">
        <f>VLOOKUP(A54,[1]Sheet2!A:D,4,0)</f>
        <v>https://haohuo.jinritemai.com/views/product/detail?id=3509739258170760728</v>
      </c>
      <c r="E54" s="5" t="str">
        <f>VLOOKUP(A54,[1]Sheet2!A:E,5,0)</f>
        <v>3509739258170760728</v>
      </c>
    </row>
    <row r="55" spans="1:5">
      <c r="A55" s="5" t="s">
        <v>70</v>
      </c>
      <c r="B55" s="10" t="s">
        <v>71</v>
      </c>
      <c r="C55" s="6">
        <v>2</v>
      </c>
      <c r="D55" s="7" t="str">
        <f>VLOOKUP(A55,[1]Sheet2!A:D,4,0)</f>
        <v>https://haohuo.jinritemai.com/views/product/detail?id=3509739324524628995</v>
      </c>
      <c r="E55" s="5" t="str">
        <f>VLOOKUP(A55,[1]Sheet2!A:E,5,0)</f>
        <v>3509739324524628995</v>
      </c>
    </row>
    <row r="56" spans="1:5">
      <c r="A56" s="5" t="s">
        <v>79</v>
      </c>
      <c r="B56" s="10" t="s">
        <v>80</v>
      </c>
      <c r="C56" s="6">
        <v>1</v>
      </c>
      <c r="D56" s="7" t="str">
        <f>VLOOKUP(A56,[1]Sheet2!A:D,4,0)</f>
        <v>https://haohuo.jinritemai.com/views/product/detail?id=3509739234607159608</v>
      </c>
      <c r="E56" s="5" t="str">
        <f>VLOOKUP(A56,[1]Sheet2!A:E,5,0)</f>
        <v>3509739234607159608</v>
      </c>
    </row>
    <row r="57" spans="1:5">
      <c r="A57" s="5" t="s">
        <v>231</v>
      </c>
      <c r="B57" s="12" t="s">
        <v>231</v>
      </c>
      <c r="C57" s="6">
        <v>3</v>
      </c>
      <c r="D57" s="7" t="str">
        <f>VLOOKUP(A57,[1]Sheet2!A:D,4,0)</f>
        <v>https://haohuo.jinritemai.com/views/product/detail?id=3486960974085385241</v>
      </c>
      <c r="E57" s="5" t="str">
        <f>VLOOKUP(A57,[1]Sheet2!A:E,5,0)</f>
        <v>3486960974085385241</v>
      </c>
    </row>
    <row r="58" spans="1:5">
      <c r="A58" s="5" t="s">
        <v>131</v>
      </c>
      <c r="B58" s="12" t="s">
        <v>131</v>
      </c>
      <c r="C58" s="6">
        <v>3</v>
      </c>
      <c r="D58" s="7" t="str">
        <f>VLOOKUP(A58,[1]Sheet2!A:D,4,0)</f>
        <v>https://haohuo.jinritemai.com/views/product/detail?id=3488823742069634688</v>
      </c>
      <c r="E58" s="5" t="str">
        <f>VLOOKUP(A58,[1]Sheet2!A:E,5,0)</f>
        <v>3488823742069634688</v>
      </c>
    </row>
    <row r="59" ht="21" spans="1:5">
      <c r="A59" s="5" t="s">
        <v>125</v>
      </c>
      <c r="B59" s="11" t="s">
        <v>125</v>
      </c>
      <c r="C59" s="6">
        <v>2</v>
      </c>
      <c r="D59" s="7" t="str">
        <f>VLOOKUP(A59,[1]Sheet2!A:D,4,0)</f>
        <v>https://haohuo.jinritemai.com/views/product/detail?id=3504731229717171532</v>
      </c>
      <c r="E59" s="5" t="str">
        <f>VLOOKUP(A59,[1]Sheet2!A:E,5,0)</f>
        <v>3504731229717171532</v>
      </c>
    </row>
    <row r="60" ht="21" spans="1:5">
      <c r="A60" s="5" t="s">
        <v>232</v>
      </c>
      <c r="B60" s="11" t="s">
        <v>232</v>
      </c>
      <c r="C60" s="6">
        <v>2</v>
      </c>
      <c r="D60" s="7" t="str">
        <f>VLOOKUP(A60,[1]Sheet2!A:D,4,0)</f>
        <v>https://haohuo.jinritemai.com/views/product/detail?id=3506030669740520189</v>
      </c>
      <c r="E60" s="5" t="str">
        <f>VLOOKUP(A60,[1]Sheet2!A:E,5,0)</f>
        <v>3506030669740520189</v>
      </c>
    </row>
    <row r="61" ht="21" spans="1:5">
      <c r="A61" s="5" t="s">
        <v>150</v>
      </c>
      <c r="B61" s="11" t="s">
        <v>150</v>
      </c>
      <c r="C61" s="6">
        <v>2</v>
      </c>
      <c r="D61" s="7" t="str">
        <f>VLOOKUP(A61,[1]Sheet2!A:D,4,0)</f>
        <v>https://haohuo.jinritemai.com/views/product/detail?id=3506409258138876471</v>
      </c>
      <c r="E61" s="5" t="str">
        <f>VLOOKUP(A61,[1]Sheet2!A:E,5,0)</f>
        <v>3506409258138876471</v>
      </c>
    </row>
    <row r="62" ht="21" spans="1:5">
      <c r="A62" s="5" t="s">
        <v>135</v>
      </c>
      <c r="B62" s="11" t="s">
        <v>135</v>
      </c>
      <c r="C62" s="6">
        <v>2</v>
      </c>
      <c r="D62" s="7" t="str">
        <f>VLOOKUP(A62,[1]Sheet2!A:D,4,0)</f>
        <v>https://haohuo.jinritemai.com/views/product/detail?id=3506409153155458618</v>
      </c>
      <c r="E62" s="5" t="str">
        <f>VLOOKUP(A62,[1]Sheet2!A:E,5,0)</f>
        <v>3506409153155458618</v>
      </c>
    </row>
    <row r="63" ht="21" spans="1:5">
      <c r="A63" s="5" t="s">
        <v>136</v>
      </c>
      <c r="B63" s="11" t="s">
        <v>136</v>
      </c>
      <c r="C63" s="6">
        <v>4</v>
      </c>
      <c r="D63" s="7" t="str">
        <f>VLOOKUP(A63,[1]Sheet2!A:D,4,0)</f>
        <v>https://haohuo.jinritemai.com/views/product/detail?id=3504389412186397211</v>
      </c>
      <c r="E63" s="5" t="str">
        <f>VLOOKUP(A63,[1]Sheet2!A:E,5,0)</f>
        <v>3504389412186397211</v>
      </c>
    </row>
    <row r="64" spans="1:5">
      <c r="A64" s="5" t="s">
        <v>233</v>
      </c>
      <c r="B64" s="12" t="s">
        <v>233</v>
      </c>
      <c r="C64" s="6">
        <v>3</v>
      </c>
      <c r="D64" s="7" t="str">
        <f>VLOOKUP(A64,[1]Sheet2!A:D,4,0)</f>
        <v>https://haohuo.jinritemai.com/views/product/detail?id=3492165907537608777</v>
      </c>
      <c r="E64" s="5" t="str">
        <f>VLOOKUP(A64,[1]Sheet2!A:E,5,0)</f>
        <v>3492165907537608777</v>
      </c>
    </row>
    <row r="65" ht="21" spans="1:5">
      <c r="A65" s="5" t="s">
        <v>234</v>
      </c>
      <c r="B65" s="11" t="s">
        <v>234</v>
      </c>
      <c r="C65" s="6">
        <v>3</v>
      </c>
      <c r="D65" s="7" t="str">
        <f>VLOOKUP(A65,[1]Sheet2!A:D,4,0)</f>
        <v>https://haohuo.jinritemai.com/views/product/detail?id=3506204388442177412</v>
      </c>
      <c r="E65" s="5" t="str">
        <f>VLOOKUP(A65,[1]Sheet2!A:E,5,0)</f>
        <v>3506204388442177412</v>
      </c>
    </row>
    <row r="66" ht="21" spans="1:5">
      <c r="A66" s="5" t="s">
        <v>235</v>
      </c>
      <c r="B66" s="11" t="s">
        <v>235</v>
      </c>
      <c r="C66" s="6">
        <v>3</v>
      </c>
      <c r="D66" s="7" t="str">
        <f>VLOOKUP(A66,[1]Sheet2!A:D,4,0)</f>
        <v>https://haohuo.jinritemai.com/views/product/detail?id=3498658753606245007</v>
      </c>
      <c r="E66" s="5" t="str">
        <f>VLOOKUP(A66,[1]Sheet2!A:E,5,0)</f>
        <v>3498658753606245007</v>
      </c>
    </row>
    <row r="67" ht="21" spans="1:5">
      <c r="A67" s="5" t="s">
        <v>236</v>
      </c>
      <c r="B67" s="11" t="s">
        <v>236</v>
      </c>
      <c r="C67" s="6">
        <v>3</v>
      </c>
      <c r="D67" s="7" t="str">
        <f>VLOOKUP(A67,[1]Sheet2!A:D,4,0)</f>
        <v>https://haohuo.jinritemai.com/views/product/detail?id=3500686355984454007</v>
      </c>
      <c r="E67" s="5" t="str">
        <f>VLOOKUP(A67,[1]Sheet2!A:E,5,0)</f>
        <v>3500686355984454007</v>
      </c>
    </row>
    <row r="68" ht="21" spans="1:5">
      <c r="A68" s="5" t="s">
        <v>237</v>
      </c>
      <c r="B68" s="11" t="s">
        <v>237</v>
      </c>
      <c r="C68" s="6">
        <v>3</v>
      </c>
      <c r="D68" s="7" t="str">
        <f>VLOOKUP(A68,[1]Sheet2!A:D,4,0)</f>
        <v>https://haohuo.jinritemai.com/views/product/detail?id=3500686136957909649</v>
      </c>
      <c r="E68" s="5" t="str">
        <f>VLOOKUP(A68,[1]Sheet2!A:E,5,0)</f>
        <v>3500686136957909649</v>
      </c>
    </row>
    <row r="69" ht="21" spans="1:5">
      <c r="A69" s="5" t="s">
        <v>143</v>
      </c>
      <c r="B69" s="11" t="s">
        <v>143</v>
      </c>
      <c r="C69" s="6">
        <v>2</v>
      </c>
      <c r="D69" s="7" t="str">
        <f>VLOOKUP(A69,[1]Sheet2!A:D,4,0)</f>
        <v>https://haohuo.jinritemai.com/views/product/detail?id=3506409180913397793</v>
      </c>
      <c r="E69" s="5" t="str">
        <f>VLOOKUP(A69,[1]Sheet2!A:E,5,0)</f>
        <v>3506409180913397793</v>
      </c>
    </row>
    <row r="70" ht="21" spans="1:5">
      <c r="A70" s="5" t="s">
        <v>238</v>
      </c>
      <c r="B70" s="11" t="s">
        <v>238</v>
      </c>
      <c r="C70" s="6">
        <v>2</v>
      </c>
      <c r="D70" s="7" t="str">
        <f>VLOOKUP(A70,[1]Sheet2!A:D,4,0)</f>
        <v>https://haohuo.jinritemai.com/views/product/detail?id=3496774742487214489</v>
      </c>
      <c r="E70" s="5" t="str">
        <f>VLOOKUP(A70,[1]Sheet2!A:E,5,0)</f>
        <v>3496774742487214489</v>
      </c>
    </row>
    <row r="71" ht="21" spans="1:5">
      <c r="A71" s="5" t="s">
        <v>195</v>
      </c>
      <c r="B71" s="11" t="s">
        <v>195</v>
      </c>
      <c r="C71" s="6">
        <v>3</v>
      </c>
      <c r="D71" s="7" t="str">
        <f>VLOOKUP(A71,[1]Sheet2!A:D,4,0)</f>
        <v>https://haohuo.jinritemai.com/views/product/detail?id=3498613572664184477</v>
      </c>
      <c r="E71" s="5" t="str">
        <f>VLOOKUP(A71,[1]Sheet2!A:E,5,0)</f>
        <v>3498613572664184477</v>
      </c>
    </row>
    <row r="72" ht="21" spans="1:5">
      <c r="A72" s="5" t="s">
        <v>181</v>
      </c>
      <c r="B72" s="11" t="s">
        <v>181</v>
      </c>
      <c r="C72" s="6">
        <v>3</v>
      </c>
      <c r="D72" s="7" t="str">
        <f>VLOOKUP(A72,[1]Sheet2!A:D,4,0)</f>
        <v>https://haohuo.jinritemai.com/views/product/detail?id=3504427004248337869</v>
      </c>
      <c r="E72" s="5" t="str">
        <f>VLOOKUP(A72,[1]Sheet2!A:E,5,0)</f>
        <v>3504427004248337869</v>
      </c>
    </row>
    <row r="73" ht="21" spans="1:5">
      <c r="A73" s="5" t="s">
        <v>239</v>
      </c>
      <c r="B73" s="11" t="s">
        <v>239</v>
      </c>
      <c r="C73" s="6">
        <v>3</v>
      </c>
      <c r="D73" s="7" t="str">
        <f>VLOOKUP(A73,[1]Sheet2!A:D,4,0)</f>
        <v>https://haohuo.jinritemai.com/views/product/detail?id=3500347757993033657</v>
      </c>
      <c r="E73" s="5" t="str">
        <f>VLOOKUP(A73,[1]Sheet2!A:E,5,0)</f>
        <v>3500347757993033657</v>
      </c>
    </row>
    <row r="74" spans="1:5">
      <c r="A74" s="5" t="s">
        <v>240</v>
      </c>
      <c r="B74" s="14"/>
      <c r="C74" s="15"/>
      <c r="D74" s="7" t="s">
        <v>241</v>
      </c>
      <c r="E74" s="13" t="s">
        <v>242</v>
      </c>
    </row>
    <row r="75" spans="1:5">
      <c r="A75" s="5" t="s">
        <v>157</v>
      </c>
      <c r="B75" s="11"/>
      <c r="C75" s="6"/>
      <c r="D75" s="7" t="str">
        <f>VLOOKUP(A75,[1]Sheet2!A:D,4,0)</f>
        <v>https://haohuo.jinritemai.com/views/product/detail?id=3502499424888861716</v>
      </c>
      <c r="E75" s="5" t="str">
        <f>VLOOKUP(A75,[1]Sheet2!A:E,5,0)</f>
        <v>3502499424888861716</v>
      </c>
    </row>
    <row r="76" spans="1:5">
      <c r="A76" s="5" t="s">
        <v>160</v>
      </c>
      <c r="B76" s="14"/>
      <c r="C76" s="15"/>
      <c r="D76" s="7" t="s">
        <v>243</v>
      </c>
      <c r="E76" s="13" t="s">
        <v>244</v>
      </c>
    </row>
    <row r="77" spans="1:5">
      <c r="A77" s="5" t="s">
        <v>144</v>
      </c>
      <c r="B77" s="10" t="s">
        <v>145</v>
      </c>
      <c r="C77" s="6">
        <v>3</v>
      </c>
      <c r="D77" s="7" t="str">
        <f>VLOOKUP(A77,[1]Sheet2!A:D,4,0)</f>
        <v>https://haohuo.jinritemai.com/views/product/detail?id=3509988024882705138</v>
      </c>
      <c r="E77" s="5" t="str">
        <f>VLOOKUP(A77,[1]Sheet2!A:E,5,0)</f>
        <v>3509988024882705138</v>
      </c>
    </row>
    <row r="78" spans="1:5">
      <c r="A78" s="5" t="s">
        <v>245</v>
      </c>
      <c r="B78" s="14"/>
      <c r="C78" s="15"/>
      <c r="D78" s="7" t="s">
        <v>178</v>
      </c>
      <c r="E78" s="13" t="s">
        <v>177</v>
      </c>
    </row>
    <row r="79" spans="1:5">
      <c r="A79" s="5" t="s">
        <v>151</v>
      </c>
      <c r="B79" s="10" t="s">
        <v>152</v>
      </c>
      <c r="C79" s="6">
        <v>2</v>
      </c>
      <c r="D79" s="7" t="str">
        <f>VLOOKUP(A79,[1]Sheet2!A:D,4,0)</f>
        <v>https://haohuo.jinritemai.com/views/product/detail?id=3511455816651829716</v>
      </c>
      <c r="E79" s="5" t="str">
        <f>VLOOKUP(A79,[1]Sheet2!A:E,5,0)</f>
        <v>3511455816651829716</v>
      </c>
    </row>
    <row r="80" spans="1:5">
      <c r="A80" s="5" t="s">
        <v>139</v>
      </c>
      <c r="B80" s="10" t="s">
        <v>140</v>
      </c>
      <c r="C80" s="6">
        <v>1</v>
      </c>
      <c r="D80" s="7" t="str">
        <f>VLOOKUP(A80,[1]Sheet2!A:D,4,0)</f>
        <v>https://haohuo.jinritemai.com/views/product/detail?id=3509988005530182358</v>
      </c>
      <c r="E80" s="5" t="str">
        <f>VLOOKUP(A80,[1]Sheet2!A:E,5,0)</f>
        <v>3509988005530182358</v>
      </c>
    </row>
    <row r="81" spans="1:5">
      <c r="A81" s="5" t="s">
        <v>169</v>
      </c>
      <c r="B81" s="11"/>
      <c r="C81" s="6"/>
      <c r="D81" s="7" t="str">
        <f>VLOOKUP(A81,[1]Sheet2!A:D,4,0)</f>
        <v>https://haohuo.jinritemai.com/views/product/detail?id=3473973245831707707</v>
      </c>
      <c r="E81" s="5" t="str">
        <f>VLOOKUP(A81,[1]Sheet2!A:E,5,0)</f>
        <v>3473973245831707707</v>
      </c>
    </row>
    <row r="82" spans="1:5">
      <c r="A82" s="5" t="s">
        <v>201</v>
      </c>
      <c r="B82" s="11"/>
      <c r="C82" s="12"/>
      <c r="D82" s="7" t="str">
        <f>VLOOKUP(A82,[1]Sheet2!A:D,4,0)</f>
        <v>https://haohuo.jinritemai.com/views/product/detail?id=3500332029789247932</v>
      </c>
      <c r="E82" s="5" t="str">
        <f>VLOOKUP(A82,[1]Sheet2!A:E,5,0)</f>
        <v>3500332029789247932</v>
      </c>
    </row>
    <row r="83" spans="1:5">
      <c r="A83" s="5" t="s">
        <v>198</v>
      </c>
      <c r="B83" s="11"/>
      <c r="C83" s="12"/>
      <c r="D83" s="7" t="str">
        <f>VLOOKUP(A83,[1]Sheet2!A:D,4,0)</f>
        <v>https://haohuo.jinritemai.com/views/product/detail?id=3496002623331521084</v>
      </c>
      <c r="E83" s="5" t="str">
        <f>VLOOKUP(A83,[1]Sheet2!A:E,5,0)</f>
        <v>3496002623331521084</v>
      </c>
    </row>
    <row r="84" spans="1:5">
      <c r="A84" s="5" t="s">
        <v>246</v>
      </c>
      <c r="B84" s="11"/>
      <c r="C84" s="12"/>
      <c r="D84" s="7" t="str">
        <f>VLOOKUP(A84,[1]Sheet2!A:D,4,0)</f>
        <v>https://haohuo.jinritemai.com/views/product/detail?id=3481535259869335554</v>
      </c>
      <c r="E84" s="5" t="str">
        <f>VLOOKUP(A84,[1]Sheet2!A:E,5,0)</f>
        <v>3481535259869335554</v>
      </c>
    </row>
  </sheetData>
  <sheetProtection formatCells="0" insertHyperlinks="0" autoFilter="0"/>
  <conditionalFormatting sqref="B1">
    <cfRule type="duplicateValues" dxfId="0" priority="2"/>
    <cfRule type="duplicateValues" dxfId="0" priority="1"/>
  </conditionalFormatting>
  <hyperlinks>
    <hyperlink ref="D58" r:id="rId2" display="=VLOOKUP(A58,'[上车表11.23-11.30.xlsx]Sheet2'!A:D,4,0)"/>
    <hyperlink ref="D55" r:id="rId2" display="=VLOOKUP(A55,'[上车表11.23-11.30.xlsx]Sheet2'!A:D,4,0)"/>
    <hyperlink ref="D74:D81" r:id="rId2" display="https://haohuo.jinritemai.com/views/product/detail?id=3502499551607193333&amp;origin_type=604"/>
  </hyperlinks>
  <pageMargins left="0.75" right="0.75" top="1" bottom="1" header="0.511805555555556" footer="0.511805555555556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2" interlineOnOff="0" interlineColor="0" isDbSheet="0"/>
  </woSheetsProps>
  <woBookProps>
    <bookSettings isFilterShared="1" isAutoUpdatePaused="0" filterType="conn" isMergeTasksAutoUpdate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12.1-12.7</vt:lpstr>
      <vt:lpstr>11.23-11.30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yoyi</dc:creator>
  <dcterms:created xsi:type="dcterms:W3CDTF">2021-12-01T06:33:00Z</dcterms:created>
  <dcterms:modified xsi:type="dcterms:W3CDTF">2021-12-01T07:40:00Z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