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作业\程序设计\小组作业\智能体答案\"/>
    </mc:Choice>
  </mc:AlternateContent>
  <bookViews>
    <workbookView xWindow="0" yWindow="0" windowWidth="25600" windowHeight="8990" activeTab="1"/>
  </bookViews>
  <sheets>
    <sheet name="Sheet1" sheetId="1" r:id="rId1"/>
    <sheet name="Sheet2" sheetId="2" r:id="rId2"/>
  </sheets>
  <definedNames>
    <definedName name="_xlnm._FilterDatabase" localSheetId="1" hidden="1">Sheet2!$A$1:$P$83</definedName>
  </definedNames>
  <calcPr calcId="162913"/>
</workbook>
</file>

<file path=xl/calcChain.xml><?xml version="1.0" encoding="utf-8"?>
<calcChain xmlns="http://schemas.openxmlformats.org/spreadsheetml/2006/main">
  <c r="N8" i="2" l="1"/>
  <c r="O8" i="2"/>
  <c r="P8" i="2"/>
  <c r="M8" i="2"/>
  <c r="Q7" i="2"/>
  <c r="P3" i="2"/>
  <c r="P6" i="2"/>
  <c r="O6" i="2"/>
  <c r="N6" i="2"/>
  <c r="M6" i="2"/>
  <c r="P5" i="2"/>
  <c r="O5" i="2"/>
  <c r="N5" i="2"/>
  <c r="M5" i="2"/>
  <c r="P4" i="2"/>
  <c r="O4" i="2"/>
  <c r="N4" i="2"/>
  <c r="M4" i="2"/>
  <c r="O3" i="2"/>
  <c r="N3" i="2"/>
  <c r="M3" i="2"/>
  <c r="M2" i="2"/>
  <c r="N2" i="2" s="1"/>
  <c r="Q5" i="2" l="1"/>
  <c r="Q4" i="2"/>
  <c r="Q6" i="2"/>
  <c r="Q2" i="2"/>
  <c r="Q3" i="2"/>
  <c r="K3" i="2" l="1"/>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2" i="2"/>
</calcChain>
</file>

<file path=xl/sharedStrings.xml><?xml version="1.0" encoding="utf-8"?>
<sst xmlns="http://schemas.openxmlformats.org/spreadsheetml/2006/main" count="634" uniqueCount="386">
  <si>
    <t>img_id</t>
  </si>
  <si>
    <t>turns</t>
  </si>
  <si>
    <t>answers</t>
  </si>
  <si>
    <t>img_0.jpg</t>
  </si>
  <si>
    <t>no, staybright 150 led is sold exclusively at lowe's. ||| the staybright 150 led are more energy efficient than incandescent bulbs. ||| up to 20 staybright 150 led lights can be connected to each other. ||| yes, you can use these led lights outdoors because they are designed for indoor and outdoor use. ||| staybright blue led cost $24.98 on the lowe's website.</t>
  </si>
  <si>
    <t>img_1.jpg</t>
  </si>
  <si>
    <t>the plant is ivy. ||| swedish ivy can be made to last indefinitely by it propagating from rooted stem cuttings. ||| if swedish ivy's leaves are droopy, the plant is receiving too much light and should be moved to a shadier location ||| yes, swedish ivy produces white or light purple blooms off and on throughout the year ||| yes, swedish ivy is good for beginners, as it can be pruned at any time of year and is tolerant of even severe pruning.</t>
  </si>
  <si>
    <t>img_2.jpg</t>
  </si>
  <si>
    <t>sereneteaz is the name of the tea company on the steeping chart. ||| genmaicha is the highest rated tea of sereneteaz on steepster. ||| a typical cup of genmaicha tea contains around 15-30 milligrams of caffeine, which is significantly lower than most other types of tea. ||| sereneteaz was located in elmhurst, illinois, but it is currently closed.</t>
  </si>
  <si>
    <t>img_3.jpg</t>
  </si>
  <si>
    <t>the horse is white. ||| the average lifespan of a horse is 25-30 years. ||| yes, 30 years is enough time for a white oak tree to become seed bearing, as this takes 20 years. ||| the scientific name for white oak is quercus alba. ||| white oaks can grow upwards of 100 feet.</t>
  </si>
  <si>
    <t>img_4.jpg</t>
  </si>
  <si>
    <t>what animal is this? ||| what is its average lifespan in the wild? ||| which is larger, a giant squid or one of these? ||| how big was the biggest one they found?</t>
  </si>
  <si>
    <t>this is an octopus. ||| the lifespan of an octopus is up to four years. ||| a giant squid is larger than an octopus. ||| the largest giant squid discovered was 43 feet long.</t>
  </si>
  <si>
    <t>img_5.jpg</t>
  </si>
  <si>
    <t>what is the boat in the image? ||| what is the person that rows the boat called? ||| in what city was the boat used for major transportation? ||| what sea surrounds the city? ||| how many islands are the city made up of?</t>
  </si>
  <si>
    <t>the boat in the image is a gondola. ||| the person that rows the gondola is called the gondolier. ||| the city that used the gondola for major transportation was venice. ||| the adriatic sea surrounds the city of venice. ||| venice is situated on a group of 118 small islands.</t>
  </si>
  <si>
    <t>img_6.jpg</t>
  </si>
  <si>
    <t>which of these grinding heads should be used after a child's first birthday? ||| how is this product designed specifically for babies? ||| can this baby nail trimmer be used for adults?</t>
  </si>
  <si>
    <t>the blue grinding head of the royal angels electric baby nail trimmer is suitable for children that have reached their first birthday. ||| the royal angels electric baby nail trimmer contains files designed specifically for different age ranges of babies and their nails. ||| yes, the royal angels electric baby nail trimmer comes with several files designed specifically for adults.</t>
  </si>
  <si>
    <t>img_7.jpg</t>
  </si>
  <si>
    <t>what is the number of vitamins in this? ||| how much is it on amazon? ||| is it cheaper on chewy?</t>
  </si>
  <si>
    <t>the number of vitamins in pet honesty skin &amp; coat health is three: vitamin e, vitamin c and vitamin h. ||| pet honesty skin &amp; coat health is $13.49 on amazon. ||| no, pet honesty skin &amp; coat health is more expensive on chewy at $14.99, versus $13.49 on amazon.</t>
  </si>
  <si>
    <t>img_8.jpg</t>
  </si>
  <si>
    <t>what is the design on the person's arm? ||| is this the most common clef in use? ||| what was it used for historically? ||| what's the frequency range for this? ||| can humans hear this?</t>
  </si>
  <si>
    <t>the design on the person's arm is a treble clef. ||| yes, a treble clef is the most common clef in use. ||| the treble clef was historically used to mark a treble, or pre-pubescent, voice part. ||| the frequency range for treble is 6 khz to 20 khz. ||| yes, humans can hear the treble range of 6 khz to 20 khz.</t>
  </si>
  <si>
    <t>img_9.jpg</t>
  </si>
  <si>
    <t>what company manufactures this decoration? ||| when was this released? ||| who is the saint in this brand's name? ||| why is he referred to as nicholas the wonderworker? ||| where was he born?</t>
  </si>
  <si>
    <t>this decoration is manufactured by st. nicholas square. ||| st. nicholas square cathedral of peace collectible was first release in 1998. ||| saint nicholas is the saint featured in st. nicholas square's name. ||| saint nicholas is referred to as nicholas the wonderworker because of the many miracles attributed to his intercession. ||| saint nicholas was born in patara, lycia et pamphylia, roman empire.</t>
  </si>
  <si>
    <t>img_10.jpg</t>
  </si>
  <si>
    <t>what is the brand of the oatmeal? ||| how big is a serving of the oatmeal? ||| who is the person in the logo for the brand? ||| where is the coffee? ||| what single-serve coffee machines do they make coffee for?</t>
  </si>
  <si>
    <t>the oatmeal brand is quaker. ||| a serving of the oatmeal is one packet (43 grams). ||| the logo depicts quaker man, who is a mascot and not an actual person. ||| there is a bag of kimbo coffee on top of the oatmeal. ||| kimbo coffee makes aluminum capsules for nespresso machines and k-cups for keurig machines.</t>
  </si>
  <si>
    <t>img_11.jpg</t>
  </si>
  <si>
    <t>what is the brand of this alcohol? ||| where is the headquarters of this company? ||| what is the optimal concentration of this alcohol for maximum effectiveness in disinfecting? ||| what is its shelf life?</t>
  </si>
  <si>
    <t>the brand of the 70% isopropyl alcohol is kroger. ||| the kroger headquarters is located at 1014 vine street, cincinnati, ohio, united states ||| experts recommend 70% alcohol concentration for disinfecting, as it effectively dissolves and penetrates cells to kill bacteria, with its effectiveness actually decreasing at concentrations above 80%-85%. ||| the shelf life of unopened isopropyl alcohol is approximately three years from the manufacture date, after which retesting is recommended to ensure its integrity</t>
  </si>
  <si>
    <t>img_12.jpg</t>
  </si>
  <si>
    <t>what company makes this brand of machine? ||| does it use whole coffee beans or ground coffee? ||| how does the caffeine of an eight ounce cup of coffee compare to black tea? ||| which is more expensive, a keurig or a nespresso?</t>
  </si>
  <si>
    <t>the saeco intelia is made by philips. ||| the philips saeco intelia works with both ground coffee and whole coffee beans. ||| an eight ounce cup of brewed coffee has 96 milligrams of caffeine, whereas an eight ounce cup of black tea has only 48 milligrams of caffeine. ||| keurig coffee machines start at $59.99, whereas nespresso machines start at $99.99.</t>
  </si>
  <si>
    <t>img_13.jpg</t>
  </si>
  <si>
    <t>what color is the this plant? ||| what is the scientific name for this plant? ||| which plant grows taller, this or golden mop? ||| how many years does it take for it to reach its full height? ||| can the filifera aurea  grow larger than this over time?</t>
  </si>
  <si>
    <t>the filifera aurea plant is bright green. ||| the scientific name for filifera aurea is chamaecyparis pisifera. ||| filifera aurea can grow taller than golden mop ||| filifera aurea takes around 20 years to grow 6 to 7 feet tall. ||| yes, under ideal conditions, the filifera aurea can eventually reach 20 feet in height and 7 feet in width.</t>
  </si>
  <si>
    <t>img_14.jpg</t>
  </si>
  <si>
    <t>what is the dark green color fruit to the left side in a container? ||| what is the binomial name of the tree that produces this fruit? ||| which country is the largest producer of this food? ||| what is the capital of this country? ||| what is the official name of this country? ||| when was the capital of this country founded?</t>
  </si>
  <si>
    <t>the fruit kept in a tranparent container is avocado. ||| the binomial name of the tree is persea americana ||| mexico is the largest producer of avocado. ||| the capital of mexico is mexico city. ||| the official name of the country mexico is united mexican states. ||| the captal of mexico, mexico city was founded on 13 march 1325.</t>
  </si>
  <si>
    <t>img_15.jpg</t>
  </si>
  <si>
    <t>what is the moral of the story in this book? ||| which sold more copies, this or "the giving tree"? ||| how many words are in this? ||| how many years after the publication of this book did the author die? ||| what's his real name?</t>
  </si>
  <si>
    <t>the moral of the little engine that could is the value of optimism and hard work. ||| the little engine that could has sold over 20 million copies more than the giving tree ||| the little engine that could book has 1,167 words ||| watty piper published the little engine that could in 1930 and passed away in 1957. 27 years passed between the book’s publication and his death. ||| watty piper's real name is arnold munk.</t>
  </si>
  <si>
    <t>img_16.jpg</t>
  </si>
  <si>
    <t>what is the primary ingredient of the this sauce after water? ||| what are the listed allergens in the ingredients of this sauce, as stated by the manufacturer? ||| what are all the ingredients in this sauce? ||| what is the net weight of this sauce? ||| what is price for this sauce on amazon?</t>
  </si>
  <si>
    <t>the primary ingredient after water of lee kum kee spicy bean sauce is fermented soybeans. ||| the allergens in lee kum kee spicy bean sauce are soybeans, wheat. ||| the ingredients of lee kum kee spicy bean sauce are water, fermented soybean paste, salted chili peppers, sugar, tomato paste, sesame oil, oyster sauce, sesame paste, sichuan pepper, modified corn starch, dehydrated garlic, and lactic acid. ||| the net weight of lee kum kee spicy bean sauce  is 8 oz or 226 g. ||| as per amazon, the price for 8 oz or 226 g of lee kum kee spicy bean sauce is $13.95.</t>
  </si>
  <si>
    <t>img_17.jpg</t>
  </si>
  <si>
    <t>what's the glowing object? ||| does lowe's sell any? ||| how many locations do they have as of 2024?</t>
  </si>
  <si>
    <t>the glowing object is a ceiling light. ||| yes, lowe's sells ceiling lights. ||| lowe's has 1,746 locations as of 2024.</t>
  </si>
  <si>
    <t>img_18.jpg</t>
  </si>
  <si>
    <t>what is the month shown on the calendar? ||| what is the average temperature during this month in new york city? ||| in which calendar is this month considered the final month of the year? ||| how many federal holidays are in this month in us? ||| what solstice occurs in this month in northern hemisphere? ||| what are the zodiac signs for people born in this month?</t>
  </si>
  <si>
    <t>the calendar is showing december. ||| december's average temperature is 48°f, ranging from 39°f at its lowest to 56°f at its highest. ||| according to the julian and gregorian calendars, december is the last and twelfth month of the year. ||| there is only one federal holiday in december in the united states, which is christmas day, celebrated on december 25. ||| the winter solstice in the northern hemisphere occurs during the month of december. ||| december's zodiac signs are sagittarius up to december 21 and capricorn from december 22 onwards.</t>
  </si>
  <si>
    <t>img_19.jpg</t>
  </si>
  <si>
    <t>what's the most common type of gas used in these for grilling in the us? ||| which is more expensive, this or natural gas? ||| how much of the us energy is produced by it? ||| what's the circular object in the box to the left of the gas tank? ||| what's the most common unit of measurement on these?</t>
  </si>
  <si>
    <t>the most common type of gas used in gas tanks for grilling in the us is propane. ||| propane is more expensive per cubic foot than natural gas. ||| about 2% of the energy in the us is produced by propane. ||| this is an electrical meter. ||| the most common unit of measurement on electrical meters is kilowatt hour.</t>
  </si>
  <si>
    <t>img_20.jpg</t>
  </si>
  <si>
    <t>what is the pattern on the bentgo kids snap &amp; go lunch box? ||| can it hold 5 cups of food? ||| is its msrp cheaper than the msrp for the bentgo kids whimsy &amp; wonder backpack? ||| what is the backpack made of? ||| can a six-year-old use it? ||| and can it hold two water bottles?</t>
  </si>
  <si>
    <t>the pattern on the bentgo kids snap &amp; go lunch box is dogs. ||| no, the bentgo kids snap &amp; go lunch box - puppy love can only hold 4.2 cups of food. ||| yes, the bentgo kids snap &amp; go lunch box - puppy love's msrp is cheaper than the msrp for the bentgo kids whimsy &amp; wonder backpack. ||| the bentgo kids whimsy &amp; wonder backpack is made of non-toxic nylon eva polyester. ||| yes, a six-year-old can use the bentgo kids whimsy &amp; wonder backpack, as it's meant for ages four and up. ||| yes, the bentgo kids whimsy &amp; wonder backpack has two water bottle pockets.</t>
  </si>
  <si>
    <t>img_21.jpg</t>
  </si>
  <si>
    <t>what kind of equipment with a bottle is mounted on the wooden plank? ||| what is a 5 7 9 rule for this equipment? ||| when was the word for this animal first attested? ||| as of 2025 which country has the highest population of this animal? ||| who is considered to be the founding father of constitution of this country? ||| where was this person born?</t>
  </si>
  <si>
    <t>the equipment mounted on the wooden plank is a bird feeder with a camera. ||| the 5-7-9 rule advises placing bird feeders 5ft off ground, 7ft from structures and 9ft from overhead obstacles in order to avoid squirrels. ||| the word squirrel, first attested in 1327 ||| as of 2025 united states has the highest population of squirrels. ||| james madison is referred to as the father of the constitution of united states. ||| james madison was born in port conway, virginia, british america</t>
  </si>
  <si>
    <t>img_22.jpg</t>
  </si>
  <si>
    <t>what color is the plunger? ||| what is a plunger used for? ||| what is the difference between a plunger with a wood handle and one with a plastic handle? ||| what other types of tools are used to remove blockages from pipes and drains?</t>
  </si>
  <si>
    <t>the plunger is black with a white handle. ||| a plunger is a household tool used to unclog drains, sinks, and toilets. it creates suction that pushes water through pipes, breaking up clogs ||| the main difference between a wood handle plunger and a plastic handle plunger is that a wood handle is generally considered more durable and comfortable to grip, while a plastic handle is usually easier to clean and sanitize, making it more hygienic, especially when it comes to frequent use in bathrooms ||| tools used to remove blockages in pipes and drains include plungers, drain snakes, chemical drain cleaners, and hydro jetting machines</t>
  </si>
  <si>
    <t>img_23.jpg</t>
  </si>
  <si>
    <t>what is the shape of this planter box? ||| how to calculate the volume of this shape? ||| how many faces are in this shape? ||| what is the difference between this shape and a rectangular cuboid based on the dimensions? ||| what is the sum of all four interior angles in this shape? ||| when does this hapes becomes a square?</t>
  </si>
  <si>
    <t>the planter box is of rectangular cuboid shape. ||| voulme of the rectangular cuboid can be calculated by multiplying its length, width, and height together. ||| a rectangular cuboid has six rectangle shaped faces. ||| a rectangle is a 2 dimensional shape, whereas a rectangular cuboid is a 3 dimensional shape. ||| the sum of all four interior corner angles in a rectangle is 360 degrees because each of the four angles measures 90 degrees. ||| a rectangle becomes a square when all four sides are equal in length.</t>
  </si>
  <si>
    <t>img_24.jpg</t>
  </si>
  <si>
    <t>what is the brand of this soup base? ||| how much of this does lee kum kee recommend for a two-person hot pot? ||| does the website for this product list any allergens? ||| is there msg in it? ||| where is the brand from?</t>
  </si>
  <si>
    <t>lee kum kee ||| lee kum kee recommends using 2 tablespoons of soup base for a two-person hot pot. ||| yes, the website for soup base for sichuan hot &amp; spicy hot pot lists soybeans and wheat as allergens. ||| lee kum kee soup base for sichuan hot &amp; spicy hot pot contains monosodium glutamate as a flavor enhancer. ||| lee kum kee is headquartered in hong kong.</t>
  </si>
  <si>
    <t>img_25.jpg</t>
  </si>
  <si>
    <t>what is the brand of the mixed nuts? ||| what are the crackers in this snack made of? ||| which has more calories, this snack or unsalted dry roasted planters peanuts? ||| how many of these would i need to buy if i want to get a pound of snacks? ||| what nuts do these have other than peanuts?</t>
  </si>
  <si>
    <t>the brand for these mixed nuts arare is kabuto. ||| arare rice crackers are made from glutinous rice and soy sauce. ||| dry roasted unsalted planters peanuts have more calories per serving than kabuto mixed nuts arare. ||| you would need to purchase three packages in order to have a pound of kabuto mixed nuts arare. ||| this snack does not have any nuts other than peanuts.</t>
  </si>
  <si>
    <t>img_26.jpg</t>
  </si>
  <si>
    <t>what is the brand of the seaweed snacks? ||| what is the flavor of these? ||| does it have more fiber or more protein? ||| what does the last word in the product name mean? ||| is it made from the same species as nori?</t>
  </si>
  <si>
    <t>the brand of the seaweed snacks in saeupyo. ||| saeupyo seasoned laver is flavored with sesame oil and perilla oil, and also include green tea powder. ||| saeupyo seasoned laver has an equal amount of fiber and protein, one gram per serving. ||| laver is a kind of edible green seaweed. ||| no, laver is made from seaweed in the genus monostroma or ulma , whereas nori is made from seaweed in the genus pyropia.</t>
  </si>
  <si>
    <t>img_27.jpg</t>
  </si>
  <si>
    <t>what is the goal of this campaign? ||| which park has more amenities, this park or city park in denver? ||| which park is bigger, this one or city park in denver? ||| can i ride a horse in the smaller park? ||| is the park wheelchair accessible?</t>
  </si>
  <si>
    <t>save belmar park is a campaign to preserve the environment of belmar park for wildlife and the well-being of visitors. ||| city park in denver has more amenities, including a zoo, museum, and several lakes, while belmar park has a lake, walking trails, and recreational facilities. ||| city park, at 330 acres, is larger than belmar park, which is only 132 acres. ||| yes, belmar park offers horse trails. ||| yes, as belmar park offers nearly two miles of paved trails.</t>
  </si>
  <si>
    <t>img_28.jpg</t>
  </si>
  <si>
    <t>when was this company founded? ||| what are the types of temporary fencing that they offer? ||| is their chain link fencing available in a 7-foot height? ||| what is their chain link fencing made from? ||| what's the most common method for producing this? ||| in what year was this process first described?</t>
  </si>
  <si>
    <t>national rent a fence was founded in 1962. ||| national rent a fence offers four types of temporary fencing: chain link fencing, panel fencing, windscreen, and gates. ||| no, their chain link fencing is only available in 4, 6, and 8-foot heights. ||| national rent a fence's chain link fencing is made from galvanized steel. ||| the most common method for producing galvanized steel is hot-dip galvanizing. ||| the process of hot-dip galvanizing was first described in 1742.</t>
  </si>
  <si>
    <t>img_29.jpg</t>
  </si>
  <si>
    <t>what is the name of the store? ||| how many locations do they have? ||| are they open on sundays? ||| what are their weekday hours? ||| how late is the restaurant to the left open?</t>
  </si>
  <si>
    <t>the name of the store is indy smoke time. ||| indy smoke time has eleven locations. ||| yes, indy smoke time is open on sundays from 10am to 10pm. ||| indy smoke time is open from 10am to 10pm on weekdays. ||| the subway is open until 10pm daily.</t>
  </si>
  <si>
    <t>img_30.jpg</t>
  </si>
  <si>
    <t>what is the color of the lamp shade? ||| what is the purpose of this? ||| how can this type of lamp be transformed into smart light? ||| is it safe to cover the top opening of this shade? ||| does the color of this shade influence the color of the light it emits? ||| what is the significance of regular dusting of this lamp bulbs in preventing electrical hazards?</t>
  </si>
  <si>
    <t>the lamp shade is white. ||| a lamp shade serves as a shield to soften and redirect harsh light from a bulb, converting direct light into indirect, ambient light. ||| table lamp can be transformed into smart light by using a smart plug. ||| never cover the top opening of a lampshade, as it allows heat to escape and prevents a fire hazard. ||| a colored lampshade, such as a red one, alters the light's color by absorbing certain wavelengths and reflecting others, resulting in a reddish glow. ||| regularly dusting your light bulbs, when they're cool, will prevent dust from burning and reduce the risk of fire.</t>
  </si>
  <si>
    <t>img_31.jpg</t>
  </si>
  <si>
    <t>what is the timinig mechanism for this clock? ||| does it require electricity or is it manually wound? ||| which is more accurate, this or a mechanical clock? ||| when was the first quartz one of these built? ||| who was the u.s. president in that year?</t>
  </si>
  <si>
    <t>this clock uses a quartz timing mechanism. ||| quartz clocks require a battery or electric power. ||| quartz clocks are at least an order of magnitude more accurate than mechanical clocks. ||| the first quartz clock was built in 1927. ||| calvin coolidge was the u.s. president in 1927.</t>
  </si>
  <si>
    <t>img_32.jpg</t>
  </si>
  <si>
    <t>what is the name of the pyramid in the background? ||| how many years did it take to build it? ||| how does its height compare to the salesforce tower? ||| what about its height compared to the bridge on the right? ||| when did the bridge first open?</t>
  </si>
  <si>
    <t>the pyramid in the background is the transamerica pyramid. ||| the transamerica pyramid took 3 years to build from 1969 to 1972. ||| the salesforce tower, at 1,070 feet, is 217 feet taller than the transamerica pyramid, at 853 feet. ||| at 853 feet, the roof of the transamerica pyramid is taller than the golden gate bridge, which is 746 feet tall. ||| the golden gate bridge opened in 1937.</t>
  </si>
  <si>
    <t>img_33.jpg</t>
  </si>
  <si>
    <t>what is the name of the business on the sign? ||| what services are included in grooming package by this business? ||| what is the address of this business? ||| which us state has this usps abbreviation? ||| what are the payment options for this business?</t>
  </si>
  <si>
    <t>the business name on the sign is head to tails grooming. ||| the full grooming package includes a haircut, bath, nail trim or dremel, shave pads, sanitary cut, ear cleaning, hair removal, and hand stripping. ||| the address of the business is 625 mercer street
hightstown, nj  08520. ||| the nj is usps abbreviation of new jersey. ||| head to tails accepts cash, checks, debit or credit cards, and venmo.</t>
  </si>
  <si>
    <t>img_34.jpg</t>
  </si>
  <si>
    <t>what is the tallest tower in front of me? ||| how tall is it? ||| how many stories is that? ||| how does its height compare to the orchard? ||| and how does it compare to one world trade center? ||| how many buildings in brooklyn are taller than it?</t>
  </si>
  <si>
    <t>the tall tower to your left is 5203 center boulevard. ||| 5203 center boulevard is 587 feet tall. ||| the building is 56 stories tall. ||| 5203 center boulevard is 224 feet shorter than the orchard. ||| 5203 center boulevard is 1189 feet shorter than one world trade center, which is the tallest building in new york city. ||| there are eight buildings in brooklyn that are taller.</t>
  </si>
  <si>
    <t>img_35.jpg</t>
  </si>
  <si>
    <t>what is the name of this plant? ||| what scientific family is that in? ||| are plants in that family monocots or dicots? ||| what does that mean? ||| what's that? ||| and how many of those do yucca have?</t>
  </si>
  <si>
    <t>it is a variety of yucca. ||| yucca is in the asparagaceae family. ||| plants in the asparagaceae family are monocots. ||| monocots are flowering plants whose seeds contain only one cotyledon. ||| a cotyledon is the embryonic leaf in seed-bearing plants and the first to grow from a germinating seed. ||| one</t>
  </si>
  <si>
    <t>img_36.jpg</t>
  </si>
  <si>
    <t>what is the expiration date of this milk? ||| which has more calories, this milk or almond milk? ||| how much fat is there in this kind of milk? ||| can i drink this milk if i am lactose intolerant? ||| what are the symptoms of that?</t>
  </si>
  <si>
    <t>the expiration date of this milk is december 21st. ||| this milk has more calories than almond milk. ||| whole milk contains 3.25% fat content by weight. ||| no, you should not drink this milk if you are lactose intolerant because it contains lactose. ||| the symptoms of lactose intolerance include bloating, gas, diarrhea, and stomach cramps.</t>
  </si>
  <si>
    <t>img_37.jpg</t>
  </si>
  <si>
    <t>what is the name of the plant in the image? ||| what is the botanical classification of this plant? ||| this plant is native of which country? ||| what is the official language of this county? ||| who founded the largest city of this country? ||| what is the population of this country as of 2023?</t>
  </si>
  <si>
    <t>the plant  is a snake plant. ||| snake plant also called as sansevieria trifasciata belongs to the asparagaceae family. ||| the snake plant is native to west africa, specifically in countries such as nigeria and the congo. ||| the official language of nigeria is english. ||| the largest city in nigeria, lagos, was founded by the awori people. ||| as of 2023, the population of nigeria is 236,747,130.</t>
  </si>
  <si>
    <t>img_38.jpg</t>
  </si>
  <si>
    <t>what number is in the red diamond? ||| what does that number mean? ||| what does the color blue mean? ||| who created the diamond? ||| who maintains the standard now? ||| who is their mascot?</t>
  </si>
  <si>
    <t>the number in the red diamond is a 4. ||| in the nfpa 704 diamond, the color red indicates flammability, and a number 4 indicates a severe hazard, referring to hazardous materials that will rapidly or completely vaporize at normal atmospheric pressure and temperature, or is readily dispersed in air and will burn readily. ||| the color blue on the nfpa 704 diamond indicates level of health hazard. ||| the development of nfpa 704 is credited to the charlotte fire department, specifically fire marshal j. f. morris, who developed the diamond shaped placard as a marking system to indicate when a building contained hazardous materials, with their levels of flammability, reactivity and health effects. ||| the nfpa 704 diamond standard is maintained by the u.s.-based national fire protection association ||| sparky the fire dog is the official mascot of the national fire protection association.</t>
  </si>
  <si>
    <t>img_39.jpg</t>
  </si>
  <si>
    <t>what is the brand of this watch? ||| when was the latest version of this watch released? ||| where is the headquarters of the manufacturer of this watch? ||| how much do the latest version of these cost for the 41mm versus the 45mm model? ||| how long does the battery last for that model?</t>
  </si>
  <si>
    <t>this is a google pixel watch. ||| the latest version of the the google pixel watch, the google pixel watch 3, was released in august 2024. ||| google's headquarters are in mountain view, california. ||| the 41mm version of pixel watch 3 starts at $349.99, and the 45mm version starts at $399.99 ||| pixel watch 3 has a battery life of 24 hours.</t>
  </si>
  <si>
    <t>img_40.jpg</t>
  </si>
  <si>
    <t>what is this creature called? ||| what animal are each of the halves? ||| what is the difference between this creature and griffins? ||| who invented this creature?</t>
  </si>
  <si>
    <t>this is a hippogriff. ||| the hippogriff has the front half of an eagle and the hind half of a horse. ||| while hippogriffs have the front half of an eagle and the hind half of a horse, griffins have the body, tail, and back legs of a lion, and the head and wings of an eagle with its talons on the front legs. ||| the hippogriff was invented at the beginning of the 16th century by ludovico ariosto in his poem orlando furioso.</t>
  </si>
  <si>
    <t>reply</t>
    <phoneticPr fontId="2" type="noConversion"/>
  </si>
  <si>
    <t>这些LED灯在Lowe's有售，比白炽灯节能80%，可户外使用，最多可连20组，Lowe's网站上价格需查询。</t>
  </si>
  <si>
    <t>what plant is this? ||| how can the swedish variant be made to last indefinitely? ||| what does it mean if its leaves are droopy? ||| do they flower? ||| is it a good plant for beginners?</t>
    <phoneticPr fontId="2" type="noConversion"/>
  </si>
  <si>
    <t>图片中的植物可能是变叶木属（Pilea）的一种，如Pilea peperomioides。它喜温暖湿润、阳光充足，对干旱敏感。叶子下垂可能是湿度变化大或养分、光照不足。它会开花，9-10月为花期。对于初学者，需掌握其养护要点。</t>
  </si>
  <si>
    <t>what is the name of the tea company on the chart? ||| what is the highest rated tea of this company on steepster? ||| how much caffeine does this tea contain? ||| where is this company located?</t>
    <phoneticPr fontId="2" type="noConversion"/>
  </si>
  <si>
    <t>The name of the tea company on the chart is ‌SereneTeaz‌. I couldn't find the highest-rated tea of SereneTeaz on Steepster.图片中未提供茶的具体咖啡因含量信息。关于公司位置，也未在图中找到相关信息。</t>
    <phoneticPr fontId="2" type="noConversion"/>
  </si>
  <si>
    <t>what color is the horse in the image? ||| what is the average lifespan of these? ||| is that enough time for a white oak tree to become seed bearing? ||| what's their scientific name? ||| how high can they grow?</t>
    <phoneticPr fontId="2" type="noConversion"/>
  </si>
  <si>
    <t>图片中的是章鱼靠垫。据了解，深海巨型章鱼寿命约3-5年。大王乌贼通常比巨型章鱼大。已发现的最大的北太平洋巨型章鱼臂展可达9.8米。</t>
  </si>
  <si>
    <t>图中是夏洛来牛，颜色为白色。夏洛来牛的平均寿命约为5.4岁。白橡树一般需要40年左右才能开始结果。夏洛来牛的科学名称是Bos taurus。夏洛来牛成年公牛平均体高可达142厘米</t>
  </si>
  <si>
    <t>"船像是威尼斯的贡多拉。划船的人通常没有特定"称呼，但操作贡多拉的人可称为船夫。威尼斯主要交通工具是船。它位于亚德里亚海。由118个岛屿组成。</t>
    <phoneticPr fontId="2" type="noConversion"/>
  </si>
  <si>
    <t>image_url</t>
    <phoneticPr fontId="2" type="noConversion"/>
  </si>
  <si>
    <t>http://m.qpic.cn/psc?/V52hKjoK38Z0CJ1GfE4i2T0LHX3e7YvZ/TmEUgtj9EK6.7V8ajmQrEHNE.5pwKtXqk80rVKPJgckE3RU0vtrhYcuiW192UV*C5r65zTQzYcNP0m0w6yRajLOdrFVlJ5ptWjvxoN3jiCM!/mnull&amp;bo=QAZVCEAGVQgBByA!&amp;rf=photolist&amp;t=5</t>
  </si>
  <si>
    <t>http://m.qpic.cn/psc?/V52hKjoK38Z0CJ1GfE4i2T0LHX3e7YvZ/TmEUgtj9EK6.7V8ajmQrEGUrZAsWyrpKAjMtaETNY6zdC2HEs7hO7L0Mv0jbpcgTxEFIokxj1CsV2*FRr6WQ8*BWq.wlCFQzWc9WgBWhiuY!/mnull&amp;bo=QAZVCEAGVQgBByA!&amp;rf=photolist&amp;t=5</t>
  </si>
  <si>
    <t>http://m.qpic.cn/psc?/V52hKjoK38Z0CJ1GfE4i2T0LHX3e7YvZ/TmEUgtj9EK6.7V8ajmQrEGUrZAsWyrpKAjMtaETNY6zq1qPFRZaXohxy9e0e9*HjymwLgFSNhSK910BcHya569Ujpdlo*MOEvYz0.wFyn3I!/mnull&amp;bo=QAZVCEAGVQgBByA!&amp;rf=photolist&amp;t=5</t>
  </si>
  <si>
    <t>是婴儿电动磨甲器，适合宝宝满月后使用。具体磨头选择需视年龄和指甲状况。产品通常色彩鲜艳、设计安全，适合婴儿。至于成人使用，一般不建议，因成人指甲硬度和宝宝不同。需更多信息请查阅说明书</t>
    <phoneticPr fontId="2" type="noConversion"/>
  </si>
  <si>
    <t>http://m.qpic.cn/psc?/V52hKjoK38Z0CJ1GfE4i2T0LHX3e7YvZ/TmEUgtj9EK6.7V8ajmQrEGUrZAsWyrpKAjMtaETNY6zGQwG*YbefziSOIjSJiX6xv8b87uPk*Vgnpu4r1mjeQizrDNumXQ9e3Vc9keXxZZY!/mnull&amp;bo=QAZVCEAGVQgBByA!&amp;rf=photolist&amp;t=5</t>
  </si>
  <si>
    <t>http://m.qpic.cn/psc?/V52hKjoK38Z0CJ1GfE4i2T0LHX3e7YvZ/TmEUgtj9EK6.7V8ajmQrEGUrZAsWyrpKAjMtaETNY6xlj.4BzDCJjrN23Xn21nquOi2HAkPJ2GS8bT8W59UlsL9Kcg7KXiPJPaJxuHQDqKg!/mnull&amp;bo=QAZVCEAGVQgBByA!&amp;rf=photolist&amp;t=5</t>
  </si>
  <si>
    <t>http://m.qpic.cn/psc?/V52hKjoK38Z0CJ1GfE4i2T0LHX3e7YvZ/TmEUgtj9EK6.7V8ajmQrEFkN0Jaj.kknhX0F8ecZ91UeXidxATfTmIHHCUuTfpxSsIt8Rs14PJE37bb2YTMCZlC0tLjtKltr9iZhAYHITZU!/mnull&amp;bo=QAZVCEAGVQgBByA!&amp;rf=photolist&amp;t=5</t>
  </si>
  <si>
    <t>http://m.qpic.cn/psc?/V52hKjoK38Z0CJ1GfE4i2T0LHX3e7YvZ/TmEUgtj9EK6.7V8ajmQrEFkN0Jaj.kknhX0F8ecZ91WAeACiaBkf9AeUmR83pyfmIV4Z0lDsURCK1QCEMTTHxzWPg*2DEoZsjY..E4uyuOU!/mnull&amp;bo=QAZVCEAGVQgBByA!&amp;rf=photolist&amp;t=5</t>
  </si>
  <si>
    <t>http://m.qpic.cn/psc?/V52hKjoK38Z0CJ1GfE4i2T0LHX3e7YvZ/TmEUgtj9EK6.7V8ajmQrEFkN0Jaj.kknhX0F8ecZ91XCA8uTIMJF2H7RoRAdJy9VZdir3CyyAXkIi*YvdhSQ7gHbLb08RqjU3qIZM3c2QJI!/mnull&amp;bo=sARABkAGVQgBB8k!&amp;rf=photolist&amp;t=5</t>
  </si>
  <si>
    <t>http://m.qpic.cn/psc?/V52hKjoK38Z0CJ1GfE4i2T0LHX3e7YvZ/TmEUgtj9EK6.7V8ajmQrEFkN0Jaj.kknhX0F8ecZ91Ulzs6fkh9RD0OPXcfh2zvXWJxSFXcHVP5PncVLwF5cq4HpwjW3sypwJDA*5wI*.XE!/mnull&amp;bo=QAZVCEAGVQgBByA!&amp;rf=photolist&amp;t=5</t>
  </si>
  <si>
    <t>http://m.qpic.cn/psc?/V52hKjoK38Z0CJ1GfE4i2T0LHX3e7YvZ/TmEUgtj9EK6.7V8ajmQrEPr4XV.urnVE2kj2JPqhdFtF7ez.bObwAmOfQeYWvDiE8kSSZYO6kjIiiUO9C5J3sDs5DPfOT58tKdJnCcIAxgg!/mnull&amp;bo=QAZVCEAGVQgBByA!&amp;rf=photolist&amp;t=5</t>
  </si>
  <si>
    <t>http://m.qpic.cn/psc?/V52hKjoK38Z0CJ1GfE4i2T0LHX3e7YvZ/TmEUgtj9EK6.7V8ajmQrEPr4XV.urnVE2kj2JPqhdFtMmbHW*KlQ.yYmhb5aqOUPY97Rd8LqTA2xwMQGPZM8qV3ynBlU.DT9e4HWsCgVqTM!/mnull&amp;bo=QAZVCEAGVQgBByA!&amp;rf=photolist&amp;t=5</t>
    <phoneticPr fontId="2" type="noConversion"/>
  </si>
  <si>
    <t>http://m.qpic.cn/psc?/V52hKjoK38Z0CJ1GfE4i2T0LHX3e7YvZ/TmEUgtj9EK6.7V8ajmQrEPr4XV.urnVE2kj2JPqhdFurL3t2Y3st50k6d2nduXimRTtqz*N1yiXCYgCAkmD42bK0hJxKk0t7YflzdLUTeBw!/mnull&amp;bo=QAZVCEAGVQgBByA!&amp;rf=photolist&amp;t=5</t>
  </si>
  <si>
    <t>http://m.qpic.cn/psc?/V52hKjoK38Z0CJ1GfE4i2T0LHX3e7YvZ/TmEUgtj9EK6.7V8ajmQrEPr4XV.urnVE2kj2JPqhdFtmc*YM32IRJh2kirKG4UlJr.lrEbK5KKXXyZkTr6MXJXNJ9zBxSL.68kbV2GS8jG0!/mnull&amp;bo=QAZVCEAGVQgBByA!&amp;rf=photolist&amp;t=5</t>
  </si>
  <si>
    <t>http://m.qpic.cn/psc?/V52hKjoK38Z0CJ1GfE4i2T0LHX3e7YvZ/TmEUgtj9EK6.7V8ajmQrEJ0VyazGGxbbn0BtTU0SC9upcCJIFeY.*4YNU1NKApWZ7KLQnIhfvvNBtdBSk.mKj4.AsVN8Cgryh3XnlD*n34w!/mnull&amp;bo=QAZVCEAGVQgBByA!&amp;rf=photolist&amp;t=5</t>
    <phoneticPr fontId="2" type="noConversion"/>
  </si>
  <si>
    <t>http://m.qpic.cn/psc?/V52hKjoK38Z0CJ1GfE4i2T0LHX3e7YvZ/TmEUgtj9EK6.7V8ajmQrEJ0VyazGGxbbn0BtTU0SC9ulN5OOstTOBZJPTgdPvhHQXZxpvunObaQ7PE*6SURb2sZZrDw7agLKI1MHkYHChto!/mnull&amp;bo=QAZVCEAGVQgBByA!&amp;rf=photolist&amp;t=5</t>
  </si>
  <si>
    <t>http://m.qpic.cn/psc?/V52hKjoK38Z0CJ1GfE4i2T0LHX3e7YvZ/TmEUgtj9EK6.7V8ajmQrEJ0VyazGGxbbn0BtTU0SC9shdlABMDnoEpRX1XnbTbPRbJmI31.fHP.BMlmQUG3p84q2yD4VRld1zBKR7AYMgaE!/mnull&amp;bo=QAZVCEAGVQgBByA!&amp;rf=photolist&amp;t=5</t>
  </si>
  <si>
    <t>胳膊上的设计是彩色水墨风格的音乐符号。关于其他问题，音乐符号有多种，无法确定这是否是最常见的，历史上用于表示音调等，无特定频率范围；人类可以“听见”音乐符号所代表的声音。</t>
    <phoneticPr fontId="2" type="noConversion"/>
  </si>
  <si>
    <t>宠物食品未显示维生素数量。关于价格，亚马逊和Chewy上的价格因商品、优惠等因素而异，无法直接给出确切价格。您可在两平台搜索具体商品进行比价。</t>
    <phoneticPr fontId="2" type="noConversion"/>
  </si>
  <si>
    <t>这个装饰由**Department 56**制造。品牌名来源于圣约瑟夫（Saint Joseph），而非尼古拉斯（Nicholas）。他被称作“奇迹工作者”可能是因某些传说，但图中装饰与此无关。圣约瑟夫据说出生在巴勒斯坦。您还有其他问题吗？</t>
  </si>
  <si>
    <t>图片中储物柜的第三层上放有一盒燕麦片，品牌暂不明确。这盒燕麦片净含量为12盎司，包含8份，**每份44克**。图中未出现咖啡和单杯咖啡机，因此无法确定相关信息。您还有其他疑问吗？</t>
  </si>
  <si>
    <t>问题 3: 图中酒精品牌标志不清晰，无法识别。关于公司总部、消毒最佳浓度和保质期，也因品牌不明而无法确定。建议提供更清晰图片或品牌信息以便分析。</t>
  </si>
  <si>
    <t>问题 4: 图中机器品牌不明确，无法确定制造商。这种全自动咖啡机通常可用整豆或研磨咖啡。8盎司咖啡含咖啡因约96毫克，高于黑茶的47毫克。关于Keurig和Nespresso价格，因市场波动而异，但Nespresso通常更贵。您还有其他问题吗？</t>
  </si>
  <si>
    <t>问题 5: 这株植物是**绿色**的，学名是**Juniperus horizontalis 'Nana Gracilis'**。与金叶榕相比，金叶榕通常长得更高。它达到最大高度需5-10年，但通常不超过0.6-0.9米。金叶榕在适宜条件下可能长得更大。植物尺寸受环境和护理影响。</t>
  </si>
  <si>
    <t>问题 6: 容器左侧的深绿色水果是**牛油果**，学名**Persea Americana Mill**。墨西哥是其主要生产国，首都为墨西哥城。官方名称为墨西哥合众国。墨西哥城成立于1325年。关于书籍道德寓意、销量对比等，需具体书名分析。</t>
  </si>
  <si>
    <t>问题 7: 图中展示的是《The Little Engine That Could》这本书，无法回答关于“酱”的问题。请检查酱的包装或咨询制造商以获取准确信息。您还有其他关于这本书或其他问题想要了解吗？</t>
  </si>
  <si>
    <t>http://m.qpic.cn/psc?/V52hKjoK38Z0CJ1GfE4i2T0LHX3e7YvZ/TmEUgtj9EK6.7V8ajmQrEJ0VyazGGxbbn0BtTU0SC9vMjlmPTn98YopqUF2cEXbw7HuQ9abL59j0OtSV98stXmTRMAphnAmGI2FVH029DLI!/mnull&amp;bo=QAZVCEAGVQgBByA!&amp;rf=photolist&amp;t=5</t>
  </si>
  <si>
    <t>http://m.qpic.cn/psc?/V52hKjoK38Z0CJ1GfE4i2T0LHX3e7YvZ/TmEUgtj9EK6.7V8ajmQrEGMZaNfHpcuI6pcm0W6YtlDMnBej6zW5KFFgguETIpXm0ZmxIcC5pnqcTQ1H8IASxJRyUP*yRgIcUYIswNpRnEA!/mnull&amp;bo=sARABkAGVQgBB8k!&amp;rf=photolist&amp;t=5</t>
  </si>
  <si>
    <t>http://m.qpic.cn/psc?/V52hKjoK38Z0CJ1GfE4i2T0LHX3e7YvZ/TmEUgtj9EK6.7V8ajmQrEGMZaNfHpcuI6pcm0W6YtlD8*xdPhJEiJjXiyWFY5fVr.SFfSJqCnlwARq5dHhDf*f1RqBwvGH.EFv*k22NyEW8!/mnull&amp;bo=QAZVCEAGVQgBByA!&amp;rf=photolist&amp;t=5</t>
  </si>
  <si>
    <t>http://m.qpic.cn/psc?/V52hKjoK38Z0CJ1GfE4i2T0LHX3e7YvZ/TmEUgtj9EK6.7V8ajmQrEGMZaNfHpcuI6pcm0W6YtlDpHqCcvplUkrBnBbkAG4cqo31nlvbV3sziqW7KElmMgngre*11sDaJO2UOGBqMT7E!/mnull&amp;bo=QAZVCEAGVQgBByA!&amp;rf=photolist&amp;t=5</t>
  </si>
  <si>
    <t>http://m.qpic.cn/psc?/V52hKjoK38Z0CJ1GfE4i2T0LHX3e7YvZ/TmEUgtj9EK6.7V8ajmQrEGMZaNfHpcuI6pcm0W6YtlAXNmOVq5UmuwP.XLJc7D.nhj*wchSE2MC3GMMDjBGqcvFekNcym0*gCzczsHjBGUo!/mnull&amp;bo=QAZVCEAGVQgBByA!&amp;rf=photolist&amp;t=5</t>
    <phoneticPr fontId="2" type="noConversion"/>
  </si>
  <si>
    <t>http://m.qpic.cn/psc?/V52hKjoK38Z0CJ1GfE4i2T0LHX3e7YvZ/TmEUgtj9EK6.7V8ajmQrEJH.0KIz5HUVI6MotKsq2Z4*.hVtFlyJBSNc6wi3bWwHxHVAosjDYUvVl7QQT8n46dTzj8wP1EuJqCOX7X0zGjM!/mnull&amp;bo=sARABkAGVQgBB8k!&amp;rf=photolist&amp;t=5</t>
  </si>
  <si>
    <t>http://m.qpic.cn/psc?/V52hKjoK38Z0CJ1GfE4i2T0LHX3e7YvZ/TmEUgtj9EK6.7V8ajmQrEJH.0KIz5HUVI6MotKsq2Z6qTZskr4fDkx.8m6Sarnk3oJ.3TnTfOTjMdK.7Xw7tvtyP2kB3dTK1wQyZWfjJeHY!/mnull&amp;bo=QAZVCEAGVQgBByA!&amp;rf=photolist&amp;t=5</t>
  </si>
  <si>
    <t>http://m.qpic.cn/psc?/V52hKjoK38Z0CJ1GfE4i2T0LHX3e7YvZ/TmEUgtj9EK6.7V8ajmQrEJH.0KIz5HUVI6MotKsq2Z7tiduqAtGDAwEY0w6XWCbdFcSYPXY3JE8Vc*W48OIiWsvkau6M1SYYavRqSgyIF70!/mnull&amp;bo=QAZVCEAGVQgBByA!&amp;rf=photolist&amp;t=5</t>
  </si>
  <si>
    <t>http://m.qpic.cn/psc?/V52hKjoK38Z0CJ1GfE4i2T0LHX3e7YvZ/TmEUgtj9EK6.7V8ajmQrEJH.0KIz5HUVI6MotKsq2Z6V8ssal8A6yjIlDRO93u2p*4A42yyhi0TPsXubrz7VBT0qtAkxMM95dlxUfYZDGgs!/mnull&amp;bo=QAZVCEAGVQgBByA!&amp;rf=photolist&amp;t=5</t>
  </si>
  <si>
    <t>http://m.qpic.cn/psc?/V52hKjoK38Z0CJ1GfE4i2T0LHX3e7YvZ/TmEUgtj9EK6.7V8ajmQrEBWXFOdwe1HrfunwjK1Ct5SeYvBLCQbnOL8NSrOrYBq*sk5pKPl8T33Kf0.uefWUgzGdPIDOjPiCh646*Nv0dqk!/mnull&amp;bo=QAZVCEAGVQgBByA!&amp;rf=photolist&amp;t=5</t>
  </si>
  <si>
    <t>http://m.qpic.cn/psc?/V52hKjoK38Z0CJ1GfE4i2T0LHX3e7YvZ/TmEUgtj9EK6.7V8ajmQrEBWXFOdwe1HrfunwjK1Ct5TCP3B7YeuUfwR8kCMEyJGnTP5uiySscCTZZ12LFONW1KFbYDbVcgmVCQvKzK77Jyc!/mnull&amp;bo=QAZVCEAGVQgBByA!&amp;rf=photolist&amp;t=5</t>
  </si>
  <si>
    <t>http://m.qpic.cn/psc?/V52hKjoK38Z0CJ1GfE4i2T0LHX3e7YvZ/TmEUgtj9EK6.7V8ajmQrEBWXFOdwe1HrfunwjK1Ct5TZNBbuM.jnufI.MxxzkIRqFw7MuS5GQw0*G8ev.*.9k2MXGOOpfxcrMq4G9PvErBc!/mnull&amp;bo=QAZVCEAGVQgBByA!&amp;rf=photolist&amp;t=5</t>
  </si>
  <si>
    <t>http://m.qpic.cn/psc?/V52hKjoK38Z0CJ1GfE4i2T0LHX3e7YvZ/TmEUgtj9EK6.7V8ajmQrEBWXFOdwe1HrfunwjK1Ct5QOkG9nAJGZpRIUanYTaE9.pXsSbOf*ratEhfU0VMZAR0Zi5u572KFlA02Y4qK0*DU!/mnull&amp;bo=QAZVCEAGVQgBByA!&amp;rf=photolist&amp;t=5</t>
  </si>
  <si>
    <t>http://m.qpic.cn/psc?/V52hKjoK38Z0CJ1GfE4i2T0LHX3e7YvZ/TmEUgtj9EK6.7V8ajmQrEEpZgb8NihyMJhm.HgYqzwZRk3KMWYmqevpOHLfdzGIeDuj2F5KAbKoGcvKYTPQTv7RbOdZYuOztNmyvo3CNw7U!/mnull&amp;bo=sARABkAGVQgBB8k!&amp;rf=photolist&amp;t=5</t>
  </si>
  <si>
    <t>http://m.qpic.cn/psc?/V52hKjoK38Z0CJ1GfE4i2T0LHX3e7YvZ/TmEUgtj9EK6.7V8ajmQrEEpZgb8NihyMJhm.HgYqzwb0I8X*TtSk01bGaMn.6mlIR8Pw6QsCvVjEKWTxInVWp5uevaQTtnXy9qHDHAF1GRo!/mnull&amp;bo=QAZVCEAGVQgBByA!&amp;rf=photolist&amp;t=5</t>
  </si>
  <si>
    <t>http://m.qpic.cn/psc?/V52hKjoK38Z0CJ1GfE4i2T0LHX3e7YvZ/TmEUgtj9EK6.7V8ajmQrEEpZgb8NihyMJhm.HgYqzwY4hzRCfMMbNL5BDV6ZwyparTfN0PepKc*.68SzizWQFzGJRmOR*O5O2owKSbBbrgE!/mnull&amp;bo=QAZVCEAGVQgBByA!&amp;rf=photolist&amp;t=5</t>
  </si>
  <si>
    <t>http://m.qpic.cn/psc?/V52hKjoK38Z0CJ1GfE4i2T0LHX3e7YvZ/TmEUgtj9EK6.7V8ajmQrEEpZgb8NihyMJhm.HgYqzwYwfeP0RHZoLJr0.XF37TX1nXhrsOliopI8XLebQ1NLfY8Buw3mXaCGlwtUIGEqRXw!/mnull&amp;bo=QAZVCEAGVQgBByA!&amp;rf=photolist&amp;t=5</t>
  </si>
  <si>
    <t>http://m.qpic.cn/psc?/V52hKjoK38Z0CJ1GfE4i2T0LHX3e7YvZ/TmEUgtj9EK6.7V8ajmQrEA1Q5N*zt8s2JV45gaUJGbWfr7z.GAu*9SxFup7sNgqi6WJ3CXE9bc9usA.u7KpB3KhpdJytGENXmmn2lIfDlss!/mnull&amp;bo=QAZVCEAGVQgBByA!&amp;rf=photolist&amp;t=5</t>
  </si>
  <si>
    <t>http://m.qpic.cn/psc?/V52hKjoK38Z0CJ1GfE4i2T0LHX3e7YvZ/TmEUgtj9EK6.7V8ajmQrEA1Q5N*zt8s2JV45gaUJGbUPXHDqgB9b*xSjR2Y5h7Ren6Lg5fzbKx6biBjrDW8TR*nlRQOFUbsgoE*Up81nQW0!/mnull&amp;bo=QAZVCEAGVQgBByA!&amp;rf=photolist&amp;t=5</t>
  </si>
  <si>
    <t>http://m.qpic.cn/psc?/V52hKjoK38Z0CJ1GfE4i2T0LHX3e7YvZ/TmEUgtj9EK6.7V8ajmQrEHFnb2ywDXlB5d2j32GPDRwD6kjknG67wz*8rvhnsqPssfR0nBRb3DsMizMJuFb.XpwyufEtjKxrp7RsvEC2wpA!/mnull&amp;bo=QAZVCEAGVQgBByA!&amp;rf=photolist&amp;t=5</t>
  </si>
  <si>
    <t>http://m.qpic.cn/psc?/V52hKjoK38Z0CJ1GfE4i2T0LHX3e7YvZ/TmEUgtj9EK6.7V8ajmQrEHFnb2ywDXlB5d2j32GPDRzAfWHtBIveBDphGsNy7X8JKpcBTj7iwWxpMIRtPo8jdCcogloaDDVIY4Kk919fFQU!/mnull&amp;bo=sARABkAGVQgBB8k!&amp;rf=photolist&amp;t=5</t>
  </si>
  <si>
    <t>http://m.qpic.cn/psc?/V52hKjoK38Z0CJ1GfE4i2T0LHX3e7YvZ/TmEUgtj9EK6.7V8ajmQrEHFnb2ywDXlB5d2j32GPDRy3XFQgkkxzlbNkrsHc3qduNfakVgKXWznzX8L9XaTyNVu3z67*XxZi2.zTTbx8gwQ!/mnull&amp;bo=QAZVCEAGVQgBByA!&amp;rf=photolist&amp;t=5</t>
  </si>
  <si>
    <t>http://m.qpic.cn/psc?/V52hKjoK38Z0CJ1GfE4i2T0LHX3e7YvZ/TmEUgtj9EK6.7V8ajmQrEHNE.5pwKtXqk80rVKPJgclYoyndiNx3gXJmq6eYGjIER4S5tsp4A2dukyvkcpupwFz0oyySb6mh*eYf32jazGQ!/mnull&amp;bo=QAZVCEAGVQgBByA!&amp;rf=photolist&amp;t=5</t>
  </si>
  <si>
    <t>http://m.qpic.cn/psc?/V52hKjoK38Z0CJ1GfE4i2T0LHX3e7YvZ/TmEUgtj9EK6.7V8ajmQrEHNE.5pwKtXqk80rVKPJgcmaV8*9nOD2lcn2T58pZsVfSL2nHks4hnzvaJXo3eMddmVZbxt4B59ImjwWCjgFNqg!/mnull&amp;bo=QAZVCEAGVQgBByA!&amp;rf=photolist&amp;t=5</t>
  </si>
  <si>
    <t>http://m.qpic.cn/psc?/V52hKjoK38Z0CJ1GfE4i2T0LHX3e7YvZ/TmEUgtj9EK6.7V8ajmQrEHNE.5pwKtXqk80rVKPJgcmwA4CVwLbbVWQt7xmFmjqVrzvebhDKJimzlmCY8UIZuTy9v1XSYIhc02P2n15U.zg!/mnull&amp;bo=QAZVCEAGVQgBByA!&amp;rf=photolist&amp;t=5</t>
  </si>
  <si>
    <t>这款李锦记麻辣酱净重8盎司，主要成分（继水之后）可能包括大豆、小麦、植物油等，过敏原可能包括大豆、小麦、虾等。详细成分需查阅包装，价格请查看亚马逊网站。需更多信息吗？</t>
  </si>
  <si>
    <t>are these available at another store? ||| which is more energy efficient, these or incandescent bulbs? ||| how many of these can be connected to each other? ||| can i use these led lights outdoors? ||| how much are these on the lowe's website?</t>
    <phoneticPr fontId="2" type="noConversion"/>
  </si>
  <si>
    <t>图中 发光物体是天花板灯。Lowe's确实售卖 天花板灯。截至2024年初，Lowe's 在美国有约1746家门店，总店面数（含其他 地区）为1845家。还有其他问题想了解吗 ？</t>
  </si>
  <si>
    <t>Question 16: 日历 显示的是**12月**。纽约市12月平均气温 为-1℃至6℃。公历中，12月是年份的最后 一个月。美国12月有多个联邦假日。北半球 12月有冬至节气。12月22日前出生属射手座 ，之后属摩羯座。</t>
  </si>
  <si>
    <t>Question 17: 在美国 ，烧烤最常用的燃气是**丙烷**。丙烷比 天然气略贵。关于美国能源中丙烷的占比，具体 数据未直接给出，但丙烷是天然气凝析液的主要 成分之一。燃气罐旁的圆形物体是防爆阀门。 燃气罐最常见的计量单位是立方米。还有其他 问题吗？</t>
  </si>
  <si>
    <t>Question 18: 图中 Bentgo Kids Snap &amp; Go 午餐盒的图案包含**十二星座**。关于容量 ，它可能装不下5杯食物。价格、适用年龄及 水瓶容纳情况，需具体查询产品信息。还有其他 想了解的吗？</t>
  </si>
  <si>
    <t>Question 19: 图片 中木板上装的是喂鸟器，附带一个瓶子。5 7 9规则可能是指制作或使用喂鸟器的方法 ，但具体不详。关于鸟的词最早可追溯到古英语 时期。2025年鸟类数量最多的国家信息未 直接给出，但美国鸟类数量下降趋势显著。印度 宪法之父是B.R.安贝德卡尔，他出生于印度 。</t>
  </si>
  <si>
    <t>Question 20: 图中 疏通器的颜色是**黑色**。它用于清理堵塞 管道。木柄与塑料柄的疏通器主要区别在于材质 和手感，功能相似。其他清理管道的工具包括 管道疏通剂、手摇式疏通器、高压水龙头等。</t>
  </si>
  <si>
    <t>Question 21: 花盆 为**长方体**形状。体积=长×宽×高。 它有6个面。与矩形长方体无区别。所有内角和 为360°。当长、宽、高相等时变为**正方体 **。.</t>
  </si>
  <si>
    <t>Question 22: 图中 火锅底料品牌为**李锦记**。对于两人份 的火锅，李锦记推荐用量约为200g。其官网 提供了过敏源信息，大部分产品不含常见过敏原 ，具体需查看产品标签。部分产品含有微量天然 味精。李锦记起源于**中国广东**，总部 在香港。还有其他需要了解的吗？</t>
  </si>
  <si>
    <t>Question 25: 店铺 名为**Indy Smoke Time** 。店铺数量未知。周日营业情况未直接给出， 但一般周日营业。工作日营业时间未直接说明 ，可参考其他分店情况推测为正常营业时间。 左侧餐厅营业至**晚上10点**。</t>
  </si>
  <si>
    <t>Question 26: 灯 罩颜色为**米白色**。这种灯用于室内照明 ，营造温馨氛围。改造成智能灯需替换为智能 灯泡并连接APP。覆盖开口不安全，影响散热 。灯罩色略影响光线柔和度，不改变基本光色 。定期清洁防灰尘积累，减少电气危害。需更多 信息吗？</t>
  </si>
  <si>
    <t>Question 27: 这个 钟表可能是石英钟，需电池供电。石英钟通常 比机械钟更准确。首个石英钟于1927年制造 。那年美国总统是卡尔文·柯立芝。需更多信息 吗？</t>
  </si>
  <si>
    <t>Question 28: 图中 金字塔名称不详。以胡夫金字塔为例，建造约 耗时20-30年。其高度远低于Sales force Tower（326米）和金门 大桥（桥塔227.4米）。金门大桥于20 22年10月30日开放通车。需更多信息吗 ？</t>
  </si>
  <si>
    <t>由于 图片信息有限，无法确定面前最高的塔。但纽约 历史上著名的塔有世贸中心一号楼（曾高41 7米，110层）。目前纽约较高的塔还有诺德 斯特姆塔（预计高454米）。布鲁克林最高 建筑是Brooklyn Tower。</t>
  </si>
  <si>
    <t>Question 31: 这 株植物是**丝兰**，属于**天门冬科** （也有资料将其归为龙舌兰科）。它是单子叶 植物。丝兰属约有40-50种。丝兰常绿， 有观赏价值，且能净化空气。.</t>
  </si>
  <si>
    <t>Question 32: 牛奶 到期日是**2023年2月6日**。全脂 牛奶热量约146卡，杏仁奶约30卡。全脂 牛奶脂肪约3%-4%。乳糖不耐受者建议选 低乳糖或无乳糖牛奶。不耐受症状包括胃肠不适 、皮疹等。.</t>
  </si>
  <si>
    <t>Question 33: 图中 植物是**虎尾兰**，属于**百合科虎尾 兰属**。它原产于非洲西部和亚洲南部。非洲 西部官方语言多样，有法语、英语等；亚洲南部 官方语言情况复杂。科特迪瓦最大城市由法国 殖民者建立；中国广州是亚洲南部著名城市， 历史可追溯至南越国。2023年，几内亚人口 约1441万，南亚人口总数近19.39亿 。</t>
  </si>
  <si>
    <t>Question 34: 图中 红色图标与谷歌相关，并未显示具体数字。红色 钻石在现实中极为稀有，其数字可能代表重量 或分级，但图中未明确。蓝色通常代表忠诚与 坚贞。谷歌并未创造或维护钻石标准，其吉祥物 是自动驾驶汽车。</t>
  </si>
  <si>
    <t>Question 35: 图中 手表品牌不明。智能手表新版本发布时间因品牌 而异，如苹果在每年秋季发布新版本。制造商 总部多位于其国内，如华为在深圳。41mm 和45mm型号价格因品牌和配置不同而有差异 ，如Pixel Watch 3起售价为3 49美元。电池寿命通常为18-24小时。</t>
  </si>
  <si>
    <t>Question 36: 图中 生物是幻想生物“哈奇兽”或“哈奇鹰”，上半身 是鹰，下半身是犬。它与格里芬（狮身鹰首兽 ）的区别在于后半身为犬而非狮。哈奇兽的起源 和发明者不详，可能是多位艺术家和作家的共同 创作。</t>
  </si>
  <si>
    <t>无</t>
    <phoneticPr fontId="2" type="noConversion"/>
  </si>
  <si>
    <t>无</t>
    <phoneticPr fontId="2" type="noConversion"/>
  </si>
  <si>
    <t>img_100.jpg</t>
  </si>
  <si>
    <t>what is this plant's scientific name? ||| what's this plant's scientific name derived from? ||| can humans eat this? ||| is there scientific evidence that this is a natural cold remedy? ||| is this endangered in any native habitats?</t>
  </si>
  <si>
    <t>the plant's scientific name is lonicera maackii. ||| the amur bush honeysuckle's scientific name, lonicera maackii, is derived from the russian naturalist richard maack. ||| humans can safely consume the nectar in the amur bush honeysuckle flower, but its berries are poisonous. ||| no, because while amur bush honeysuckle has been used in traditional medicine for various purposes, there is no scientific evidence to support its use as a natural cold remedy. ||| yes, amur bush honeysuckle is listed as an endangered species in japan.</t>
  </si>
  <si>
    <t>图中植物是山茱萸（学名Lonicera maackii），名称源自拉丁语和植物学家名字。其果实含毒，不可食用。无充分科学证据支持其作为感冒疗法。在原生地非濒危，但某些地区已成入侵物种。</t>
  </si>
  <si>
    <t>img_101.jpg</t>
  </si>
  <si>
    <t>what's the answer to this? ||| what's the native country of the plant in the question at the top of the page?</t>
  </si>
  <si>
    <t>the sierra madre occidental is the answer. ||| the blue agave plant is native to mexico.</t>
  </si>
  <si>
    <t>图片中的植物是蓝龙舌兰，其原产国是墨西哥。这是制作龙舌兰酒的主要原料。</t>
  </si>
  <si>
    <t>img_102.jpg</t>
  </si>
  <si>
    <t>what is the main ingredient in this crema? ||| which has more calories, this crema or bonle milk? ||| is this crema cheaper than $2.39 at walmart? ||| can i use this crema as a recipe substitute for heavy cream? ||| what's the difference in fat content between this and horizon organic heavy whipping cream?</t>
  </si>
  <si>
    <t>the main ingredient in nestle mmmedia crema is milk. ||| both nestle mmmedia crema and bonle milk have 40 calories per serving. ||| yes, nestle mmmedia crema is $2.18 at walmart, which is cheaper than $2.39. ||| yes, nestle mmmedia crema can be used as a recipe substitute for heavy cream, but the consistency will be different. ||| nestle mmedia has 4 grams of fat per serving, while horizon organic heavy whipping cream has 5 grams of fat per serving.</t>
  </si>
  <si>
    <t>图片中未直接显示该crema的主要成分。通常，这类信息会在产品包装上明确标注，但图片中未包含足够信息来识别具体成分。</t>
  </si>
  <si>
    <t>img_103.jpg</t>
  </si>
  <si>
    <t>what is the name of the part of this that contains most of its genetic material? ||| what is the function of the mitochondria in this? ||| which part of this is larger, the nucleus or the mitochondria? ||| what are the three main parts of this? ||| if this is not able to produce enough energy, what might happen to it? ||| what is it called when that happens?</t>
  </si>
  <si>
    <t>the part of the cell that contains most of the cell's genetic material is called the nucleus. ||| the mitochondria are responsible for generating energy for the cell through cellular respiration. ||| the nucleus is larger than the mitochondria. ||| the three main components of a cell are the cell membrane, the nucleus, and the cytoplasm. ||| if a cell is not able to produce enough energy, it may die or become dysfunctional. ||| a lack of energy production from mitochondria in your cells causes mitochondrial disease.</t>
  </si>
  <si>
    <t>1.细胞核。2.线粒体产生能量。3.细胞核大。4.细胞核、线粒体、细胞质/细胞膜。5.可能无法正常运作。6.细胞衰老或能量危机。</t>
  </si>
  <si>
    <t>img_104.jpg</t>
  </si>
  <si>
    <t>what is the brand of the advertisement on the window? ||| do they do canvas prints? ||| which has a bigger market capitalization, them or ups? ||| did this company ever have a different name? ||| does this company offer package tracking? ||| where is the central hub for their packages?</t>
  </si>
  <si>
    <t>the brand being advertized on the window is fedex. ||| yes, fedex does canvas prints. ||| ups, with a market capitalization of $98.6 billion, has a larger market capitalization than fedex, which has a market capitalization of $58.4 billion. ||| yes, fedex was previously known as federal express corporation from 1971 to 1997, and as fdx corporation from 1997 to 2000. ||| yes, fedex offers package tracking. ||| fedex's primary hub is located at memphis international airport.</t>
  </si>
  <si>
    <t>从图片中的文字信息来看，无法确定广告上的具体品牌。关于您提到的其他问题，如画布打印、市场资本化、历史名称、包裹追踪和包裹中心等，也无法给出确切答案，因为品牌信息不明确。</t>
  </si>
  <si>
    <t>img_105.jpg</t>
  </si>
  <si>
    <t>what's the average lifespan of this animal? ||| which species of these is larger, the dromedary or the bactrian? ||| how large does that species grow? ||| is it taller than the dromedary camel species? ||| how many of these were there in 2010?</t>
  </si>
  <si>
    <t>the average lifespan of a camel is 40-50 years. ||| the bactrian camel species is larger than the dromedary camel species. ||| the body mass of a bactrian camel species can range from 300-1000 kg. ||| no, the dromedary camel species ranges in height from 5.9 to 7.9 ft, while the bactrian species ranges from 5.2 to 5.9 ft. ||| there are 14 million camels as of 2010.</t>
  </si>
  <si>
    <t>图中是骆驼，平均寿命野外15-25年，圈养更长。双峰骆驼（Bactrian）比单峰骆驼（Dromedary）略大，肩高超7英尺。2010年双峰骆驼数量数据未直接找到，单峰骆驼当时已近1300万头。</t>
  </si>
  <si>
    <t>img_106.jpg</t>
  </si>
  <si>
    <t>what is that? ||| what are they for? ||| why are doors on these self-closing?</t>
  </si>
  <si>
    <t>this is an ice merchandiser. ||| ice merchandisers are freezer units specially designed to display bagged ice ||| ice merchandiser doors are self-closing to prevent ice from melting if the doors are accidentally left open.</t>
  </si>
  <si>
    <t>图片中的是垃圾箱或废物处理箱。其自关门装置旨在保持卫生、提高安全性、提供便利，并防止动物进入。</t>
  </si>
  <si>
    <t>img_107.jpg</t>
  </si>
  <si>
    <t>what's the answer to this question? ||| who wrote the lyrics to it? ||| when was the composer of this born? ||| which is longer, this or the star-spangled banner? ||| which portions of this is performed at sporting events?</t>
  </si>
  <si>
    <t>the answer is mexican national anthem aka mexicans, at the cry of war. ||| francisco gonzález bocanegra wrote the lyrics to the mexican national anthem. ||| the composer of the mexican national anthem, jaime nunó, was born in 1824. ||| the mexican national anthem has 10 stanzas, making it longer than the star-spangled banner's four stanzas. ||| a shortened version of the mexican national anthem with chorus, stanza i, chorus is performed at sporting events.</t>
  </si>
  <si>
    <t>墨西哥国歌名为《墨西哥人》，歌词由弗朗西斯科·冈萨雷斯·博卡内格拉于1853年创作，作曲者为雅伊梅·努诺·罗卡。罗卡的出生日期未直接提及，但可进一步查询。墨西哥国歌在体育赛事中通常演奏部分歌词段落。</t>
  </si>
  <si>
    <t>img_108.jpg</t>
  </si>
  <si>
    <t>what is the name of this plant? ||| how tall can this grass grow? ||| how was it introduced to california? ||| where does its name come from? ||| which countries are part of this region? ||| how much rain does this region get?</t>
  </si>
  <si>
    <t>this is pampas grass. ||| mature pampas grass plants can reach 10 feet tall. ||| pampas grass was introduced to santa barbara, california in 1848 by nursery operators. ||| pampas grass gets its name from the pampas region of south america. ||| the pampas includes parts of argentina, all of uruguay, and the southernmost state of brazil. ||| the pampas region gets 400 to 1,400 mm of precipitation throughout the year.</t>
  </si>
  <si>
    <t>这植物是蒲苇。它最高可达3米。关于引入加州的历史，尚不清楚具体细节。其名字可能源于形态似蒲草与芦苇。原产于巴西、智利、阿根廷，这些地区年降雨量各异。</t>
  </si>
  <si>
    <t>img_109.jpg</t>
  </si>
  <si>
    <t>what are the functions of this membrane? ||| what is the fundamental building block of this membrane? ||| what kind of lipid is this? ||| who first identified this lipid? ||| what are the alternative names of this?</t>
  </si>
  <si>
    <t>the functions of plasma membrane proteins include receptor, enzyme, channel, gated channel, cell identity marker, and cell-adhesion molecule. ||| the fundamental building blocks of all cell membranes are phospholipids. ||| phospholipids are a class of lipids consisting of a hydrophilic phosphate "head" and two hydrophobic fatty acid "tails" joined by a glycerol molecule. ||| phospholipids were first identified by french chemist théodore gobley in 1847. ||| the plasma membrane is also referred to as the cell membrane, cytoplasmic membrane, or plasmalemma.</t>
  </si>
  <si>
    <t>该膜指磷脂膜，功能包括保护细胞、促进物质运输等。其基本构成单位是磷脂双分子层，主要脂质是磷脂。磷脂由Eimer和Frank于1904年首次识别。其别名有磷脂类、磷脂质等。</t>
  </si>
  <si>
    <t>img_110.jpg</t>
  </si>
  <si>
    <t>what is the color of this flower? ||| what is the name of this flower? ||| how many species are in the family of this flower? ||| is that more species in this than in the tulip family? ||| what political movement had the same name than this?</t>
  </si>
  <si>
    <t>the flower is white. ||| the flower is a rose. ||| there are over 300 species in the rose family. the exact number of species is debated but most botanists agree that there are somewhere between 320 to 350 species. ||| yes, the tulip family only has around 75 species, significantly less than the over 300 in the rose family. ||| the white rose was a non-violent, intellectual resistance group in nazi germany which was led by five students and one professor at the university of munich.</t>
  </si>
  <si>
    <t>这朵花是白色的。它是白玫瑰。白玫瑰属于蔷薇科，该科有众多物种。至于与郁金香科比较物种数量，需具体查询。同名政治运动需结合历史背景分析。</t>
  </si>
  <si>
    <t>img_111.jpg</t>
  </si>
  <si>
    <t>what is the message on this sign? ||| who sang the song with the title of the last line of this sign? ||| what is his given name? ||| what other names did he go by? ||| is he still making music?</t>
  </si>
  <si>
    <t>the message on the sign is "imagine your dream. create your happiness. live your life." ||| live your life is a song by american rapper t.i., featuring rihanna, from t.i.'s sixth studio album, paper trail. ||| clifford joseph harris jr. is t.i.'s given name. ||| t.i. also went by tip. ||| yes, t.i. is still actively making music</t>
  </si>
  <si>
    <t>标牌上的信息是“Imagine your dream, create your happiness, live your life.”。最后一句“Live your life”是Tupac Shakur演唱的歌曲名。他叫Lesane，别名2Pac、Makaveli、The Don。虽然Tupac已去世，但他的音乐仍在被发布和流传。</t>
  </si>
  <si>
    <t>img_112.jpg</t>
  </si>
  <si>
    <t>what does the writing on this say? ||| what is the purpose of this center? ||| how does this center contribute to medical advancements? ||| what are this center's core areas of concentration? ||| when was this center founded?</t>
  </si>
  <si>
    <t>the writing says 'new york genome center'. ||| the new york genome center conducts research into advancing genomic science and its application to novel biomedical discoveries. ||| the new york genome center contributes to medical advancements by developing new genomic technologies, designing new clinical trials, and translating genomic discoveries into new treatments, diagnostics, and preventive measures. ||| the core areas of concentration of the new york genome center are uncovering the genetic basis of cancer, neurodegenerative disease, and neuropsychiatric conditions. ||| the new york genome center was founded in 2011 by new york academic and medical scientists, civic leaders, and philanthropists, based on a vision of highly collaborative genomic research.</t>
  </si>
  <si>
    <t>图片上的文字显示“NEW YORK GENOME CENTER”，建筑下方标有“10”。关于该中心的目的、贡献、核心领域及成立时间，需进一步资料来解答。</t>
  </si>
  <si>
    <t>img_113.jpg</t>
  </si>
  <si>
    <t>what is the building called where this garage is located? ||| how many square feet is that building? ||| how does its square footage compare to the empire state building? ||| when was the smaller building built?</t>
  </si>
  <si>
    <t>the building in which the 147 john st. garage is located is called one seaport plaza. ||| one seaport plaza is 1.1 million square feet. ||| with 1.1 million square feet, one seaport plaza has half the square footage of the empire state building, which has. 2.158 million square feet of commercial and office space. ||| one seaport plaza was built in 1984.</t>
  </si>
  <si>
    <t>图片显示的是City Parking停车场，无法得知建筑名称和面积。要获取这些信息，建议联系图片中的联系电话212-960-8301或查询相关房地产资料。</t>
  </si>
  <si>
    <t>img_114.jpg</t>
  </si>
  <si>
    <t>what is the color of this police car? ||| which engines are available for this car? ||| are the front breaks of this car different from the non-police version? ||| what was the name of this car after 2010? ||| is it used in any countries besides the united states in north america?</t>
  </si>
  <si>
    <t>the police car is dark blue with an orange stripe. ||| the police version of the dodge charger was made available with a choice of a 3.6-liter pentastar v6 or 5.7-liter hemi v8 engine. ||| yes, the police version of the dodge charger has larger 14.5-inch front brake discs. ||| the police version of the dodge charger was called dodge charger pursuit after 2010. ||| yes, besides the united states, the dodge charger pursuit is also used in mexico and canada.</t>
  </si>
  <si>
    <t>这辆纽约市警车为黑色。关于发动机，它可能配备多种V6或V8发动机。警车版与非警车版在刹车等方面存在差异。2010年后，该车型仍被称为维多利亚皇冠等。除美国外，不确定其他北美国家是否使用。</t>
  </si>
  <si>
    <t>img_115.jpg</t>
  </si>
  <si>
    <t>what is the make of this vehicle? ||| when was this company founded? ||| when was this company established in america? ||| where are the headquaters of this company? ||| which company is the predecessor of this company? ||| how many miles are on this vehicle?</t>
  </si>
  <si>
    <t>the make of this vehicle is subaru. ||| subaru company was founded on july 15, 1953. ||| subaru of america was established in 1968. ||| subaru of america headquarter is camden, new jersey, u.s. ||| nakajima aircraft company is the predecessor of subaru. ||| the dashboard display of the vehicle shows 72744 miles.</t>
  </si>
  <si>
    <r>
      <t>这辆车的品牌是‌</t>
    </r>
    <r>
      <rPr>
        <b/>
        <sz val="12"/>
        <color rgb="FF2C3E50"/>
        <rFont val="Arial"/>
        <family val="2"/>
      </rPr>
      <t>斯巴鲁</t>
    </r>
    <r>
      <rPr>
        <sz val="12"/>
        <color rgb="FF2C3E50"/>
        <rFont val="Arial"/>
        <family val="2"/>
      </rPr>
      <t>‌。斯巴鲁成立于1953年，总部位于日本东京。斯巴鲁美国公司成立于1968年。其前身是中岛飞行机株式会社。车辆里程数需专业查询，这里无法提供。</t>
    </r>
  </si>
  <si>
    <t>img_116.jpg</t>
  </si>
  <si>
    <t>what are the colors of the banners? ||| which european country flag is with these colors? ||| which of these countries has the largest area? ||| what is its capital? ||| in how many districts the city is subdivided? ||| what are the historical events behind the multiple name changes of this capital city?</t>
  </si>
  <si>
    <t>the colors of the banners are yellow and blue. ||| the flags of ukraine, sweden, and kazakhstan all feature blue and yellow. ||| kazakhstan is the largest country of these three with an area of 1.052 million of squared miles. ukraine has 233,062 squared miles, while sweden has 173,860 squared miles. ||| astana is the capital of kazakhstan. ||| astana is subdivided into four districts: almaty district, yesil district, saryarka district, and baykonyr district. ||| the events behind the multiple name changes are: the dissolution of the soviet union and kazakhstan's independence, leading to the restoration of the city's original name akmola in 1994. the transfer of the capital from almaty to akmola on december 10, 1997, and its subsequent renaming to astana in 1998. the renaming of astana to nur-sultan in march 2019 to honor president nursultan nazarbayev. the change back to astana in september 2022 following nazarbayev's resignation from the security council of kazakhstan.</t>
  </si>
  <si>
    <r>
      <t>旗帜的颜色是红、黄、蓝。这是‌</t>
    </r>
    <r>
      <rPr>
        <b/>
        <sz val="12"/>
        <color rgb="FF333333"/>
        <rFont val="Arial"/>
        <family val="2"/>
      </rPr>
      <t>乌克兰</t>
    </r>
    <r>
      <rPr>
        <sz val="12"/>
        <color rgb="FF333333"/>
        <rFont val="Arial"/>
        <family val="2"/>
      </rPr>
      <t>‌的国旗。乌克兰国旗上半部为黄色，下半部为蓝色。关于后续问题，乌克兰是欧洲面积第二大的国家，首都是基辅，分为10个行政区。基辅历史悠久，名称多次变化，建议查询相关历史文献。</t>
    </r>
  </si>
  <si>
    <t>img_117.jpg</t>
  </si>
  <si>
    <t>who makes this fire alarm pull station on the wall? ||| where are their headquarters? ||| what's that city's population? ||| which has more people, this city or charleston? ||| is the larger city its state's capital?</t>
  </si>
  <si>
    <t>the fire alarm pull station on the wall is made by honeywell. ||| honeywell has their headquarters in charlotte, north carolina. ||| charlotte, north carolina has a population of 911,311. ||| charlotte, with a population of 911,311, has a larger population that charleston, which has a population of 155,369. ||| no, charlotte is not the capital of north carolina. the capital of north carolina is raleigh.</t>
  </si>
  <si>
    <r>
      <t>该火灾报警拉线装置由‌</t>
    </r>
    <r>
      <rPr>
        <b/>
        <sz val="12"/>
        <color rgb="FF333333"/>
        <rFont val="Arial"/>
        <family val="2"/>
      </rPr>
      <t>Honeywell</t>
    </r>
    <r>
      <rPr>
        <sz val="12"/>
        <color rgb="FF333333"/>
        <rFont val="Arial"/>
        <family val="2"/>
      </rPr>
      <t>‌制造。其总部位于美国亚利桑那州的‌</t>
    </r>
    <r>
      <rPr>
        <b/>
        <sz val="12"/>
        <color rgb="FF333333"/>
        <rFont val="Arial"/>
        <family val="2"/>
      </rPr>
      <t>凤凰城</t>
    </r>
    <r>
      <rPr>
        <sz val="12"/>
        <color rgb="FF333333"/>
        <rFont val="Arial"/>
        <family val="2"/>
      </rPr>
      <t>‌，该市人口较多，具体数据未直接给出。查尔斯顿若是指南卡罗来纳州的查尔斯顿，则人口少于凤凰城。凤凰城是亚利桑那州的首府。</t>
    </r>
  </si>
  <si>
    <t>img_118.jpg</t>
  </si>
  <si>
    <t>what is this organ? ||| what are the two main types of this organ? ||| what kind of gland is the first one? ||| what is it? ||| how do the two main types of these differ in their method of secretion?</t>
  </si>
  <si>
    <t>a gland is a cell or organ that produces and secretes substances the body needs, and can also remove unwanted substances. ||| there are two main types of glands, endocrine glands and exocrine glands. ||| endocrine glands secrete substances, such as hormones, into the bloodstream to maintain homeostasis ||| exocrine glands secrete their products through a duct onto the body's outer or inner surfaces. ||| endocrine glands secrete their products directly into the bloodstream, whereas exocrine glands secrete their products through a duct onto an outer or inner surface of the body.</t>
  </si>
  <si>
    <r>
      <t>图片中的器官是‌</t>
    </r>
    <r>
      <rPr>
        <b/>
        <sz val="12"/>
        <color rgb="FF333333"/>
        <rFont val="Arial"/>
        <family val="2"/>
      </rPr>
      <t>腺体</t>
    </r>
    <r>
      <rPr>
        <sz val="12"/>
        <color rgb="FF333333"/>
        <rFont val="Arial"/>
        <family val="2"/>
      </rPr>
      <t>‌，主要分为‌</t>
    </r>
    <r>
      <rPr>
        <b/>
        <sz val="12"/>
        <color rgb="FF333333"/>
        <rFont val="Arial"/>
        <family val="2"/>
      </rPr>
      <t>内分泌腺</t>
    </r>
    <r>
      <rPr>
        <sz val="12"/>
        <color rgb="FF333333"/>
        <rFont val="Arial"/>
        <family val="2"/>
      </rPr>
      <t>‌和‌</t>
    </r>
    <r>
      <rPr>
        <b/>
        <sz val="12"/>
        <color rgb="FF333333"/>
        <rFont val="Arial"/>
        <family val="2"/>
      </rPr>
      <t>外分泌腺</t>
    </r>
    <r>
      <rPr>
        <sz val="12"/>
        <color rgb="FF333333"/>
        <rFont val="Arial"/>
        <family val="2"/>
      </rPr>
      <t>‌。内分泌腺如甲状腺，无导管，分泌物直接进入血液；外分泌腺如唾液腺，有导管，分泌物通过导管排出。</t>
    </r>
  </si>
  <si>
    <t>img_119.jpg</t>
  </si>
  <si>
    <t>what is the brand of this pole saw and pruner? ||| can this be locked at a lower height say 9 ft? ||| where is the headquarter of the company that makes this product? ||| when was this company founded? ||| which stock exchange is this company listed?</t>
  </si>
  <si>
    <t>the brand of this pole saw and pruner is fiskars ||| yes, it can be extended till 9ft as the fiskars pole saw and pruner when not extended is 7 feet long and can be extended till 14ft. ||| fiskars pole saw and pruner is made by fiskars group and the company's headquarter is espoo, finland. ||| the fiskars group was founded in 1649. ||| fiskars group is listed on the nasdaq helsinki stock exchange.</t>
  </si>
  <si>
    <t>这把修枝锯的品牌是Fiskars。关于调节高度的问题，需查看具体型号说明。Fiskars总部位于芬兰Fiskars村。公司成立于1649年，但未知具体在哪个股票交易所上市。</t>
  </si>
  <si>
    <t>img_400.jpg</t>
  </si>
  <si>
    <t>who is the author of this book? ||| when was this book published? ||| where is the headquarter of the publisher of this book? ||| when was this publication company founded? ||| which department does the author of this book work at grinnell college?</t>
    <phoneticPr fontId="2" type="noConversion"/>
  </si>
  <si>
    <t>the author of the book single digits is marc chamberland. ||| the book single digits in praise of small numbers by marc chamberland was published in 2015. ||| the publisher of single digits in praise of small numbers is princeton university press, and its headquarters is located in princeton, new jersey, united states . ||| princeton university press was founded in 1905. ||| marc chamberland works in mathematics and natural science at the grinnell college.</t>
    <phoneticPr fontId="2" type="noConversion"/>
  </si>
  <si>
    <r>
      <rPr>
        <sz val="8"/>
        <color rgb="FF333333"/>
        <rFont val="微软雅黑"/>
        <family val="2"/>
        <charset val="134"/>
      </rPr>
      <t>这本书的作者是</t>
    </r>
    <r>
      <rPr>
        <sz val="8"/>
        <color rgb="FF333333"/>
        <rFont val="Arial"/>
        <family val="2"/>
      </rPr>
      <t>Marc Chamberland</t>
    </r>
    <r>
      <rPr>
        <sz val="8"/>
        <color rgb="FF333333"/>
        <rFont val="微软雅黑"/>
        <family val="2"/>
        <charset val="134"/>
      </rPr>
      <t>。但关于他的详细信息，目前暂未找到权威来源，您可以进一步搜索或询问书店工作人员。</t>
    </r>
    <r>
      <rPr>
        <sz val="8"/>
        <color rgb="FF333333"/>
        <rFont val="宋体"/>
        <family val="2"/>
        <charset val="134"/>
      </rPr>
      <t>《</t>
    </r>
    <r>
      <rPr>
        <sz val="8"/>
        <color rgb="FF333333"/>
        <rFont val="Arial"/>
        <family val="2"/>
      </rPr>
      <t>Single Digits</t>
    </r>
    <r>
      <rPr>
        <sz val="8"/>
        <color rgb="FF333333"/>
        <rFont val="宋体"/>
        <family val="2"/>
        <charset val="134"/>
      </rPr>
      <t>》这本书的出版时间存在多个说法，有资料显示为</t>
    </r>
    <r>
      <rPr>
        <sz val="8"/>
        <color rgb="FF333333"/>
        <rFont val="Arial"/>
        <family val="2"/>
      </rPr>
      <t>2015</t>
    </r>
    <r>
      <rPr>
        <sz val="8"/>
        <color rgb="FF333333"/>
        <rFont val="宋体"/>
        <family val="2"/>
        <charset val="134"/>
      </rPr>
      <t>年</t>
    </r>
    <r>
      <rPr>
        <sz val="8"/>
        <color rgb="FF333333"/>
        <rFont val="Arial"/>
        <family val="2"/>
      </rPr>
      <t>6</t>
    </r>
    <r>
      <rPr>
        <sz val="8"/>
        <color rgb="FF333333"/>
        <rFont val="宋体"/>
        <family val="2"/>
        <charset val="134"/>
      </rPr>
      <t>月</t>
    </r>
    <r>
      <rPr>
        <sz val="8"/>
        <color rgb="FF333333"/>
        <rFont val="Arial"/>
        <family val="2"/>
      </rPr>
      <t>2</t>
    </r>
    <r>
      <rPr>
        <sz val="8"/>
        <color rgb="FF333333"/>
        <rFont val="宋体"/>
        <family val="2"/>
        <charset val="134"/>
      </rPr>
      <t>日，也有资料显示为</t>
    </r>
    <r>
      <rPr>
        <sz val="8"/>
        <color rgb="FF333333"/>
        <rFont val="Arial"/>
        <family val="2"/>
      </rPr>
      <t>2017</t>
    </r>
    <r>
      <rPr>
        <sz val="8"/>
        <color rgb="FF333333"/>
        <rFont val="宋体"/>
        <family val="2"/>
        <charset val="134"/>
      </rPr>
      <t>年</t>
    </r>
    <r>
      <rPr>
        <sz val="8"/>
        <color rgb="FF333333"/>
        <rFont val="Arial"/>
        <family val="2"/>
      </rPr>
      <t>5</t>
    </r>
    <r>
      <rPr>
        <sz val="8"/>
        <color rgb="FF333333"/>
        <rFont val="宋体"/>
        <family val="2"/>
        <charset val="134"/>
      </rPr>
      <t>月。建议查找书籍的版权页或权威书店信息以获取准确时间。这本书《</t>
    </r>
    <r>
      <rPr>
        <sz val="8"/>
        <color rgb="FF333333"/>
        <rFont val="Arial"/>
        <family val="2"/>
      </rPr>
      <t>Single Digits</t>
    </r>
    <r>
      <rPr>
        <sz val="8"/>
        <color rgb="FF333333"/>
        <rFont val="宋体"/>
        <family val="2"/>
        <charset val="134"/>
      </rPr>
      <t>》的出版社是</t>
    </r>
    <r>
      <rPr>
        <sz val="8"/>
        <color rgb="FF333333"/>
        <rFont val="Arial"/>
        <family val="2"/>
      </rPr>
      <t>Princeton University Press</t>
    </r>
    <r>
      <rPr>
        <sz val="8"/>
        <color rgb="FF333333"/>
        <rFont val="宋体"/>
        <family val="2"/>
        <charset val="134"/>
      </rPr>
      <t>，其总部位于</t>
    </r>
    <r>
      <rPr>
        <sz val="8"/>
        <color rgb="FF333333"/>
        <rFont val="宋体"/>
        <family val="1"/>
        <charset val="134"/>
      </rPr>
      <t>‌</t>
    </r>
    <r>
      <rPr>
        <sz val="8"/>
        <color rgb="FF333333"/>
        <rFont val="宋体"/>
        <family val="3"/>
        <charset val="134"/>
      </rPr>
      <t>美国</t>
    </r>
    <r>
      <rPr>
        <sz val="8"/>
        <color rgb="FF333333"/>
        <rFont val="宋体"/>
        <family val="1"/>
        <charset val="134"/>
      </rPr>
      <t>‌</t>
    </r>
    <r>
      <rPr>
        <sz val="8"/>
        <color rgb="FF333333"/>
        <rFont val="宋体"/>
        <family val="3"/>
        <charset val="134"/>
      </rPr>
      <t>。普林斯顿大学出版社成立于</t>
    </r>
    <r>
      <rPr>
        <sz val="8"/>
        <color rgb="FF333333"/>
        <rFont val="宋体"/>
        <family val="1"/>
        <charset val="134"/>
      </rPr>
      <t>‌</t>
    </r>
    <r>
      <rPr>
        <sz val="8"/>
        <color rgb="FF333333"/>
        <rFont val="Arial"/>
        <family val="2"/>
      </rPr>
      <t>1905</t>
    </r>
    <r>
      <rPr>
        <sz val="8"/>
        <color rgb="FF333333"/>
        <rFont val="宋体"/>
        <family val="2"/>
        <charset val="134"/>
      </rPr>
      <t>年</t>
    </r>
    <r>
      <rPr>
        <sz val="8"/>
        <color rgb="FF333333"/>
        <rFont val="宋体"/>
        <family val="1"/>
        <charset val="134"/>
      </rPr>
      <t>‌</t>
    </r>
    <r>
      <rPr>
        <sz val="8"/>
        <color rgb="FF333333"/>
        <rFont val="宋体"/>
        <family val="3"/>
        <charset val="134"/>
      </rPr>
      <t>，由惠特尼</t>
    </r>
    <r>
      <rPr>
        <sz val="8"/>
        <color rgb="FF333333"/>
        <rFont val="Arial"/>
        <family val="2"/>
      </rPr>
      <t>·</t>
    </r>
    <r>
      <rPr>
        <sz val="8"/>
        <color rgb="FF333333"/>
        <rFont val="宋体"/>
        <family val="2"/>
        <charset val="134"/>
      </rPr>
      <t>达罗创立。该出版社是世界上享有盛誉的非营利学术出版机构。</t>
    </r>
    <r>
      <rPr>
        <sz val="8"/>
        <color rgb="FF333333"/>
        <rFont val="Arial"/>
        <family val="2"/>
      </rPr>
      <t>Marc Chamberland</t>
    </r>
    <r>
      <rPr>
        <sz val="8"/>
        <color rgb="FF333333"/>
        <rFont val="宋体"/>
        <family val="2"/>
        <charset val="134"/>
      </rPr>
      <t>在格林内尔学院（</t>
    </r>
    <r>
      <rPr>
        <sz val="8"/>
        <color rgb="FF333333"/>
        <rFont val="Arial"/>
        <family val="2"/>
      </rPr>
      <t>Grinnell College</t>
    </r>
    <r>
      <rPr>
        <sz val="8"/>
        <color rgb="FF333333"/>
        <rFont val="宋体"/>
        <family val="2"/>
        <charset val="134"/>
      </rPr>
      <t>）的</t>
    </r>
    <r>
      <rPr>
        <sz val="8"/>
        <color rgb="FF333333"/>
        <rFont val="宋体"/>
        <family val="1"/>
        <charset val="134"/>
      </rPr>
      <t>‌</t>
    </r>
    <r>
      <rPr>
        <sz val="8"/>
        <color rgb="FF333333"/>
        <rFont val="宋体"/>
        <family val="3"/>
        <charset val="134"/>
      </rPr>
      <t>数学与统计系</t>
    </r>
    <r>
      <rPr>
        <sz val="8"/>
        <color rgb="FF333333"/>
        <rFont val="宋体"/>
        <family val="1"/>
        <charset val="134"/>
      </rPr>
      <t>‌</t>
    </r>
    <r>
      <rPr>
        <sz val="8"/>
        <color rgb="FF333333"/>
        <rFont val="宋体"/>
        <family val="3"/>
        <charset val="134"/>
      </rPr>
      <t>工作。如需更多信息，建议访问格林内尔学院官网或查阅相关学术出版物。</t>
    </r>
    <r>
      <rPr>
        <sz val="8"/>
        <color rgb="FF333333"/>
        <rFont val="Arial"/>
        <family val="2"/>
      </rPr>
      <t xml:space="preserve">
</t>
    </r>
    <phoneticPr fontId="2" type="noConversion"/>
  </si>
  <si>
    <t>img_401.jpg</t>
  </si>
  <si>
    <t>what is the title of this painting? ||| who painted this painting? ||| where is this painting by edouard manet located? ||| when was this museum established? ||| how many visitors visited this museum in 2023?</t>
    <phoneticPr fontId="2" type="noConversion"/>
  </si>
  <si>
    <t>the title of the painting is a matador. ||| the painting is by edouard manet. ||| edouard manet's painting "a matador" is located at the metropolitan museum of art in new york. ||| the metropolitan museum of art in new york was officially incorporated on april 13, 1870. ||| the metropolitan museum of art in new york had 5.36 million visitors in 2023.</t>
    <phoneticPr fontId="2" type="noConversion"/>
  </si>
  <si>
    <t>这幅画的标题是《Manolete》。这幅画是由法国画家爱德华·马奈绘制的。关于爱德华·马奈的《Manolete》这幅画的收藏地点，我未能找到确切信息。可能是这幅画的标题有误，或者它并非广为人知的馆藏作品。</t>
    <phoneticPr fontId="2" type="noConversion"/>
  </si>
  <si>
    <t>img_402.jpg</t>
  </si>
  <si>
    <t>what is the horsepower of the 2024 model year of this car? ||| how does the 2024 nissan z compare? ||| what year was the founder of the company that made this car born? ||| when was this car first introduced? ||| where is the company that makes this car headquartered?</t>
    <phoneticPr fontId="2" type="noConversion"/>
  </si>
  <si>
    <t>the 2024 nissan z nismo has a horsepower of 420. ||| the 2024 nissan z has less horsepower than the 2024 nissan z nismo, with 400 hp compared with 420. ||| masujiro hashimoto, the founder of nissan, was born on april 28th, 1875. ||| the nissan z nismo was revealed on august 1, 2023. ||| nissan is headquartered in nishi-ku, yokohama, kanagawa prefecture, japan.</t>
    <phoneticPr fontId="2" type="noConversion"/>
  </si>
  <si>
    <r>
      <t>2024款日产400Z搭载的3.0T V6双涡轮发动机，最大输出功率可达</t>
    </r>
    <r>
      <rPr>
        <sz val="11"/>
        <color theme="1"/>
        <rFont val="宋体"/>
        <family val="1"/>
        <scheme val="minor"/>
      </rPr>
      <t>‌</t>
    </r>
    <r>
      <rPr>
        <sz val="11"/>
        <color theme="1"/>
        <rFont val="宋体"/>
        <family val="3"/>
        <charset val="134"/>
        <scheme val="minor"/>
      </rPr>
      <t>405马力</t>
    </r>
    <r>
      <rPr>
        <sz val="11"/>
        <color theme="1"/>
        <rFont val="宋体"/>
        <family val="1"/>
        <scheme val="minor"/>
      </rPr>
      <t>‌</t>
    </r>
    <r>
      <rPr>
        <sz val="11"/>
        <color theme="1"/>
        <rFont val="宋体"/>
        <family val="3"/>
        <charset val="134"/>
        <scheme val="minor"/>
      </rPr>
      <t>（298kW）。这一数据可能因具体配置和版本有所不同，建议查阅官方数据以获取最准确信息。2024款日产Z提供多种装饰级别，包括运动版、性能版、Nismo和Heritage Edition，各具特色。与丰田GR Supra等竞品相比，日产Z有其独特优势。Nismo版性能卓越，适合赛道驾驶。日产汽车的雏形源自1911年由桥本增次郎创办的凯新沙汽车厂，但现代意义上的日产公司创始人通常认为是鲇川义介，他出生于</t>
    </r>
    <r>
      <rPr>
        <sz val="11"/>
        <color theme="1"/>
        <rFont val="宋体"/>
        <family val="1"/>
        <scheme val="minor"/>
      </rPr>
      <t>‌</t>
    </r>
    <r>
      <rPr>
        <sz val="11"/>
        <color theme="1"/>
        <rFont val="宋体"/>
        <family val="3"/>
        <charset val="134"/>
        <scheme val="minor"/>
      </rPr>
      <t>1880年</t>
    </r>
    <r>
      <rPr>
        <sz val="11"/>
        <color theme="1"/>
        <rFont val="宋体"/>
        <family val="1"/>
        <scheme val="minor"/>
      </rPr>
      <t>‌</t>
    </r>
    <r>
      <rPr>
        <sz val="11"/>
        <color theme="1"/>
        <rFont val="宋体"/>
        <family val="3"/>
        <charset val="134"/>
        <scheme val="minor"/>
      </rPr>
      <t>。2024款Nissan Z首次于‌2022年底或2023年初‌推出。具体日期可能因市场而异。需更多信息可访问Nissan官网。这款汽车由</t>
    </r>
    <r>
      <rPr>
        <sz val="11"/>
        <color theme="1"/>
        <rFont val="宋体"/>
        <family val="1"/>
        <scheme val="minor"/>
      </rPr>
      <t>‌</t>
    </r>
    <r>
      <rPr>
        <sz val="11"/>
        <color theme="1"/>
        <rFont val="宋体"/>
        <family val="3"/>
        <charset val="134"/>
        <scheme val="minor"/>
      </rPr>
      <t>日产汽车公司</t>
    </r>
    <r>
      <rPr>
        <sz val="11"/>
        <color theme="1"/>
        <rFont val="宋体"/>
        <family val="1"/>
        <scheme val="minor"/>
      </rPr>
      <t>‌</t>
    </r>
    <r>
      <rPr>
        <sz val="11"/>
        <color theme="1"/>
        <rFont val="宋体"/>
        <family val="3"/>
        <charset val="134"/>
        <scheme val="minor"/>
      </rPr>
      <t>生产，该公司的总部位于</t>
    </r>
    <r>
      <rPr>
        <sz val="11"/>
        <color theme="1"/>
        <rFont val="宋体"/>
        <family val="1"/>
        <scheme val="minor"/>
      </rPr>
      <t>‌</t>
    </r>
    <r>
      <rPr>
        <sz val="11"/>
        <color theme="1"/>
        <rFont val="宋体"/>
        <family val="3"/>
        <charset val="134"/>
        <scheme val="minor"/>
      </rPr>
      <t>日本神奈川县横滨市西区高岛一丁目1番1号</t>
    </r>
    <r>
      <rPr>
        <sz val="11"/>
        <color theme="1"/>
        <rFont val="宋体"/>
        <family val="1"/>
        <scheme val="minor"/>
      </rPr>
      <t>‌</t>
    </r>
    <r>
      <rPr>
        <sz val="11"/>
        <color theme="1"/>
        <rFont val="宋体"/>
        <family val="3"/>
        <charset val="134"/>
        <scheme val="minor"/>
      </rPr>
      <t xml:space="preserve">。
</t>
    </r>
    <phoneticPr fontId="2" type="noConversion"/>
  </si>
  <si>
    <t>img_403.jpg</t>
    <phoneticPr fontId="2" type="noConversion"/>
  </si>
  <si>
    <t>what type of weeds do these products target? ||| which one is cheaper, this one on the left or sta-green premium weed barrier? ||| what is the difference between them? ||| can i use the one on the left in my garden if i have pets? ||| are there any other places i can buy this?</t>
    <phoneticPr fontId="2" type="noConversion"/>
  </si>
  <si>
    <t>sta-green basic weed barrier and sta-green premium weed barrier target common weeds like dandelions and clover. its formula also prevents new weeds from sprouting, providing effective pre-emergent weed control. ||| this sta-green basic weed barrier at $14.98 is cheaper than the sta-green premium weed barrier at $20.98. ||| the main differences between sta-green basic weed barrier and sta-green premium weed barrier lie in the material, permeability, and tear resistance. the premium version is made of 1.6oz flatbond polypropylene, offering excellent tear resistance, weather durability and printed line to assist with straight-edge planting, whereas the basic version is made of 1.2oz spun-bond polypropylene and ideal for novice gardeners and diy enthusiasts. additionally, the premium version covers a larger area (300 sq. ft.) compared to the basic version (150 sq. ft.). ||| yes, sta-green basic weed barrier is safe to use around pets and children, making it a suitable solution for the whole family. ||| no, lowe's is only one place you can get sta-green basic weed barrier.</t>
    <phoneticPr fontId="2" type="noConversion"/>
  </si>
  <si>
    <t>这些产品主要用于阻止多种杂草生长，如草类、阔叶杂草等。它们通过物理屏障阻止阳光透过，从而抑制杂草种子的发芽和生长。具体针对的杂草类型可能因产品而异，建议查看产品包装上的详细说明。根据图片中的价格标签，左侧的价格为14.48，而右侧的价格为24.98。因此，左侧的产品更便宜。图片中两款Sta-Green防草布的主要区别在于：右边“Premium Weed Barrier Level 2”是升级版，品质更高，保修期15年，价格20；左边级别不明确，5年保证，价格14。图片中的Sta-Green Basic Weed Barrier防草布未明确说明对宠物是否安全。为确保安全，请查看产品说明或咨询专家。图片中产品为园林地布，可在园艺店、农资市场或电商平台购买。不同渠道价格和质量可能不同，建议多方比较后购买。需更多信息，请告知。</t>
    <phoneticPr fontId="2" type="noConversion"/>
  </si>
  <si>
    <t>img_404.jpg</t>
  </si>
  <si>
    <t>what is the name of this building? ||| who is the ceo of this? ||| how does the collection size of this compare to the new york public library? ||| which high school did the ceo of this attend?</t>
    <phoneticPr fontId="2" type="noConversion"/>
  </si>
  <si>
    <t>the building is the a branch of the queens library. ||| the ceo of the queens library is dennis m. walcott. ||| the new york public library has a significantly larger collection than the queens library, with over 50 million items, while the queens library holds about 7.5 million items. ||| he attended the francis lewis high school</t>
    <phoneticPr fontId="2" type="noConversion"/>
  </si>
  <si>
    <t>根据图片中的文字信息，这座建筑的名字是“QUEENS LIBRARY”。QUEENS LIBRARY（皇后区公共图书馆）的CEO是Dennis M. Walcott。他负责该图书馆的运营和管理。如需更多信息，建议访问QUEENS LIBRARY官网。QUEENS LIBRARY（皇后区公共图书馆）的藏书量约为680万册，而纽约公共图书馆的藏书量超过5300万册。因此，纽约公共图书馆的藏书规模远大于QUEENS LIBRARY。Dennis M. Walcott（丹尼斯·M·沃尔科特）曾就读于Fordham’s Graduate School of Social Service（福特汉姆大学社会服务研究生院），但关于他高中就读的信息，目前暂未找到确切来源，如需更多信息，建议访问QUEENS LIBRARY官网。</t>
    <phoneticPr fontId="2" type="noConversion"/>
  </si>
  <si>
    <t>img_405.jpg</t>
  </si>
  <si>
    <t>what is the phone number of cogent waste solutions? ||| what is the contact address for this company? ||| what are the locations of this company? ||| on what is the name of the largest city of this state named? ||| what is the highest point in this state?</t>
    <phoneticPr fontId="2" type="noConversion"/>
  </si>
  <si>
    <t>the phone number of cogent waste solutions is 718 349 7555. ||| the contact address for cogent waste solutions is 860 humboldt street, brooklyn ny 11222. ||| cogent waste solutions has multiple locations across new york and new jersey, including facilities in maspeth, lyndhurst, brooklyn, and staten island. ||| newark, the largest city in new jersey, is named after newark-on-trent, nottinghamshire, england. ||| high point, which is 1,804 feet</t>
  </si>
  <si>
    <r>
      <t>图片中显示Cogent Waste Solutions的电话号码为</t>
    </r>
    <r>
      <rPr>
        <sz val="11"/>
        <color theme="1"/>
        <rFont val="宋体"/>
        <family val="1"/>
        <scheme val="minor"/>
      </rPr>
      <t>‌</t>
    </r>
    <r>
      <rPr>
        <sz val="11"/>
        <color theme="1"/>
        <rFont val="宋体"/>
        <family val="3"/>
        <charset val="134"/>
        <scheme val="minor"/>
      </rPr>
      <t>718.349.7555</t>
    </r>
    <r>
      <rPr>
        <sz val="11"/>
        <color theme="1"/>
        <rFont val="宋体"/>
        <family val="1"/>
        <scheme val="minor"/>
      </rPr>
      <t>‌</t>
    </r>
    <r>
      <rPr>
        <sz val="11"/>
        <color theme="1"/>
        <rFont val="宋体"/>
        <family val="3"/>
        <charset val="134"/>
        <scheme val="minor"/>
      </rPr>
      <t>。但请注意，我未能找到该信息的可信来源，建议直接访问Cogent Waste Solutions的官方网站或联系他们以获取最准确的信息。</t>
    </r>
    <r>
      <rPr>
        <sz val="11"/>
        <color theme="1"/>
        <rFont val="宋体"/>
        <family val="2"/>
        <scheme val="minor"/>
      </rPr>
      <t>从图片中并未找到Cogent Waste Solutions的联系地址。建议访问Cogent Waste Solutions的官方网站或咨询相关服务热线，以获取准确的公司联系地址。从图片中无法直接得知Cogent Waste Solutions的具体位置。建议访问公司的官方网站或拨打图片中的联系电话，以获取准确的服务地点信息。图片未提供具体州的信息，但假设是纽约州，该州最大的城市是</t>
    </r>
    <r>
      <rPr>
        <sz val="11"/>
        <color theme="1"/>
        <rFont val="宋体"/>
        <family val="1"/>
        <scheme val="minor"/>
      </rPr>
      <t>‌</t>
    </r>
    <r>
      <rPr>
        <sz val="11"/>
        <color theme="1"/>
        <rFont val="宋体"/>
        <family val="3"/>
        <charset val="134"/>
        <scheme val="minor"/>
      </rPr>
      <t>纽约市</t>
    </r>
    <r>
      <rPr>
        <sz val="11"/>
        <color theme="1"/>
        <rFont val="宋体"/>
        <family val="1"/>
        <scheme val="minor"/>
      </rPr>
      <t>‌</t>
    </r>
    <r>
      <rPr>
        <sz val="11"/>
        <color theme="1"/>
        <rFont val="宋体"/>
        <family val="3"/>
        <charset val="134"/>
        <scheme val="minor"/>
      </rPr>
      <t>。</t>
    </r>
    <r>
      <rPr>
        <sz val="11"/>
        <color theme="1"/>
        <rFont val="宋体"/>
        <family val="2"/>
        <scheme val="minor"/>
      </rPr>
      <t>纽约州的最高点是‌马西山‌，海拔5344英尺（1629米），位于该州东北部埃塞克斯县境内的阿迪朗达克自然林区核心地带。</t>
    </r>
    <phoneticPr fontId="2" type="noConversion"/>
  </si>
  <si>
    <t>img_406.jpg</t>
  </si>
  <si>
    <t>what is the model number of this receiver? ||| what is the power output of this receiver? ||| who is the president of the company? ||| can this receiver be used with a subwoofer? ||| who is the founder of the company that produces this receiver?</t>
    <phoneticPr fontId="2" type="noConversion"/>
  </si>
  <si>
    <t>the model number of this receiver is rx-v559. ||| the power output of yamaha natural sound av receiver rx-559 is 80 watts per channel and a surround output of 95w for front, center, and rear channels. ||| takuya nakata is the president and representative executive officer of yamaha corporation. ||| yes, yamaha natural sound av receiver rx-559 has a subwoofer output, so it can be used with a subwoofer. and you can connect it using either speaker wires or an rca line-level output jack. ||| the founder of yamaha, the company that produces the yamaha natural sound av receiver rx-559, is torakusu yamaha.</t>
  </si>
  <si>
    <r>
      <t xml:space="preserve">The model number of the receiver in the image is </t>
    </r>
    <r>
      <rPr>
        <sz val="11"/>
        <color theme="1"/>
        <rFont val="宋体"/>
        <family val="1"/>
        <scheme val="minor"/>
      </rPr>
      <t>‌</t>
    </r>
    <r>
      <rPr>
        <sz val="11"/>
        <color theme="1"/>
        <rFont val="宋体"/>
        <family val="3"/>
        <charset val="134"/>
        <scheme val="minor"/>
      </rPr>
      <t>RX-V689</t>
    </r>
    <r>
      <rPr>
        <sz val="11"/>
        <color theme="1"/>
        <rFont val="宋体"/>
        <family val="1"/>
        <scheme val="minor"/>
      </rPr>
      <t>‌</t>
    </r>
    <r>
      <rPr>
        <sz val="11"/>
        <color theme="1"/>
        <rFont val="宋体"/>
        <family val="3"/>
        <charset val="134"/>
        <scheme val="minor"/>
      </rPr>
      <t>. Unfortunately, I couldn't find reliable information about this specific model.</t>
    </r>
    <r>
      <rPr>
        <sz val="11"/>
        <color theme="1"/>
        <rFont val="宋体"/>
        <family val="2"/>
        <scheme val="minor"/>
      </rPr>
      <t>从图片和搜索结果来看，</t>
    </r>
    <r>
      <rPr>
        <sz val="11"/>
        <color theme="1"/>
        <rFont val="宋体"/>
        <family val="1"/>
        <scheme val="minor"/>
      </rPr>
      <t>‌</t>
    </r>
    <r>
      <rPr>
        <sz val="11"/>
        <color theme="1"/>
        <rFont val="宋体"/>
        <family val="3"/>
        <charset val="134"/>
        <scheme val="minor"/>
      </rPr>
      <t>RX-V689</t>
    </r>
    <r>
      <rPr>
        <sz val="11"/>
        <color theme="1"/>
        <rFont val="宋体"/>
        <family val="1"/>
        <scheme val="minor"/>
      </rPr>
      <t>‌</t>
    </r>
    <r>
      <rPr>
        <sz val="11"/>
        <color theme="1"/>
        <rFont val="宋体"/>
        <family val="3"/>
        <charset val="134"/>
        <scheme val="minor"/>
      </rPr>
      <t>接收器的具体功率输出未在提供的信息中明确说明。建议访问雅马哈官方网站或查看设备说明书以获取准确的功率输出数据。</t>
    </r>
    <r>
      <rPr>
        <sz val="11"/>
        <color theme="1"/>
        <rFont val="宋体"/>
        <family val="2"/>
        <scheme val="minor"/>
      </rPr>
      <t>I can't identify the president from the image alone. Please provide more context or upload a picture with relevant information.</t>
    </r>
    <r>
      <rPr>
        <sz val="11"/>
        <color theme="1"/>
        <rFont val="宋体"/>
        <family val="1"/>
        <scheme val="minor"/>
      </rPr>
      <t>‌</t>
    </r>
    <r>
      <rPr>
        <sz val="11"/>
        <color theme="1"/>
        <rFont val="宋体"/>
        <family val="3"/>
        <charset val="134"/>
        <scheme val="minor"/>
      </rPr>
      <t>是的，这款雅马哈RX-V679接收器可以与低音炮一起使用</t>
    </r>
    <r>
      <rPr>
        <sz val="11"/>
        <color theme="1"/>
        <rFont val="宋体"/>
        <family val="1"/>
        <scheme val="minor"/>
      </rPr>
      <t>‌</t>
    </r>
    <r>
      <rPr>
        <sz val="11"/>
        <color theme="1"/>
        <rFont val="宋体"/>
        <family val="3"/>
        <charset val="134"/>
        <scheme val="minor"/>
      </rPr>
      <t>。它具有专门的低音炮输出端口，支持连接低音炮以增强低音效果。建议查阅用户手册以获取详细的连接指南。</t>
    </r>
    <r>
      <rPr>
        <sz val="11"/>
        <color theme="1"/>
        <rFont val="宋体"/>
        <family val="2"/>
        <scheme val="minor"/>
      </rPr>
      <t>这款接收器的生产商雅马哈公司的创始人是‌山叶寅楠‌（Torakusu Yamaha）。他是一位日本实业家，因制造风琴等西洋乐器而闻名，雅马哈品牌即源自其姓氏。</t>
    </r>
    <phoneticPr fontId="2" type="noConversion"/>
  </si>
  <si>
    <t>img_407.jpg</t>
  </si>
  <si>
    <t>where are they headquartered? ||| how many post offices does it have in the united states? ||| what is the elevation of this location? ||| who has served the longest as united states postmaster general of this between patrick donahoe and preston tisch?</t>
    <phoneticPr fontId="2" type="noConversion"/>
  </si>
  <si>
    <t>the u.s. postal service headquarters building is located in washington, d.c. ||| there are 31,123 postal service-managed retail offices in the united states. ||| ralston, nebraska, elevation is 1,093 feet. ||| patrick donahoe held the position of united states postmaster general for a longer tenure, serving from 2011 to 2015, whereas preston tisch served from 1986 to 1988.</t>
  </si>
  <si>
    <r>
      <t>美国邮政服务（USPS）的总部位于</t>
    </r>
    <r>
      <rPr>
        <sz val="11"/>
        <color theme="1"/>
        <rFont val="宋体"/>
        <family val="1"/>
        <scheme val="minor"/>
      </rPr>
      <t>‌</t>
    </r>
    <r>
      <rPr>
        <sz val="11"/>
        <color theme="1"/>
        <rFont val="宋体"/>
        <family val="3"/>
        <charset val="134"/>
        <scheme val="minor"/>
      </rPr>
      <t>华盛顿特区</t>
    </r>
    <r>
      <rPr>
        <sz val="11"/>
        <color theme="1"/>
        <rFont val="宋体"/>
        <family val="1"/>
        <scheme val="minor"/>
      </rPr>
      <t>‌</t>
    </r>
    <r>
      <rPr>
        <sz val="11"/>
        <color theme="1"/>
        <rFont val="宋体"/>
        <family val="3"/>
        <charset val="134"/>
        <scheme val="minor"/>
      </rPr>
      <t>，具体地址为475 L'Enfant Plaza South West Room 4446，华盛顿，DC 20260，美国。美国邮政服务（USPS）在美国拥有</t>
    </r>
    <r>
      <rPr>
        <sz val="11"/>
        <color theme="1"/>
        <rFont val="宋体"/>
        <family val="1"/>
        <scheme val="minor"/>
      </rPr>
      <t>‌</t>
    </r>
    <r>
      <rPr>
        <sz val="11"/>
        <color theme="1"/>
        <rFont val="宋体"/>
        <family val="3"/>
        <charset val="134"/>
        <scheme val="minor"/>
      </rPr>
      <t>31,500个邮局</t>
    </r>
    <r>
      <rPr>
        <sz val="11"/>
        <color theme="1"/>
        <rFont val="宋体"/>
        <family val="1"/>
        <scheme val="minor"/>
      </rPr>
      <t>‌</t>
    </r>
    <r>
      <rPr>
        <sz val="11"/>
        <color theme="1"/>
        <rFont val="宋体"/>
        <family val="3"/>
        <charset val="134"/>
        <scheme val="minor"/>
      </rPr>
      <t>。很抱歉，根据提供的图片信息，无法确定拉尔斯顿邮局的海拔。要获取准确的海拔信息，建议查找该地点的地理坐标，并使用地图应用或海拔查询工具。图片分析助手无法直接回答关于历史人物任职时长的问题。请提供与问题直接相关的图片或重新提问。</t>
    </r>
    <phoneticPr fontId="2" type="noConversion"/>
  </si>
  <si>
    <t>img_408.jpg</t>
  </si>
  <si>
    <t>where is this city? ||| when was the person born after whom this city was named? ||| what is they most famous for? ||| when was it? ||| is this city bigger than san jose, ca in terms of population?</t>
    <phoneticPr fontId="2" type="noConversion"/>
  </si>
  <si>
    <t>montgomery is the capital city of the u.s. state of alabama. ||| richard montgomery, after whom the city of montgomery was named, was born on december 2, 1738. ||| richard montgomery is most famous for leading the unsuccessful 1775 invasion of northeastern quebec. ||| the invasion of northeastern quebec, part of the american revolutionary war, took place from june 1775 to october 1776. ||| no, the city of montgomery, alabama, is not bigger than san jose, california, in terms of population. according to recent data, san jose, ca had a population of 971,233 in 2022, while montgomery, al had a population of 195,287 in 2023.</t>
    <phoneticPr fontId="2" type="noConversion"/>
  </si>
  <si>
    <t>This city is Montgomery, the capital of Alabama in the United States, famous for its historical significance. The slogan "Capital of Dreams" reflects its vibrant character.阿拉巴马州的蒙哥马利市是以美国独立战争时期的将军理查德·蒙哥马利（Richard Montgomery）命名的，他出生于1736年。蒙哥马利市以是阿拉巴马州的首府、历史意义及在民权运动中的角色而著名。此外，该市还因其每年的玫瑰花节以及作为航空航天和物流业的中心而闻名。蒙哥马利市在1846年成为阿拉巴马州的首府。其历史意义的重要时期包括南北战争期间作为南方联盟的首都，以及1955-1956年间发生的蒙哥马利巴士抵制运动，这是美国民权运动的重要里程碑。根据2000年的数据，蒙哥马利市人口约为20万，而圣何塞（San Jose, CA）人口约为103万。因此，圣何塞在人口上远大于蒙哥马利市。</t>
    <phoneticPr fontId="2" type="noConversion"/>
  </si>
  <si>
    <t>img_409.jpg</t>
  </si>
  <si>
    <t>what's the price of this? ||| can it be installed over existing hardwood? ||| is this brand owned by home depot? ||| when was the company that makes this founded? ||| is it waterproof?</t>
    <phoneticPr fontId="2" type="noConversion"/>
  </si>
  <si>
    <t>this ace lane wood flooring costs $63.98 total per case, or $3.20 per sq. ft. ||| yes, lifeproof flooring can be installed over existing wood floor, a concrete subfloor or existing vinyl flooring planks. ||| no, home depot’s brand of lifeproof vinyl flooring is manufactured in partnership with hmtx industries. however, it is sold exclusively at home depot. ||| lifeproof was founded in 2022. ||| lifeproof flooring is 100% waterproof and is designed so that water stays on the surface, preventing water damage.</t>
  </si>
  <si>
    <t>价格$320。关于安装、品牌归属、公司创立时间和防水性，图片未提供足够信息，建议查看产品说明书、咨询销售商或制造商，或联系Home Depot确认。</t>
    <phoneticPr fontId="2" type="noConversion"/>
  </si>
  <si>
    <t>img_410.jpg</t>
  </si>
  <si>
    <t>what is the brand of this product? ||| what are the main ingredients of this product? ||| how many calories do these have per biscuit? ||| which ingredient shows this product has gluten? ||| where is the headquarters of the company that owns the mulino bianco brand?</t>
    <phoneticPr fontId="2" type="noConversion"/>
  </si>
  <si>
    <t>the brand of this product is mulino bianco. ||| the main ingredients of this product is wheat flour and apple jam. ||| mulino bianco cuor di mela has 46.7 calories per biscuit. ||| the wheat flour ingredient in mulino bianco cuor di mela has gluten. ||| the headquarters of the barilla group, which owns the mulino bianco brand, is located in parma, italy.</t>
  </si>
  <si>
    <t>品牌为Mulino Bianco。主要成分可能包括苹果和金冠苹果，还可能含有面粉。每块饼干的热量未知。含麸质的成分可能是面粉。公司总部位置未知</t>
    <phoneticPr fontId="2" type="noConversion"/>
  </si>
  <si>
    <t>img_411.jpg</t>
  </si>
  <si>
    <t>what is the price of the fried chicken &amp; waffles on these menus? ||| what's the address of this place? ||| when did this open? ||| which has cheaper burgers, this place or diner 24 nyc? ||| what's the most expensive burger there?</t>
    <phoneticPr fontId="2" type="noConversion"/>
  </si>
  <si>
    <t>the price of the fried chicken and waffles is $26. ||| soho diner's address is 320 w broadway, new york, ny 10013. ||| soho diner opened in 2019. ||| diner 24 nyc's burgers start at $16, which is cheaper than soho diner's $26 burger. ||| diner 24 nyc's most expensive burger is the "au poivre" double smash cheeseburger at $25.</t>
  </si>
  <si>
    <t>菜单上“FRIED CHICKEN &amp; WAFFLES”的价格是26美元。但图片中未显示具体地址，也无法确定开业时间和与Diner 24 NYC的汉堡价格对比，以及最贵的汉堡是哪种。</t>
    <phoneticPr fontId="2" type="noConversion"/>
  </si>
  <si>
    <t>img_412.jpg</t>
  </si>
  <si>
    <t>what does the name on this building refer to here? ||| since when have they been in denver? ||| who was the colorado governor then? ||| what has he done since leaving office? ||| who is the other senator from his state?</t>
    <phoneticPr fontId="2" type="noConversion"/>
  </si>
  <si>
    <t>gusto is a payroll, benefits, and human resources management software company. ||| gusto has been in denver since 2015. ||| john hickenlooper was the governor of colorado in 2015. ||| since leaving office as governor of colorado, john hickenlooper has served as a u.s. senator. ||| the other senator from colorado is michael bennet.</t>
  </si>
  <si>
    <t>图片中的“gusto”可能是指一家意大利餐厅。关于其他问题：Gusto餐厅可能自某个时间点在Denver开业；现任科罗拉多州州长是贾里德·波利斯；前任州长如约翰·希肯卢珀卸任后有参选总统等活动；科罗拉多州另一位参议员信息需具体查询。</t>
  </si>
  <si>
    <t>img_413.jpg</t>
  </si>
  <si>
    <t>what address is this? ||| how many stories tall is this building? ||| what year was this built? ||| does this building have direct access to any subways? ||| what's the walk score of the neighborhood this building is located in?</t>
  </si>
  <si>
    <t>the address of this building is 33 maiden lane. ||| 33 maiden lane is 27 stories tall. ||| 33 maiden lane was build in 1984. ||| yes; building tenants have direct lobby access to the fulton transit center, which also provides an underground connection to the world trade center transit hub. ||| the surrounding neighboorhood around 33 maiden lane has a walk score of 100.</t>
  </si>
  <si>
    <t>地址是33 Maiden Lane。图片未展示建筑全貌，无法准确判断楼层数。如需更多信息，建议查询相关资料或实地考察。</t>
  </si>
  <si>
    <t>img_414.jpg</t>
  </si>
  <si>
    <t>how much calorie is in each serving for plain flavor of this product? ||| as per manufacturer what are the allergens in this product? ||| which company makes this product? ||| which all institutes have certified this product? ||| what is the county name where the company that makes this product was founded?</t>
  </si>
  <si>
    <t>there are approximately 150 calories in a 1-cup serving of lifeway organic whole milk plain kefir. ||| as per manufacturer what are the allergens in lifeway organic whole milk plain kefir contains milk. ||| the company that makes this product is lifeway foods. ||| lifeway organic whole milk plain kefir has been certified by the usda and oregon tilth. ||| lifeway foods, the company behind lifeway organic whole milk plain kefir, was founded in cook county, illinois.</t>
  </si>
  <si>
    <t>每份含100卡路里。含牛奶过敏原。由Lifeway Foods制造。经USDA和NSF认证。公司成立于伊利诺伊州，非Travis县。</t>
  </si>
  <si>
    <t>img_415.jpg</t>
  </si>
  <si>
    <t>what is the total amount of income from food sales? ||| what is the total amount of expense for food ingredients? ||| how does the total amount of income from food sales compare to the total amount of expense for food ingredients? ||| what is the percentage of the total amount of income from food sales that goes towards the total amount of expense for food ingredients? ||| what is the total amount for other income?</t>
  </si>
  <si>
    <t>the total amount of income from food sales is $82,44. ||| the total amount of expense for food ingredients is $27,252. ||| the total amount of income from food sales ($82,44) is less than the total amount of expense for food ingredients ($27,252). ||| the percentage of the total amount of income from food sales that goes towards the total amount of expense for food ingredients is 33.1% ($27,252 / $82,44). ||| the total amount for other income is $8,901</t>
  </si>
  <si>
    <t>根据图片，食品销售收入总额为8244元，食品原料费用总额为4855元。食品销售收入高于食品原料费用。食品销售收入中约58.86%用于食品原料费用。其他收入总额为27252元。</t>
  </si>
  <si>
    <t>img_416.jpg</t>
  </si>
  <si>
    <t>what is the brand of this flour? ||| how long ago was that founded? ||| where was it founded? ||| how many major league sports teams do they have?</t>
  </si>
  <si>
    <t>the brand of this flour is kroger. ||| kroger was founded in 142 years ago in 1883. ||| kroger was founded in cincinnati, ohio. ||| cincinnati, ohio has three major league teams: the major league baseball's reds, the bengals of the national football league, and the major league soccer club fc cincinnati.</t>
  </si>
  <si>
    <t>该面粉品牌为Kroger。Kroger于1883年由Bernard Kroger在俄亥俄州辛辛那提创立，至今已有超过140年历史。关于Kroger拥有的主要联赛运动队数量，未找到相关信息，可能它不直接拥有运动队。</t>
  </si>
  <si>
    <t>img_417.jpg</t>
  </si>
  <si>
    <t>how is called this? ||| which company is more expensive, this or jayco? ||| what does have in common this company with jayco? ||| how old was the founder of this company when he died? ||| when are they manufactured?</t>
  </si>
  <si>
    <t>this is an airstream, an american brand of travel trailer easily recognized by the distinctive shape of its rounded and polished aluminum coachwork. ||| the airstream trailer is more expensive than the jayco trailer. ||| both companies, airstream and jayco, are a division of the american manufacturer thor industries. ||| wally byam was 66 years old when he died in 1962 of a brain tumor. ||| airstream trailers and recreational vehicles are manufactured in jackson center, ohio, united states.</t>
  </si>
  <si>
    <r>
      <rPr>
        <sz val="8"/>
        <color rgb="FF333333"/>
        <rFont val="微软雅黑"/>
        <family val="2"/>
        <charset val="134"/>
      </rPr>
      <t>图片中的拖车是</t>
    </r>
    <r>
      <rPr>
        <sz val="8"/>
        <color rgb="FF333333"/>
        <rFont val="Arial"/>
        <family val="2"/>
      </rPr>
      <t>‌</t>
    </r>
    <r>
      <rPr>
        <sz val="8"/>
        <color rgb="FF333333"/>
        <rFont val="Arial"/>
        <family val="2"/>
      </rPr>
      <t>Airstream</t>
    </r>
    <r>
      <rPr>
        <sz val="8"/>
        <color rgb="FF333333"/>
        <rFont val="微软雅黑"/>
        <family val="2"/>
        <charset val="134"/>
      </rPr>
      <t>品牌</t>
    </r>
    <r>
      <rPr>
        <sz val="8"/>
        <color rgb="FF333333"/>
        <rFont val="等线"/>
        <family val="2"/>
        <charset val="134"/>
      </rPr>
      <t>‌</t>
    </r>
    <r>
      <rPr>
        <sz val="8"/>
        <color rgb="FF333333"/>
        <rFont val="微软雅黑"/>
        <family val="2"/>
        <charset val="134"/>
      </rPr>
      <t>。</t>
    </r>
    <r>
      <rPr>
        <sz val="8"/>
        <color rgb="FF333333"/>
        <rFont val="Arial"/>
        <family val="2"/>
      </rPr>
      <t>Airstream</t>
    </r>
    <r>
      <rPr>
        <sz val="8"/>
        <color rgb="FF333333"/>
        <rFont val="微软雅黑"/>
        <family val="2"/>
        <charset val="134"/>
      </rPr>
      <t>通常比</t>
    </r>
    <r>
      <rPr>
        <sz val="8"/>
        <color rgb="FF333333"/>
        <rFont val="Arial"/>
        <family val="2"/>
      </rPr>
      <t>Jayco</t>
    </r>
    <r>
      <rPr>
        <sz val="8"/>
        <color rgb="FF333333"/>
        <rFont val="微软雅黑"/>
        <family val="2"/>
        <charset val="134"/>
      </rPr>
      <t>更贵，两者都是知名拖车展制造商。</t>
    </r>
    <r>
      <rPr>
        <sz val="8"/>
        <color rgb="FF333333"/>
        <rFont val="Arial"/>
        <family val="2"/>
      </rPr>
      <t>Airstream</t>
    </r>
    <r>
      <rPr>
        <sz val="8"/>
        <color rgb="FF333333"/>
        <rFont val="微软雅黑"/>
        <family val="2"/>
        <charset val="134"/>
      </rPr>
      <t>创始人</t>
    </r>
    <r>
      <rPr>
        <sz val="8"/>
        <color rgb="FF333333"/>
        <rFont val="Arial"/>
        <family val="2"/>
      </rPr>
      <t>Wally Byam</t>
    </r>
    <r>
      <rPr>
        <sz val="8"/>
        <color rgb="FF333333"/>
        <rFont val="微软雅黑"/>
        <family val="2"/>
        <charset val="134"/>
      </rPr>
      <t>去世时</t>
    </r>
    <r>
      <rPr>
        <sz val="8"/>
        <color rgb="FF333333"/>
        <rFont val="Arial"/>
        <family val="2"/>
      </rPr>
      <t>77</t>
    </r>
    <r>
      <rPr>
        <sz val="8"/>
        <color rgb="FF333333"/>
        <rFont val="微软雅黑"/>
        <family val="2"/>
        <charset val="134"/>
      </rPr>
      <t>岁。</t>
    </r>
    <r>
      <rPr>
        <sz val="8"/>
        <color rgb="FF333333"/>
        <rFont val="Arial"/>
        <family val="2"/>
      </rPr>
      <t>Airstream</t>
    </r>
    <r>
      <rPr>
        <sz val="8"/>
        <color rgb="FF333333"/>
        <rFont val="微软雅黑"/>
        <family val="2"/>
        <charset val="134"/>
      </rPr>
      <t>拖车的制造时间因型号而异，最早可追溯到</t>
    </r>
    <r>
      <rPr>
        <sz val="8"/>
        <color rgb="FF333333"/>
        <rFont val="Arial"/>
        <family val="2"/>
      </rPr>
      <t>1931</t>
    </r>
    <r>
      <rPr>
        <sz val="8"/>
        <color rgb="FF333333"/>
        <rFont val="微软雅黑"/>
        <family val="2"/>
        <charset val="134"/>
      </rPr>
      <t>年。</t>
    </r>
    <phoneticPr fontId="2" type="noConversion"/>
  </si>
  <si>
    <t>img_418.jpg</t>
  </si>
  <si>
    <t>what is a common ingredient in these? ||| what is it made of? ||| is it okay to eat it raw? ||| from which university did the its director obtain his phd? ||| which agency was founded first, this or usaid?</t>
  </si>
  <si>
    <t>the most common ingredient in homemade cookies is flour. ||| flour is made by grinding raw grains, roots, beans, nuts, or seeds. flours are used to make many different foods. ||| the cdc has cautioned not to eat raw flour doughs or batters. raw flour can contain harmful bacteria such as e. coli. ||| susan monarez, principal deputy director of the centers for disease control and prevention (cdc), completed her ph.d. at the university of wisconsin–madison. ||| the centers for disease control and prevention was founded in 1946 while the united states agency for international development was formed in 1961.</t>
  </si>
  <si>
    <t>图片中的烘焙食品常见成分包括面粉、糖、黄油等。它通常由这些原料烘焙而成，不建议生吃，因为生面粉存在健康风险。关于其他问题，图片未提供足够信息来回答。</t>
  </si>
  <si>
    <t>img_419.jpg</t>
  </si>
  <si>
    <t>how much is the 12 pack on the greenes fence company website? ||| how much is a single section on the lowe's website? ||| is it more cost-effective to buy a single section from the lowe's website or to buy the 12-pack at the greenes fence company website?</t>
  </si>
  <si>
    <t>the 12-pack of log edging on the greenes fence company website costs $92.99. ||| a single section of greenes fence company log edging costs $9.98 on the lowe's website. ||| the 12-pack of the greenes fence company log edging at the greenes fence company website is more cost-efficient to buy at $7.75 per section compared with $9.98 for one section at lowe's</t>
  </si>
  <si>
    <r>
      <t>图片显示12包装的Log Edging在商店价格为$59.98，但网站上具体价格未提供。为比较成本效益，请访问</t>
    </r>
    <r>
      <rPr>
        <sz val="8"/>
        <color rgb="FF2440B3"/>
        <rFont val="Arial"/>
        <family val="2"/>
      </rPr>
      <t>Greenes Fence Company网站</t>
    </r>
    <r>
      <rPr>
        <sz val="8"/>
        <color rgb="FF333333"/>
        <rFont val="Arial"/>
        <family val="2"/>
      </rPr>
      <t>和</t>
    </r>
    <r>
      <rPr>
        <sz val="8"/>
        <color rgb="FF2440B3"/>
        <rFont val="Arial"/>
        <family val="2"/>
      </rPr>
      <t>Lowe's网站</t>
    </r>
    <r>
      <rPr>
        <sz val="8"/>
        <color rgb="FF333333"/>
        <rFont val="Arial"/>
        <family val="2"/>
      </rPr>
      <t>，查看并计算单价。</t>
    </r>
  </si>
  <si>
    <t>编号</t>
    <phoneticPr fontId="2" type="noConversion"/>
  </si>
  <si>
    <t>文心答案</t>
    <phoneticPr fontId="2" type="noConversion"/>
  </si>
  <si>
    <t>grok</t>
    <phoneticPr fontId="2" type="noConversion"/>
  </si>
  <si>
    <t>dpsk</t>
    <phoneticPr fontId="2" type="noConversion"/>
  </si>
  <si>
    <t>kimi</t>
    <phoneticPr fontId="2" type="noConversion"/>
  </si>
  <si>
    <t>```</t>
  </si>
  <si>
    <t>gpt</t>
    <phoneticPr fontId="2" type="noConversion"/>
  </si>
  <si>
    <t>wang</t>
    <phoneticPr fontId="2" type="noConversion"/>
  </si>
  <si>
    <t>zhang</t>
    <phoneticPr fontId="2" type="noConversion"/>
  </si>
  <si>
    <t>ave</t>
    <phoneticPr fontId="2" type="noConversion"/>
  </si>
  <si>
    <t>个数</t>
    <phoneticPr fontId="19" type="noConversion"/>
  </si>
  <si>
    <t>grok</t>
    <phoneticPr fontId="19" type="noConversion"/>
  </si>
  <si>
    <t>dpsk</t>
    <phoneticPr fontId="19" type="noConversion"/>
  </si>
  <si>
    <t>kimi</t>
    <phoneticPr fontId="19" type="noConversion"/>
  </si>
  <si>
    <t>glm</t>
    <phoneticPr fontId="19" type="noConversion"/>
  </si>
  <si>
    <t>wang</t>
    <phoneticPr fontId="19" type="noConversion"/>
  </si>
  <si>
    <t>zhang</t>
    <phoneticPr fontId="19" type="noConversion"/>
  </si>
  <si>
    <t>SUM</t>
    <phoneticPr fontId="2" type="noConversion"/>
  </si>
  <si>
    <t>AVE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</si>
</sst>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_ "/>
  </numFmts>
  <fonts count="20" x14ac:knownFonts="1">
    <font>
      <sz val="11"/>
      <color theme="1"/>
      <name val="宋体"/>
      <family val="2"/>
      <scheme val="minor"/>
    </font>
    <font>
      <b/>
      <sz val="11"/>
      <name val="宋体"/>
      <family val="3"/>
      <charset val="134"/>
    </font>
    <font>
      <sz val="9"/>
      <name val="宋体"/>
      <family val="3"/>
      <charset val="134"/>
      <scheme val="minor"/>
    </font>
    <font>
      <u/>
      <sz val="11"/>
      <color theme="10"/>
      <name val="宋体"/>
      <family val="2"/>
      <scheme val="minor"/>
    </font>
    <font>
      <sz val="12"/>
      <color rgb="FF333333"/>
      <name val="Arial"/>
      <family val="2"/>
    </font>
    <font>
      <sz val="12"/>
      <color rgb="FF2C3E50"/>
      <name val="宋体"/>
      <family val="3"/>
      <charset val="134"/>
    </font>
    <font>
      <sz val="12"/>
      <color rgb="FF2C3E50"/>
      <name val="Arial"/>
      <family val="2"/>
    </font>
    <font>
      <b/>
      <sz val="12"/>
      <color rgb="FF2C3E50"/>
      <name val="Arial"/>
      <family val="2"/>
    </font>
    <font>
      <b/>
      <sz val="12"/>
      <color rgb="FF333333"/>
      <name val="Arial"/>
      <family val="2"/>
    </font>
    <font>
      <sz val="8"/>
      <color rgb="FF333333"/>
      <name val="Arial"/>
      <family val="2"/>
      <charset val="134"/>
    </font>
    <font>
      <sz val="8"/>
      <color rgb="FF333333"/>
      <name val="微软雅黑"/>
      <family val="2"/>
      <charset val="134"/>
    </font>
    <font>
      <sz val="8"/>
      <color rgb="FF333333"/>
      <name val="Arial"/>
      <family val="2"/>
    </font>
    <font>
      <sz val="8"/>
      <color rgb="FF333333"/>
      <name val="宋体"/>
      <family val="2"/>
      <charset val="134"/>
    </font>
    <font>
      <sz val="8"/>
      <color rgb="FF333333"/>
      <name val="宋体"/>
      <family val="1"/>
      <charset val="134"/>
    </font>
    <font>
      <sz val="8"/>
      <color rgb="FF333333"/>
      <name val="宋体"/>
      <family val="3"/>
      <charset val="134"/>
    </font>
    <font>
      <sz val="11"/>
      <color theme="1"/>
      <name val="宋体"/>
      <family val="1"/>
      <scheme val="minor"/>
    </font>
    <font>
      <sz val="11"/>
      <color theme="1"/>
      <name val="宋体"/>
      <family val="3"/>
      <charset val="134"/>
      <scheme val="minor"/>
    </font>
    <font>
      <sz val="8"/>
      <color rgb="FF333333"/>
      <name val="等线"/>
      <family val="2"/>
      <charset val="134"/>
    </font>
    <font>
      <sz val="8"/>
      <color rgb="FF2440B3"/>
      <name val="Arial"/>
      <family val="2"/>
    </font>
    <font>
      <sz val="9"/>
      <name val="宋体"/>
      <family val="2"/>
      <charset val="134"/>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3" fillId="0" borderId="0" xfId="1"/>
    <xf numFmtId="0" fontId="0" fillId="0" borderId="0" xfId="0" applyAlignment="1"/>
    <xf numFmtId="0" fontId="0" fillId="2" borderId="0" xfId="0" applyFill="1"/>
    <xf numFmtId="0" fontId="3" fillId="2" borderId="0" xfId="1" applyFill="1"/>
    <xf numFmtId="0" fontId="4" fillId="0" borderId="0" xfId="0" applyFont="1" applyAlignment="1"/>
    <xf numFmtId="0" fontId="5" fillId="0" borderId="0" xfId="0" applyFont="1" applyAlignment="1">
      <alignment horizontal="left"/>
    </xf>
    <xf numFmtId="0" fontId="6" fillId="0" borderId="0" xfId="0" applyFont="1" applyAlignment="1">
      <alignment horizontal="left"/>
    </xf>
    <xf numFmtId="0" fontId="9" fillId="0" borderId="0" xfId="0" applyFont="1"/>
    <xf numFmtId="0" fontId="11" fillId="0" borderId="0" xfId="0" applyFont="1"/>
    <xf numFmtId="0" fontId="9" fillId="0" borderId="0" xfId="0" applyFont="1" applyAlignment="1">
      <alignment horizontal="left" vertical="center"/>
    </xf>
    <xf numFmtId="0" fontId="1" fillId="0" borderId="3" xfId="0" applyFont="1" applyFill="1" applyBorder="1" applyAlignment="1">
      <alignment horizontal="center" vertical="top"/>
    </xf>
    <xf numFmtId="0" fontId="0" fillId="0" borderId="0" xfId="0" applyAlignment="1">
      <alignment vertical="center" wrapText="1"/>
    </xf>
    <xf numFmtId="0" fontId="0" fillId="0" borderId="0" xfId="0" applyAlignment="1">
      <alignment horizontal="left" vertical="center"/>
    </xf>
    <xf numFmtId="0" fontId="0" fillId="0" borderId="0" xfId="0" applyAlignment="1">
      <alignment vertical="center"/>
    </xf>
    <xf numFmtId="176" fontId="0" fillId="0" borderId="0" xfId="0" applyNumberFormat="1"/>
    <xf numFmtId="0" fontId="0" fillId="0" borderId="0" xfId="0" applyNumberFormat="1"/>
    <xf numFmtId="0" fontId="0" fillId="2" borderId="0" xfId="0" applyNumberFormat="1" applyFill="1"/>
    <xf numFmtId="0" fontId="0" fillId="0" borderId="0" xfId="0" applyNumberFormat="1" applyAlignme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qpic.cn/psc?/V52hKjoK38Z0CJ1GfE4i2T0LHX3e7YvZ/TmEUgtj9EK6.7V8ajmQrEGMZaNfHpcuI6pcm0W6YtlAXNmOVq5UmuwP.XLJc7D.nhj*wchSE2MC3GMMDjBGqcvFekNcym0*gCzczsHjBGUo!/mnull&amp;bo=QAZVCEAGVQgBByA!&amp;rf=photolist&amp;t=5" TargetMode="External"/><Relationship Id="rId2" Type="http://schemas.openxmlformats.org/officeDocument/2006/relationships/hyperlink" Target="http://m.qpic.cn/psc?/V52hKjoK38Z0CJ1GfE4i2T0LHX3e7YvZ/TmEUgtj9EK6.7V8ajmQrEJ0VyazGGxbbn0BtTU0SC9upcCJIFeY.*4YNU1NKApWZ7KLQnIhfvvNBtdBSk.mKj4.AsVN8Cgryh3XnlD*n34w!/mnull&amp;bo=QAZVCEAGVQgBByA!&amp;rf=photolist&amp;t=5" TargetMode="External"/><Relationship Id="rId1" Type="http://schemas.openxmlformats.org/officeDocument/2006/relationships/hyperlink" Target="http://m.qpic.cn/psc?/V52hKjoK38Z0CJ1GfE4i2T0LHX3e7YvZ/TmEUgtj9EK6.7V8ajmQrEPr4XV.urnVE2kj2JPqhdFtMmbHW*KlQ.yYmhb5aqOUPY97Rd8LqTA2xwMQGPZM8qV3ynBlU.DT9e4HWsCgVqTM!/mnull&amp;bo=QAZVCEAGVQgBByA!&amp;rf=photolist&amp;t=5"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election sqref="A1:A1048576"/>
    </sheetView>
  </sheetViews>
  <sheetFormatPr defaultRowHeight="14" x14ac:dyDescent="0.25"/>
  <cols>
    <col min="2" max="2" width="35.6328125" customWidth="1"/>
    <col min="3" max="3" width="42.08984375" customWidth="1"/>
    <col min="4" max="4" width="42.54296875" customWidth="1"/>
  </cols>
  <sheetData>
    <row r="1" spans="1:5" x14ac:dyDescent="0.25">
      <c r="A1" s="1" t="s">
        <v>0</v>
      </c>
      <c r="B1" s="1" t="s">
        <v>1</v>
      </c>
      <c r="C1" s="1" t="s">
        <v>2</v>
      </c>
      <c r="D1" s="2" t="s">
        <v>122</v>
      </c>
      <c r="E1" s="2" t="s">
        <v>132</v>
      </c>
    </row>
    <row r="2" spans="1:5" x14ac:dyDescent="0.25">
      <c r="A2" t="s">
        <v>3</v>
      </c>
      <c r="B2" t="s">
        <v>185</v>
      </c>
      <c r="C2" t="s">
        <v>4</v>
      </c>
      <c r="D2" t="s">
        <v>123</v>
      </c>
      <c r="E2" t="s">
        <v>178</v>
      </c>
    </row>
    <row r="3" spans="1:5" x14ac:dyDescent="0.25">
      <c r="A3" t="s">
        <v>5</v>
      </c>
      <c r="B3" t="s">
        <v>124</v>
      </c>
      <c r="C3" t="s">
        <v>6</v>
      </c>
      <c r="D3" t="s">
        <v>125</v>
      </c>
      <c r="E3" t="s">
        <v>179</v>
      </c>
    </row>
    <row r="4" spans="1:5" x14ac:dyDescent="0.25">
      <c r="A4" t="s">
        <v>7</v>
      </c>
      <c r="B4" t="s">
        <v>126</v>
      </c>
      <c r="C4" t="s">
        <v>8</v>
      </c>
      <c r="D4" t="s">
        <v>127</v>
      </c>
      <c r="E4" t="s">
        <v>180</v>
      </c>
    </row>
    <row r="5" spans="1:5" x14ac:dyDescent="0.25">
      <c r="A5" t="s">
        <v>9</v>
      </c>
      <c r="B5" t="s">
        <v>128</v>
      </c>
      <c r="C5" t="s">
        <v>10</v>
      </c>
      <c r="D5" t="s">
        <v>130</v>
      </c>
      <c r="E5" t="s">
        <v>181</v>
      </c>
    </row>
    <row r="6" spans="1:5" x14ac:dyDescent="0.25">
      <c r="A6" t="s">
        <v>11</v>
      </c>
      <c r="B6" t="s">
        <v>12</v>
      </c>
      <c r="C6" t="s">
        <v>13</v>
      </c>
      <c r="D6" t="s">
        <v>129</v>
      </c>
      <c r="E6" t="s">
        <v>182</v>
      </c>
    </row>
    <row r="7" spans="1:5" x14ac:dyDescent="0.25">
      <c r="A7" t="s">
        <v>14</v>
      </c>
      <c r="B7" t="s">
        <v>15</v>
      </c>
      <c r="C7" t="s">
        <v>16</v>
      </c>
      <c r="D7" t="s">
        <v>131</v>
      </c>
      <c r="E7" t="s">
        <v>183</v>
      </c>
    </row>
    <row r="8" spans="1:5" x14ac:dyDescent="0.25">
      <c r="A8" t="s">
        <v>17</v>
      </c>
      <c r="B8" t="s">
        <v>18</v>
      </c>
      <c r="C8" t="s">
        <v>19</v>
      </c>
      <c r="D8" t="s">
        <v>136</v>
      </c>
      <c r="E8" t="s">
        <v>133</v>
      </c>
    </row>
    <row r="9" spans="1:5" x14ac:dyDescent="0.25">
      <c r="A9" t="s">
        <v>20</v>
      </c>
      <c r="B9" t="s">
        <v>21</v>
      </c>
      <c r="C9" t="s">
        <v>22</v>
      </c>
      <c r="D9" t="s">
        <v>151</v>
      </c>
      <c r="E9" t="s">
        <v>134</v>
      </c>
    </row>
    <row r="10" spans="1:5" x14ac:dyDescent="0.25">
      <c r="A10" t="s">
        <v>23</v>
      </c>
      <c r="B10" t="s">
        <v>24</v>
      </c>
      <c r="C10" t="s">
        <v>25</v>
      </c>
      <c r="D10" t="s">
        <v>150</v>
      </c>
      <c r="E10" t="s">
        <v>135</v>
      </c>
    </row>
    <row r="11" spans="1:5" x14ac:dyDescent="0.25">
      <c r="A11" t="s">
        <v>26</v>
      </c>
      <c r="B11" t="s">
        <v>27</v>
      </c>
      <c r="C11" t="s">
        <v>28</v>
      </c>
      <c r="D11" t="s">
        <v>152</v>
      </c>
      <c r="E11" t="s">
        <v>137</v>
      </c>
    </row>
    <row r="12" spans="1:5" x14ac:dyDescent="0.25">
      <c r="A12" t="s">
        <v>29</v>
      </c>
      <c r="B12" t="s">
        <v>30</v>
      </c>
      <c r="C12" t="s">
        <v>31</v>
      </c>
      <c r="D12" t="s">
        <v>153</v>
      </c>
      <c r="E12" t="s">
        <v>138</v>
      </c>
    </row>
    <row r="13" spans="1:5" x14ac:dyDescent="0.25">
      <c r="A13" t="s">
        <v>32</v>
      </c>
      <c r="B13" t="s">
        <v>33</v>
      </c>
      <c r="C13" t="s">
        <v>34</v>
      </c>
      <c r="D13" t="s">
        <v>154</v>
      </c>
      <c r="E13" t="s">
        <v>139</v>
      </c>
    </row>
    <row r="14" spans="1:5" x14ac:dyDescent="0.25">
      <c r="A14" t="s">
        <v>35</v>
      </c>
      <c r="B14" t="s">
        <v>36</v>
      </c>
      <c r="C14" t="s">
        <v>37</v>
      </c>
      <c r="D14" t="s">
        <v>155</v>
      </c>
      <c r="E14" t="s">
        <v>140</v>
      </c>
    </row>
    <row r="15" spans="1:5" x14ac:dyDescent="0.25">
      <c r="A15" t="s">
        <v>38</v>
      </c>
      <c r="B15" t="s">
        <v>39</v>
      </c>
      <c r="C15" t="s">
        <v>40</v>
      </c>
      <c r="D15" t="s">
        <v>156</v>
      </c>
      <c r="E15" t="s">
        <v>141</v>
      </c>
    </row>
    <row r="16" spans="1:5" x14ac:dyDescent="0.25">
      <c r="A16" t="s">
        <v>41</v>
      </c>
      <c r="B16" t="s">
        <v>42</v>
      </c>
      <c r="C16" t="s">
        <v>43</v>
      </c>
      <c r="D16" t="s">
        <v>157</v>
      </c>
      <c r="E16" t="s">
        <v>142</v>
      </c>
    </row>
    <row r="17" spans="1:5" x14ac:dyDescent="0.25">
      <c r="A17" t="s">
        <v>44</v>
      </c>
      <c r="B17" t="s">
        <v>45</v>
      </c>
      <c r="C17" t="s">
        <v>46</v>
      </c>
      <c r="D17" t="s">
        <v>158</v>
      </c>
      <c r="E17" t="s">
        <v>143</v>
      </c>
    </row>
    <row r="18" spans="1:5" s="5" customFormat="1" x14ac:dyDescent="0.25">
      <c r="A18" s="5" t="s">
        <v>47</v>
      </c>
      <c r="B18" s="5" t="s">
        <v>48</v>
      </c>
      <c r="C18" s="5" t="s">
        <v>49</v>
      </c>
      <c r="D18" s="5" t="s">
        <v>184</v>
      </c>
      <c r="E18" s="6" t="s">
        <v>144</v>
      </c>
    </row>
    <row r="19" spans="1:5" x14ac:dyDescent="0.25">
      <c r="A19" t="s">
        <v>50</v>
      </c>
      <c r="B19" t="s">
        <v>51</v>
      </c>
      <c r="C19" t="s">
        <v>52</v>
      </c>
      <c r="D19" t="s">
        <v>186</v>
      </c>
      <c r="E19" t="s">
        <v>145</v>
      </c>
    </row>
    <row r="20" spans="1:5" x14ac:dyDescent="0.25">
      <c r="A20" t="s">
        <v>53</v>
      </c>
      <c r="B20" t="s">
        <v>54</v>
      </c>
      <c r="C20" t="s">
        <v>55</v>
      </c>
      <c r="D20" s="4" t="s">
        <v>187</v>
      </c>
      <c r="E20" t="s">
        <v>146</v>
      </c>
    </row>
    <row r="21" spans="1:5" x14ac:dyDescent="0.25">
      <c r="A21" t="s">
        <v>56</v>
      </c>
      <c r="B21" t="s">
        <v>57</v>
      </c>
      <c r="C21" t="s">
        <v>58</v>
      </c>
      <c r="D21" t="s">
        <v>188</v>
      </c>
      <c r="E21" s="3" t="s">
        <v>147</v>
      </c>
    </row>
    <row r="22" spans="1:5" x14ac:dyDescent="0.25">
      <c r="A22" t="s">
        <v>59</v>
      </c>
      <c r="B22" t="s">
        <v>60</v>
      </c>
      <c r="C22" t="s">
        <v>61</v>
      </c>
      <c r="D22" t="s">
        <v>189</v>
      </c>
      <c r="E22" t="s">
        <v>148</v>
      </c>
    </row>
    <row r="23" spans="1:5" x14ac:dyDescent="0.25">
      <c r="A23" t="s">
        <v>62</v>
      </c>
      <c r="B23" t="s">
        <v>63</v>
      </c>
      <c r="C23" t="s">
        <v>64</v>
      </c>
      <c r="D23" t="s">
        <v>190</v>
      </c>
      <c r="E23" t="s">
        <v>149</v>
      </c>
    </row>
    <row r="24" spans="1:5" x14ac:dyDescent="0.25">
      <c r="A24" t="s">
        <v>65</v>
      </c>
      <c r="B24" t="s">
        <v>66</v>
      </c>
      <c r="C24" t="s">
        <v>67</v>
      </c>
      <c r="D24" t="s">
        <v>191</v>
      </c>
      <c r="E24" t="s">
        <v>159</v>
      </c>
    </row>
    <row r="25" spans="1:5" x14ac:dyDescent="0.25">
      <c r="A25" t="s">
        <v>68</v>
      </c>
      <c r="B25" t="s">
        <v>69</v>
      </c>
      <c r="C25" t="s">
        <v>70</v>
      </c>
      <c r="D25" t="s">
        <v>192</v>
      </c>
      <c r="E25" t="s">
        <v>160</v>
      </c>
    </row>
    <row r="26" spans="1:5" x14ac:dyDescent="0.25">
      <c r="A26" t="s">
        <v>71</v>
      </c>
      <c r="B26" t="s">
        <v>72</v>
      </c>
      <c r="C26" t="s">
        <v>73</v>
      </c>
      <c r="D26" t="s">
        <v>193</v>
      </c>
      <c r="E26" t="s">
        <v>161</v>
      </c>
    </row>
    <row r="27" spans="1:5" x14ac:dyDescent="0.25">
      <c r="A27" t="s">
        <v>74</v>
      </c>
      <c r="B27" t="s">
        <v>75</v>
      </c>
      <c r="C27" t="s">
        <v>76</v>
      </c>
      <c r="D27" t="s">
        <v>205</v>
      </c>
      <c r="E27" t="s">
        <v>162</v>
      </c>
    </row>
    <row r="28" spans="1:5" x14ac:dyDescent="0.25">
      <c r="A28" t="s">
        <v>77</v>
      </c>
      <c r="B28" t="s">
        <v>78</v>
      </c>
      <c r="C28" t="s">
        <v>79</v>
      </c>
      <c r="D28" t="s">
        <v>205</v>
      </c>
      <c r="E28" s="3" t="s">
        <v>163</v>
      </c>
    </row>
    <row r="29" spans="1:5" x14ac:dyDescent="0.25">
      <c r="A29" t="s">
        <v>80</v>
      </c>
      <c r="B29" t="s">
        <v>81</v>
      </c>
      <c r="C29" t="s">
        <v>82</v>
      </c>
      <c r="D29" t="s">
        <v>206</v>
      </c>
      <c r="E29" t="s">
        <v>164</v>
      </c>
    </row>
    <row r="30" spans="1:5" x14ac:dyDescent="0.25">
      <c r="A30" t="s">
        <v>83</v>
      </c>
      <c r="B30" t="s">
        <v>84</v>
      </c>
      <c r="C30" t="s">
        <v>85</v>
      </c>
      <c r="D30" t="s">
        <v>205</v>
      </c>
      <c r="E30" t="s">
        <v>165</v>
      </c>
    </row>
    <row r="31" spans="1:5" x14ac:dyDescent="0.25">
      <c r="A31" t="s">
        <v>86</v>
      </c>
      <c r="B31" t="s">
        <v>87</v>
      </c>
      <c r="C31" t="s">
        <v>88</v>
      </c>
      <c r="D31" t="s">
        <v>194</v>
      </c>
      <c r="E31" t="s">
        <v>166</v>
      </c>
    </row>
    <row r="32" spans="1:5" x14ac:dyDescent="0.25">
      <c r="A32" t="s">
        <v>89</v>
      </c>
      <c r="B32" t="s">
        <v>90</v>
      </c>
      <c r="C32" t="s">
        <v>91</v>
      </c>
      <c r="D32" t="s">
        <v>195</v>
      </c>
      <c r="E32" t="s">
        <v>167</v>
      </c>
    </row>
    <row r="33" spans="1:5" x14ac:dyDescent="0.25">
      <c r="A33" t="s">
        <v>92</v>
      </c>
      <c r="B33" t="s">
        <v>93</v>
      </c>
      <c r="C33" t="s">
        <v>94</v>
      </c>
      <c r="D33" t="s">
        <v>196</v>
      </c>
      <c r="E33" t="s">
        <v>168</v>
      </c>
    </row>
    <row r="34" spans="1:5" x14ac:dyDescent="0.25">
      <c r="A34" t="s">
        <v>95</v>
      </c>
      <c r="B34" t="s">
        <v>96</v>
      </c>
      <c r="C34" t="s">
        <v>97</v>
      </c>
      <c r="D34" t="s">
        <v>197</v>
      </c>
      <c r="E34" t="s">
        <v>169</v>
      </c>
    </row>
    <row r="35" spans="1:5" x14ac:dyDescent="0.25">
      <c r="A35" t="s">
        <v>98</v>
      </c>
      <c r="B35" t="s">
        <v>99</v>
      </c>
      <c r="C35" t="s">
        <v>100</v>
      </c>
      <c r="D35" t="s">
        <v>205</v>
      </c>
      <c r="E35" t="s">
        <v>170</v>
      </c>
    </row>
    <row r="36" spans="1:5" x14ac:dyDescent="0.25">
      <c r="A36" t="s">
        <v>101</v>
      </c>
      <c r="B36" t="s">
        <v>102</v>
      </c>
      <c r="C36" t="s">
        <v>103</v>
      </c>
      <c r="D36" t="s">
        <v>198</v>
      </c>
      <c r="E36" t="s">
        <v>171</v>
      </c>
    </row>
    <row r="37" spans="1:5" x14ac:dyDescent="0.25">
      <c r="A37" t="s">
        <v>104</v>
      </c>
      <c r="B37" t="s">
        <v>105</v>
      </c>
      <c r="C37" t="s">
        <v>106</v>
      </c>
      <c r="D37" t="s">
        <v>199</v>
      </c>
      <c r="E37" t="s">
        <v>172</v>
      </c>
    </row>
    <row r="38" spans="1:5" x14ac:dyDescent="0.25">
      <c r="A38" t="s">
        <v>107</v>
      </c>
      <c r="B38" t="s">
        <v>108</v>
      </c>
      <c r="C38" t="s">
        <v>109</v>
      </c>
      <c r="D38" t="s">
        <v>200</v>
      </c>
      <c r="E38" t="s">
        <v>173</v>
      </c>
    </row>
    <row r="39" spans="1:5" x14ac:dyDescent="0.25">
      <c r="A39" t="s">
        <v>110</v>
      </c>
      <c r="B39" t="s">
        <v>111</v>
      </c>
      <c r="C39" t="s">
        <v>112</v>
      </c>
      <c r="D39" t="s">
        <v>201</v>
      </c>
      <c r="E39" t="s">
        <v>175</v>
      </c>
    </row>
    <row r="40" spans="1:5" x14ac:dyDescent="0.25">
      <c r="A40" t="s">
        <v>113</v>
      </c>
      <c r="B40" t="s">
        <v>114</v>
      </c>
      <c r="C40" t="s">
        <v>115</v>
      </c>
      <c r="D40" t="s">
        <v>202</v>
      </c>
      <c r="E40" t="s">
        <v>174</v>
      </c>
    </row>
    <row r="41" spans="1:5" x14ac:dyDescent="0.25">
      <c r="A41" t="s">
        <v>116</v>
      </c>
      <c r="B41" t="s">
        <v>117</v>
      </c>
      <c r="C41" t="s">
        <v>118</v>
      </c>
      <c r="D41" t="s">
        <v>203</v>
      </c>
      <c r="E41" t="s">
        <v>176</v>
      </c>
    </row>
    <row r="42" spans="1:5" x14ac:dyDescent="0.25">
      <c r="A42" t="s">
        <v>119</v>
      </c>
      <c r="B42" t="s">
        <v>120</v>
      </c>
      <c r="C42" t="s">
        <v>121</v>
      </c>
      <c r="D42" t="s">
        <v>204</v>
      </c>
      <c r="E42" t="s">
        <v>177</v>
      </c>
    </row>
    <row r="43" spans="1:5" s="4" customFormat="1" ht="15.5" x14ac:dyDescent="0.35">
      <c r="A43" s="4" t="s">
        <v>207</v>
      </c>
      <c r="B43" s="4" t="s">
        <v>208</v>
      </c>
      <c r="C43" s="4" t="s">
        <v>209</v>
      </c>
      <c r="D43" s="7" t="s">
        <v>210</v>
      </c>
    </row>
    <row r="44" spans="1:5" s="4" customFormat="1" ht="15.5" x14ac:dyDescent="0.35">
      <c r="A44" s="4" t="s">
        <v>211</v>
      </c>
      <c r="B44" s="4" t="s">
        <v>212</v>
      </c>
      <c r="C44" s="4" t="s">
        <v>213</v>
      </c>
      <c r="D44" s="7" t="s">
        <v>214</v>
      </c>
    </row>
    <row r="45" spans="1:5" s="4" customFormat="1" ht="15.5" x14ac:dyDescent="0.35">
      <c r="A45" s="4" t="s">
        <v>215</v>
      </c>
      <c r="B45" s="4" t="s">
        <v>216</v>
      </c>
      <c r="C45" s="4" t="s">
        <v>217</v>
      </c>
      <c r="D45" s="7" t="s">
        <v>218</v>
      </c>
    </row>
    <row r="46" spans="1:5" s="4" customFormat="1" ht="15.5" x14ac:dyDescent="0.35">
      <c r="A46" s="4" t="s">
        <v>219</v>
      </c>
      <c r="B46" s="4" t="s">
        <v>220</v>
      </c>
      <c r="C46" s="4" t="s">
        <v>221</v>
      </c>
      <c r="D46" s="7" t="s">
        <v>222</v>
      </c>
    </row>
    <row r="47" spans="1:5" s="4" customFormat="1" ht="15.5" x14ac:dyDescent="0.35">
      <c r="A47" s="4" t="s">
        <v>223</v>
      </c>
      <c r="B47" s="4" t="s">
        <v>224</v>
      </c>
      <c r="C47" s="4" t="s">
        <v>225</v>
      </c>
      <c r="D47" s="7" t="s">
        <v>226</v>
      </c>
    </row>
    <row r="48" spans="1:5" s="4" customFormat="1" ht="15.5" x14ac:dyDescent="0.35">
      <c r="A48" s="4" t="s">
        <v>227</v>
      </c>
      <c r="B48" s="4" t="s">
        <v>228</v>
      </c>
      <c r="C48" s="4" t="s">
        <v>229</v>
      </c>
      <c r="D48" s="7" t="s">
        <v>230</v>
      </c>
    </row>
    <row r="49" spans="1:4" s="4" customFormat="1" ht="15" x14ac:dyDescent="0.25">
      <c r="A49" s="4" t="s">
        <v>231</v>
      </c>
      <c r="B49" s="4" t="s">
        <v>232</v>
      </c>
      <c r="C49" s="4" t="s">
        <v>233</v>
      </c>
      <c r="D49" s="8" t="s">
        <v>234</v>
      </c>
    </row>
    <row r="50" spans="1:4" s="4" customFormat="1" ht="15.5" x14ac:dyDescent="0.35">
      <c r="A50" s="4" t="s">
        <v>235</v>
      </c>
      <c r="B50" s="4" t="s">
        <v>236</v>
      </c>
      <c r="C50" s="4" t="s">
        <v>237</v>
      </c>
      <c r="D50" s="7" t="s">
        <v>238</v>
      </c>
    </row>
    <row r="51" spans="1:4" s="4" customFormat="1" ht="15.5" x14ac:dyDescent="0.35">
      <c r="A51" s="4" t="s">
        <v>239</v>
      </c>
      <c r="B51" s="4" t="s">
        <v>240</v>
      </c>
      <c r="C51" s="4" t="s">
        <v>241</v>
      </c>
      <c r="D51" s="9" t="s">
        <v>242</v>
      </c>
    </row>
    <row r="52" spans="1:4" s="4" customFormat="1" ht="15.5" x14ac:dyDescent="0.35">
      <c r="A52" s="4" t="s">
        <v>243</v>
      </c>
      <c r="B52" s="4" t="s">
        <v>244</v>
      </c>
      <c r="C52" s="4" t="s">
        <v>245</v>
      </c>
      <c r="D52" s="7" t="s">
        <v>246</v>
      </c>
    </row>
    <row r="53" spans="1:4" s="4" customFormat="1" ht="15.5" x14ac:dyDescent="0.35">
      <c r="A53" s="4" t="s">
        <v>247</v>
      </c>
      <c r="B53" s="4" t="s">
        <v>248</v>
      </c>
      <c r="C53" s="4" t="s">
        <v>249</v>
      </c>
      <c r="D53" s="9" t="s">
        <v>250</v>
      </c>
    </row>
    <row r="54" spans="1:4" s="4" customFormat="1" ht="15.5" x14ac:dyDescent="0.35">
      <c r="A54" s="4" t="s">
        <v>251</v>
      </c>
      <c r="B54" s="4" t="s">
        <v>252</v>
      </c>
      <c r="C54" s="4" t="s">
        <v>253</v>
      </c>
      <c r="D54" s="7" t="s">
        <v>254</v>
      </c>
    </row>
    <row r="55" spans="1:4" s="4" customFormat="1" ht="15.5" x14ac:dyDescent="0.35">
      <c r="A55" s="4" t="s">
        <v>255</v>
      </c>
      <c r="B55" s="4" t="s">
        <v>256</v>
      </c>
      <c r="C55" s="4" t="s">
        <v>257</v>
      </c>
      <c r="D55" s="7" t="s">
        <v>258</v>
      </c>
    </row>
    <row r="56" spans="1:4" s="4" customFormat="1" ht="15.5" x14ac:dyDescent="0.35">
      <c r="A56" s="4" t="s">
        <v>259</v>
      </c>
      <c r="B56" s="4" t="s">
        <v>260</v>
      </c>
      <c r="C56" s="4" t="s">
        <v>261</v>
      </c>
      <c r="D56" s="7" t="s">
        <v>262</v>
      </c>
    </row>
    <row r="57" spans="1:4" s="4" customFormat="1" ht="15.5" x14ac:dyDescent="0.35">
      <c r="A57" s="4" t="s">
        <v>263</v>
      </c>
      <c r="B57" s="4" t="s">
        <v>264</v>
      </c>
      <c r="C57" s="4" t="s">
        <v>265</v>
      </c>
      <c r="D57" s="7" t="s">
        <v>266</v>
      </c>
    </row>
    <row r="58" spans="1:4" s="4" customFormat="1" ht="15.5" x14ac:dyDescent="0.35">
      <c r="A58" s="4" t="s">
        <v>267</v>
      </c>
      <c r="B58" s="4" t="s">
        <v>268</v>
      </c>
      <c r="C58" s="4" t="s">
        <v>269</v>
      </c>
      <c r="D58" s="9" t="s">
        <v>270</v>
      </c>
    </row>
    <row r="59" spans="1:4" s="4" customFormat="1" ht="15.5" x14ac:dyDescent="0.35">
      <c r="A59" s="4" t="s">
        <v>271</v>
      </c>
      <c r="B59" s="4" t="s">
        <v>272</v>
      </c>
      <c r="C59" s="4" t="s">
        <v>273</v>
      </c>
      <c r="D59" s="7" t="s">
        <v>274</v>
      </c>
    </row>
    <row r="60" spans="1:4" s="4" customFormat="1" ht="15.5" x14ac:dyDescent="0.35">
      <c r="A60" s="4" t="s">
        <v>275</v>
      </c>
      <c r="B60" s="4" t="s">
        <v>276</v>
      </c>
      <c r="C60" s="4" t="s">
        <v>277</v>
      </c>
      <c r="D60" s="7" t="s">
        <v>278</v>
      </c>
    </row>
    <row r="61" spans="1:4" s="4" customFormat="1" ht="15.5" x14ac:dyDescent="0.35">
      <c r="A61" s="4" t="s">
        <v>279</v>
      </c>
      <c r="B61" s="4" t="s">
        <v>280</v>
      </c>
      <c r="C61" s="4" t="s">
        <v>281</v>
      </c>
      <c r="D61" s="7" t="s">
        <v>282</v>
      </c>
    </row>
    <row r="62" spans="1:4" s="4" customFormat="1" ht="15.5" x14ac:dyDescent="0.35">
      <c r="A62" s="4" t="s">
        <v>283</v>
      </c>
      <c r="B62" s="4" t="s">
        <v>284</v>
      </c>
      <c r="C62" s="4" t="s">
        <v>285</v>
      </c>
      <c r="D62" s="7" t="s">
        <v>286</v>
      </c>
    </row>
    <row r="63" spans="1:4" ht="14.5" x14ac:dyDescent="0.3">
      <c r="A63" t="s">
        <v>287</v>
      </c>
      <c r="B63" t="s">
        <v>288</v>
      </c>
      <c r="C63" t="s">
        <v>289</v>
      </c>
      <c r="D63" s="10" t="s">
        <v>290</v>
      </c>
    </row>
    <row r="64" spans="1:4" x14ac:dyDescent="0.25">
      <c r="A64" t="s">
        <v>291</v>
      </c>
      <c r="B64" t="s">
        <v>292</v>
      </c>
      <c r="C64" t="s">
        <v>293</v>
      </c>
      <c r="D64" t="s">
        <v>294</v>
      </c>
    </row>
    <row r="65" spans="1:4" x14ac:dyDescent="0.25">
      <c r="A65" t="s">
        <v>295</v>
      </c>
      <c r="B65" t="s">
        <v>296</v>
      </c>
      <c r="C65" t="s">
        <v>297</v>
      </c>
      <c r="D65" t="s">
        <v>298</v>
      </c>
    </row>
    <row r="66" spans="1:4" x14ac:dyDescent="0.25">
      <c r="A66" t="s">
        <v>299</v>
      </c>
      <c r="B66" t="s">
        <v>300</v>
      </c>
      <c r="C66" t="s">
        <v>301</v>
      </c>
      <c r="D66" t="s">
        <v>302</v>
      </c>
    </row>
    <row r="67" spans="1:4" x14ac:dyDescent="0.25">
      <c r="A67" t="s">
        <v>303</v>
      </c>
      <c r="B67" t="s">
        <v>304</v>
      </c>
      <c r="C67" t="s">
        <v>305</v>
      </c>
      <c r="D67" t="s">
        <v>306</v>
      </c>
    </row>
    <row r="68" spans="1:4" x14ac:dyDescent="0.25">
      <c r="A68" t="s">
        <v>307</v>
      </c>
      <c r="B68" t="s">
        <v>308</v>
      </c>
      <c r="C68" t="s">
        <v>309</v>
      </c>
      <c r="D68" t="s">
        <v>310</v>
      </c>
    </row>
    <row r="69" spans="1:4" x14ac:dyDescent="0.25">
      <c r="A69" t="s">
        <v>311</v>
      </c>
      <c r="B69" t="s">
        <v>312</v>
      </c>
      <c r="C69" t="s">
        <v>313</v>
      </c>
      <c r="D69" t="s">
        <v>314</v>
      </c>
    </row>
    <row r="70" spans="1:4" x14ac:dyDescent="0.25">
      <c r="A70" t="s">
        <v>315</v>
      </c>
      <c r="B70" t="s">
        <v>316</v>
      </c>
      <c r="C70" t="s">
        <v>317</v>
      </c>
      <c r="D70" t="s">
        <v>318</v>
      </c>
    </row>
    <row r="71" spans="1:4" x14ac:dyDescent="0.25">
      <c r="A71" t="s">
        <v>319</v>
      </c>
      <c r="B71" t="s">
        <v>320</v>
      </c>
      <c r="C71" t="s">
        <v>321</v>
      </c>
      <c r="D71" t="s">
        <v>322</v>
      </c>
    </row>
    <row r="72" spans="1:4" x14ac:dyDescent="0.25">
      <c r="A72" t="s">
        <v>323</v>
      </c>
      <c r="B72" t="s">
        <v>324</v>
      </c>
      <c r="C72" t="s">
        <v>325</v>
      </c>
      <c r="D72" t="s">
        <v>326</v>
      </c>
    </row>
    <row r="73" spans="1:4" x14ac:dyDescent="0.25">
      <c r="A73" t="s">
        <v>327</v>
      </c>
      <c r="B73" t="s">
        <v>328</v>
      </c>
      <c r="C73" t="s">
        <v>329</v>
      </c>
      <c r="D73" t="s">
        <v>330</v>
      </c>
    </row>
    <row r="74" spans="1:4" x14ac:dyDescent="0.25">
      <c r="A74" t="s">
        <v>331</v>
      </c>
      <c r="B74" t="s">
        <v>332</v>
      </c>
      <c r="C74" t="s">
        <v>333</v>
      </c>
      <c r="D74" t="s">
        <v>334</v>
      </c>
    </row>
    <row r="75" spans="1:4" x14ac:dyDescent="0.25">
      <c r="A75" t="s">
        <v>335</v>
      </c>
      <c r="B75" t="s">
        <v>336</v>
      </c>
      <c r="C75" t="s">
        <v>337</v>
      </c>
      <c r="D75" s="11" t="s">
        <v>338</v>
      </c>
    </row>
    <row r="76" spans="1:4" x14ac:dyDescent="0.25">
      <c r="A76" t="s">
        <v>339</v>
      </c>
      <c r="B76" t="s">
        <v>340</v>
      </c>
      <c r="C76" t="s">
        <v>341</v>
      </c>
      <c r="D76" s="11" t="s">
        <v>342</v>
      </c>
    </row>
    <row r="77" spans="1:4" x14ac:dyDescent="0.25">
      <c r="A77" t="s">
        <v>343</v>
      </c>
      <c r="B77" t="s">
        <v>344</v>
      </c>
      <c r="C77" t="s">
        <v>345</v>
      </c>
      <c r="D77" s="11" t="s">
        <v>346</v>
      </c>
    </row>
    <row r="78" spans="1:4" x14ac:dyDescent="0.25">
      <c r="A78" t="s">
        <v>347</v>
      </c>
      <c r="B78" t="s">
        <v>348</v>
      </c>
      <c r="C78" t="s">
        <v>349</v>
      </c>
      <c r="D78" s="11" t="s">
        <v>350</v>
      </c>
    </row>
    <row r="79" spans="1:4" x14ac:dyDescent="0.25">
      <c r="A79" t="s">
        <v>351</v>
      </c>
      <c r="B79" t="s">
        <v>352</v>
      </c>
      <c r="C79" t="s">
        <v>353</v>
      </c>
      <c r="D79" s="11" t="s">
        <v>354</v>
      </c>
    </row>
    <row r="80" spans="1:4" x14ac:dyDescent="0.25">
      <c r="A80" t="s">
        <v>355</v>
      </c>
      <c r="B80" t="s">
        <v>356</v>
      </c>
      <c r="C80" t="s">
        <v>357</v>
      </c>
      <c r="D80" s="12" t="s">
        <v>358</v>
      </c>
    </row>
    <row r="81" spans="1:4" x14ac:dyDescent="0.25">
      <c r="A81" t="s">
        <v>359</v>
      </c>
      <c r="B81" t="s">
        <v>360</v>
      </c>
      <c r="C81" t="s">
        <v>361</v>
      </c>
      <c r="D81" s="11" t="s">
        <v>362</v>
      </c>
    </row>
    <row r="82" spans="1:4" x14ac:dyDescent="0.25">
      <c r="A82" t="s">
        <v>363</v>
      </c>
      <c r="B82" t="s">
        <v>364</v>
      </c>
      <c r="C82" t="s">
        <v>365</v>
      </c>
      <c r="D82" s="11" t="s">
        <v>366</v>
      </c>
    </row>
  </sheetData>
  <phoneticPr fontId="2" type="noConversion"/>
  <hyperlinks>
    <hyperlink ref="E18" r:id="rId1"/>
    <hyperlink ref="E21" r:id="rId2"/>
    <hyperlink ref="E28" r:id="rId3"/>
  </hyperlinks>
  <pageMargins left="0.75" right="0.75" top="1" bottom="1" header="0.5" footer="0.5"/>
  <pageSetup paperSize="9" orientation="portrait" horizontalDpi="30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45"/>
  <sheetViews>
    <sheetView tabSelected="1" topLeftCell="C1" workbookViewId="0">
      <selection activeCell="M8" sqref="M8:P8"/>
    </sheetView>
  </sheetViews>
  <sheetFormatPr defaultRowHeight="14" x14ac:dyDescent="0.25"/>
  <cols>
    <col min="2" max="2" width="35.6328125" customWidth="1"/>
    <col min="3" max="3" width="42.08984375" customWidth="1"/>
    <col min="4" max="4" width="42.54296875" customWidth="1"/>
    <col min="10" max="10" width="9.36328125" style="18" customWidth="1"/>
  </cols>
  <sheetData>
    <row r="1" spans="1:17" x14ac:dyDescent="0.25">
      <c r="A1" t="s">
        <v>367</v>
      </c>
      <c r="B1" s="1" t="s">
        <v>1</v>
      </c>
      <c r="C1" s="1" t="s">
        <v>2</v>
      </c>
      <c r="D1" s="2" t="s">
        <v>368</v>
      </c>
      <c r="E1" s="13" t="s">
        <v>369</v>
      </c>
      <c r="F1" s="13" t="s">
        <v>370</v>
      </c>
      <c r="G1" s="13" t="s">
        <v>371</v>
      </c>
      <c r="H1" s="13" t="s">
        <v>373</v>
      </c>
      <c r="I1" s="13" t="s">
        <v>374</v>
      </c>
      <c r="J1" s="18" t="s">
        <v>375</v>
      </c>
      <c r="K1" s="13" t="s">
        <v>376</v>
      </c>
      <c r="L1" s="14" t="s">
        <v>377</v>
      </c>
      <c r="M1" s="14">
        <v>1</v>
      </c>
      <c r="N1" s="4">
        <v>0.5</v>
      </c>
      <c r="O1" s="4">
        <v>0</v>
      </c>
      <c r="P1" s="4">
        <v>-1</v>
      </c>
      <c r="Q1" t="s">
        <v>384</v>
      </c>
    </row>
    <row r="2" spans="1:17" x14ac:dyDescent="0.25">
      <c r="A2">
        <v>1</v>
      </c>
      <c r="B2" t="s">
        <v>185</v>
      </c>
      <c r="C2" t="s">
        <v>4</v>
      </c>
      <c r="D2" t="s">
        <v>123</v>
      </c>
      <c r="E2" s="14">
        <v>0.5</v>
      </c>
      <c r="F2" s="16">
        <v>1</v>
      </c>
      <c r="G2" s="15">
        <v>0.5</v>
      </c>
      <c r="H2" s="14">
        <v>0.5</v>
      </c>
      <c r="I2">
        <v>0.5</v>
      </c>
      <c r="J2" s="18">
        <v>0.5</v>
      </c>
      <c r="K2" s="17">
        <f>AVERAGE(E2:J2)</f>
        <v>0.58333333333333337</v>
      </c>
      <c r="L2" s="14" t="s">
        <v>378</v>
      </c>
      <c r="M2" s="14">
        <f>SUMIF(E:E,1)</f>
        <v>9</v>
      </c>
      <c r="N2">
        <f>81-M2-O2-P2</f>
        <v>1</v>
      </c>
      <c r="O2" s="4">
        <v>30</v>
      </c>
      <c r="P2" s="4">
        <v>41</v>
      </c>
      <c r="Q2">
        <f>SUM(M2:P2)</f>
        <v>81</v>
      </c>
    </row>
    <row r="3" spans="1:17" x14ac:dyDescent="0.25">
      <c r="A3">
        <v>2</v>
      </c>
      <c r="B3" t="s">
        <v>124</v>
      </c>
      <c r="C3" t="s">
        <v>6</v>
      </c>
      <c r="D3" t="s">
        <v>125</v>
      </c>
      <c r="E3" s="14">
        <v>-1</v>
      </c>
      <c r="F3" s="16">
        <v>0.5</v>
      </c>
      <c r="G3" s="15">
        <v>-1</v>
      </c>
      <c r="H3" s="14">
        <v>0.5</v>
      </c>
      <c r="I3">
        <v>-1</v>
      </c>
      <c r="J3" s="18">
        <v>0</v>
      </c>
      <c r="K3" s="17">
        <f>AVERAGE(E3:J3)</f>
        <v>-0.33333333333333331</v>
      </c>
      <c r="L3" s="14" t="s">
        <v>379</v>
      </c>
      <c r="M3" s="14">
        <f>COUNTIF(F:F,1)</f>
        <v>14</v>
      </c>
      <c r="N3" s="4">
        <f>COUNTIF(F:F,0.5)</f>
        <v>29</v>
      </c>
      <c r="O3" s="4">
        <f>COUNTIF(F:F,0)</f>
        <v>27</v>
      </c>
      <c r="P3" s="4">
        <f>COUNTIF(F:F,-1)</f>
        <v>11</v>
      </c>
      <c r="Q3">
        <f t="shared" ref="Q3:Q7" si="0">SUM(M3:P3)</f>
        <v>81</v>
      </c>
    </row>
    <row r="4" spans="1:17" x14ac:dyDescent="0.25">
      <c r="A4">
        <v>3</v>
      </c>
      <c r="B4" t="s">
        <v>126</v>
      </c>
      <c r="C4" t="s">
        <v>8</v>
      </c>
      <c r="D4" t="s">
        <v>127</v>
      </c>
      <c r="E4" s="14">
        <v>-1</v>
      </c>
      <c r="F4" s="16">
        <v>0</v>
      </c>
      <c r="G4" s="15">
        <v>0.5</v>
      </c>
      <c r="H4" s="14">
        <v>0.5</v>
      </c>
      <c r="I4">
        <v>0</v>
      </c>
      <c r="J4" s="18">
        <v>0.5</v>
      </c>
      <c r="K4" s="17">
        <f>AVERAGE(E4:J4)</f>
        <v>8.3333333333333329E-2</v>
      </c>
      <c r="L4" s="14" t="s">
        <v>380</v>
      </c>
      <c r="M4" s="14">
        <f>COUNTIF(G:G,1)</f>
        <v>14</v>
      </c>
      <c r="N4" s="4">
        <f>COUNTIF(G:G,0.5)</f>
        <v>31</v>
      </c>
      <c r="O4" s="4">
        <f>COUNTIF(G:G,0)</f>
        <v>9</v>
      </c>
      <c r="P4" s="4">
        <f>COUNTIF(G:G,-1)</f>
        <v>27</v>
      </c>
      <c r="Q4">
        <f t="shared" si="0"/>
        <v>81</v>
      </c>
    </row>
    <row r="5" spans="1:17" x14ac:dyDescent="0.25">
      <c r="A5">
        <v>4</v>
      </c>
      <c r="B5" t="s">
        <v>128</v>
      </c>
      <c r="C5" t="s">
        <v>10</v>
      </c>
      <c r="D5" t="s">
        <v>130</v>
      </c>
      <c r="E5" s="14">
        <v>-1</v>
      </c>
      <c r="F5" s="16">
        <v>-1</v>
      </c>
      <c r="G5" s="15">
        <v>-1</v>
      </c>
      <c r="H5" s="14">
        <v>-1</v>
      </c>
      <c r="I5">
        <v>-1</v>
      </c>
      <c r="J5" s="18">
        <v>-1</v>
      </c>
      <c r="K5" s="17">
        <f>AVERAGE(E5:J5)</f>
        <v>-1</v>
      </c>
      <c r="L5" s="14" t="s">
        <v>381</v>
      </c>
      <c r="M5" s="14">
        <f>COUNTIF(H:H,M1)</f>
        <v>16</v>
      </c>
      <c r="N5" s="14">
        <f>COUNTIF(H:H,N1)</f>
        <v>29</v>
      </c>
      <c r="O5" s="14">
        <f>COUNTIF(H:H,O1)</f>
        <v>33</v>
      </c>
      <c r="P5" s="14">
        <f>COUNTIF(H:H,P1)</f>
        <v>3</v>
      </c>
      <c r="Q5">
        <f t="shared" si="0"/>
        <v>81</v>
      </c>
    </row>
    <row r="6" spans="1:17" x14ac:dyDescent="0.25">
      <c r="A6">
        <v>5</v>
      </c>
      <c r="B6" t="s">
        <v>12</v>
      </c>
      <c r="C6" t="s">
        <v>13</v>
      </c>
      <c r="D6" t="s">
        <v>129</v>
      </c>
      <c r="E6" s="14">
        <v>-1</v>
      </c>
      <c r="F6" s="16">
        <v>0.5</v>
      </c>
      <c r="G6" s="15">
        <v>-1</v>
      </c>
      <c r="H6" s="14">
        <v>0.5</v>
      </c>
      <c r="I6">
        <v>-1</v>
      </c>
      <c r="J6" s="18">
        <v>0.5</v>
      </c>
      <c r="K6" s="17">
        <f>AVERAGE(E6:J6)</f>
        <v>-0.25</v>
      </c>
      <c r="L6" s="14" t="s">
        <v>382</v>
      </c>
      <c r="M6" s="14">
        <f>COUNTIF(I:I,M1)</f>
        <v>4</v>
      </c>
      <c r="N6" s="14">
        <f>COUNTIF(I:I,N1)</f>
        <v>45</v>
      </c>
      <c r="O6" s="14">
        <f>COUNTIF(I:I,O1)</f>
        <v>14</v>
      </c>
      <c r="P6" s="14">
        <f>COUNTIF(I:I,P1)</f>
        <v>18</v>
      </c>
      <c r="Q6">
        <f t="shared" si="0"/>
        <v>81</v>
      </c>
    </row>
    <row r="7" spans="1:17" x14ac:dyDescent="0.25">
      <c r="A7">
        <v>6</v>
      </c>
      <c r="B7" t="s">
        <v>15</v>
      </c>
      <c r="C7" t="s">
        <v>16</v>
      </c>
      <c r="D7" t="s">
        <v>131</v>
      </c>
      <c r="E7" s="14">
        <v>0.5</v>
      </c>
      <c r="F7" s="16">
        <v>1</v>
      </c>
      <c r="G7" s="15">
        <v>1</v>
      </c>
      <c r="H7" s="14">
        <v>1</v>
      </c>
      <c r="I7">
        <v>0.5</v>
      </c>
      <c r="J7" s="18">
        <v>1</v>
      </c>
      <c r="K7" s="17">
        <f>AVERAGE(E7:J7)</f>
        <v>0.83333333333333337</v>
      </c>
      <c r="L7" s="14" t="s">
        <v>383</v>
      </c>
      <c r="M7" s="14">
        <v>10</v>
      </c>
      <c r="N7" s="14">
        <v>40</v>
      </c>
      <c r="O7" s="14">
        <v>26</v>
      </c>
      <c r="P7" s="14">
        <v>5</v>
      </c>
      <c r="Q7">
        <f t="shared" si="0"/>
        <v>81</v>
      </c>
    </row>
    <row r="8" spans="1:17" x14ac:dyDescent="0.25">
      <c r="A8">
        <v>7</v>
      </c>
      <c r="B8" t="s">
        <v>18</v>
      </c>
      <c r="C8" t="s">
        <v>19</v>
      </c>
      <c r="D8" t="s">
        <v>136</v>
      </c>
      <c r="E8" s="14">
        <v>0</v>
      </c>
      <c r="F8" s="16">
        <v>0.5</v>
      </c>
      <c r="G8" s="15">
        <v>0.5</v>
      </c>
      <c r="H8" s="14">
        <v>0</v>
      </c>
      <c r="I8">
        <v>0</v>
      </c>
      <c r="J8" s="18">
        <v>0.5</v>
      </c>
      <c r="K8" s="17">
        <f>AVERAGE(E8:J8)</f>
        <v>0.25</v>
      </c>
      <c r="L8" s="14" t="s">
        <v>385</v>
      </c>
      <c r="M8">
        <f>AVERAGE(M2:M7)</f>
        <v>11.166666666666666</v>
      </c>
      <c r="N8">
        <f t="shared" ref="N8:P8" si="1">AVERAGE(N2:N7)</f>
        <v>29.166666666666668</v>
      </c>
      <c r="O8">
        <f t="shared" si="1"/>
        <v>23.166666666666668</v>
      </c>
      <c r="P8">
        <f t="shared" si="1"/>
        <v>17.5</v>
      </c>
    </row>
    <row r="9" spans="1:17" x14ac:dyDescent="0.25">
      <c r="A9">
        <v>8</v>
      </c>
      <c r="B9" t="s">
        <v>21</v>
      </c>
      <c r="C9" t="s">
        <v>22</v>
      </c>
      <c r="D9" t="s">
        <v>151</v>
      </c>
      <c r="E9" s="14">
        <v>-1</v>
      </c>
      <c r="F9" s="16">
        <v>0</v>
      </c>
      <c r="G9" s="15">
        <v>0</v>
      </c>
      <c r="H9" s="14">
        <v>0</v>
      </c>
      <c r="I9">
        <v>0.5</v>
      </c>
      <c r="J9" s="18">
        <v>0.5</v>
      </c>
      <c r="K9" s="17">
        <f>AVERAGE(E9:J9)</f>
        <v>0</v>
      </c>
    </row>
    <row r="10" spans="1:17" x14ac:dyDescent="0.25">
      <c r="A10">
        <v>9</v>
      </c>
      <c r="B10" t="s">
        <v>24</v>
      </c>
      <c r="C10" t="s">
        <v>25</v>
      </c>
      <c r="D10" t="s">
        <v>150</v>
      </c>
      <c r="E10" s="14">
        <v>-1</v>
      </c>
      <c r="F10" s="16">
        <v>-1</v>
      </c>
      <c r="G10" s="15">
        <v>-1</v>
      </c>
      <c r="H10" s="14">
        <v>0.5</v>
      </c>
      <c r="I10">
        <v>-1</v>
      </c>
      <c r="J10" s="18">
        <v>0.5</v>
      </c>
      <c r="K10" s="17">
        <f>AVERAGE(E10:J10)</f>
        <v>-0.5</v>
      </c>
    </row>
    <row r="11" spans="1:17" x14ac:dyDescent="0.25">
      <c r="A11">
        <v>10</v>
      </c>
      <c r="B11" t="s">
        <v>27</v>
      </c>
      <c r="C11" t="s">
        <v>28</v>
      </c>
      <c r="D11" t="s">
        <v>152</v>
      </c>
      <c r="E11" s="14">
        <v>-1</v>
      </c>
      <c r="F11" s="16">
        <v>-1</v>
      </c>
      <c r="G11" s="15">
        <v>-1</v>
      </c>
      <c r="H11" s="14">
        <v>-1</v>
      </c>
      <c r="I11">
        <v>-1</v>
      </c>
      <c r="J11" s="18">
        <v>-1</v>
      </c>
      <c r="K11" s="17">
        <f>AVERAGE(E11:J11)</f>
        <v>-1</v>
      </c>
    </row>
    <row r="12" spans="1:17" x14ac:dyDescent="0.25">
      <c r="A12">
        <v>11</v>
      </c>
      <c r="B12" t="s">
        <v>30</v>
      </c>
      <c r="C12" t="s">
        <v>31</v>
      </c>
      <c r="D12" t="s">
        <v>153</v>
      </c>
      <c r="E12" s="14">
        <v>-1</v>
      </c>
      <c r="F12" s="16">
        <v>0</v>
      </c>
      <c r="G12" s="15">
        <v>-1</v>
      </c>
      <c r="H12" s="14">
        <v>0.5</v>
      </c>
      <c r="I12">
        <v>0</v>
      </c>
      <c r="J12" s="18">
        <v>0.5</v>
      </c>
      <c r="K12" s="17">
        <f>AVERAGE(E12:J12)</f>
        <v>-0.16666666666666666</v>
      </c>
    </row>
    <row r="13" spans="1:17" x14ac:dyDescent="0.25">
      <c r="A13">
        <v>12</v>
      </c>
      <c r="B13" t="s">
        <v>33</v>
      </c>
      <c r="C13" t="s">
        <v>34</v>
      </c>
      <c r="D13" t="s">
        <v>154</v>
      </c>
      <c r="E13" s="14">
        <v>-1</v>
      </c>
      <c r="F13" s="16">
        <v>0</v>
      </c>
      <c r="G13" s="15">
        <v>0</v>
      </c>
      <c r="H13" s="14">
        <v>0</v>
      </c>
      <c r="I13">
        <v>0</v>
      </c>
      <c r="J13" s="18">
        <v>0</v>
      </c>
      <c r="K13" s="17">
        <f>AVERAGE(E13:J13)</f>
        <v>-0.16666666666666666</v>
      </c>
    </row>
    <row r="14" spans="1:17" x14ac:dyDescent="0.25">
      <c r="A14">
        <v>13</v>
      </c>
      <c r="B14" t="s">
        <v>36</v>
      </c>
      <c r="C14" t="s">
        <v>37</v>
      </c>
      <c r="D14" t="s">
        <v>155</v>
      </c>
      <c r="E14" s="14">
        <v>-1</v>
      </c>
      <c r="F14" s="16">
        <v>0</v>
      </c>
      <c r="G14" s="15">
        <v>-1</v>
      </c>
      <c r="H14" s="14">
        <v>0</v>
      </c>
      <c r="I14">
        <v>0.5</v>
      </c>
      <c r="J14" s="18">
        <v>0</v>
      </c>
      <c r="K14" s="17">
        <f>AVERAGE(E14:J14)</f>
        <v>-0.25</v>
      </c>
    </row>
    <row r="15" spans="1:17" x14ac:dyDescent="0.25">
      <c r="A15">
        <v>14</v>
      </c>
      <c r="B15" t="s">
        <v>39</v>
      </c>
      <c r="C15" t="s">
        <v>40</v>
      </c>
      <c r="D15" t="s">
        <v>156</v>
      </c>
      <c r="E15" s="14">
        <v>-1</v>
      </c>
      <c r="F15" s="16">
        <v>0.5</v>
      </c>
      <c r="G15" s="15">
        <v>-1</v>
      </c>
      <c r="H15" s="14">
        <v>1</v>
      </c>
      <c r="I15">
        <v>-1</v>
      </c>
      <c r="J15" s="18">
        <v>0</v>
      </c>
      <c r="K15" s="17">
        <f>AVERAGE(E15:J15)</f>
        <v>-0.25</v>
      </c>
    </row>
    <row r="16" spans="1:17" x14ac:dyDescent="0.25">
      <c r="A16">
        <v>15</v>
      </c>
      <c r="B16" t="s">
        <v>42</v>
      </c>
      <c r="C16" t="s">
        <v>43</v>
      </c>
      <c r="D16" t="s">
        <v>157</v>
      </c>
      <c r="E16" s="14">
        <v>0.5</v>
      </c>
      <c r="F16" s="16">
        <v>1</v>
      </c>
      <c r="G16" s="15">
        <v>1</v>
      </c>
      <c r="H16" s="14">
        <v>1</v>
      </c>
      <c r="I16">
        <v>0</v>
      </c>
      <c r="J16" s="18">
        <v>1</v>
      </c>
      <c r="K16" s="17">
        <f>AVERAGE(E16:J16)</f>
        <v>0.75</v>
      </c>
    </row>
    <row r="17" spans="1:11" x14ac:dyDescent="0.25">
      <c r="A17">
        <v>16</v>
      </c>
      <c r="B17" t="s">
        <v>45</v>
      </c>
      <c r="C17" t="s">
        <v>46</v>
      </c>
      <c r="D17" t="s">
        <v>158</v>
      </c>
      <c r="E17" s="14">
        <v>-1</v>
      </c>
      <c r="F17" s="16">
        <v>-1</v>
      </c>
      <c r="G17" s="15">
        <v>-1</v>
      </c>
      <c r="H17" s="14">
        <v>0</v>
      </c>
      <c r="I17">
        <v>-1</v>
      </c>
      <c r="J17" s="18">
        <v>0</v>
      </c>
      <c r="K17" s="17">
        <f>AVERAGE(E17:J17)</f>
        <v>-0.66666666666666663</v>
      </c>
    </row>
    <row r="18" spans="1:11" x14ac:dyDescent="0.25">
      <c r="A18">
        <v>17</v>
      </c>
      <c r="B18" s="5" t="s">
        <v>48</v>
      </c>
      <c r="C18" s="5" t="s">
        <v>49</v>
      </c>
      <c r="D18" s="5" t="s">
        <v>184</v>
      </c>
      <c r="E18" s="14">
        <v>0.5</v>
      </c>
      <c r="F18" s="16">
        <v>0.5</v>
      </c>
      <c r="G18" s="15">
        <v>0.5</v>
      </c>
      <c r="H18" s="14">
        <v>0.5</v>
      </c>
      <c r="I18">
        <v>-1</v>
      </c>
      <c r="J18" s="19">
        <v>0.5</v>
      </c>
      <c r="K18" s="17">
        <f>AVERAGE(E18:J18)</f>
        <v>0.25</v>
      </c>
    </row>
    <row r="19" spans="1:11" x14ac:dyDescent="0.25">
      <c r="A19">
        <v>18</v>
      </c>
      <c r="B19" t="s">
        <v>51</v>
      </c>
      <c r="C19" t="s">
        <v>52</v>
      </c>
      <c r="D19" t="s">
        <v>186</v>
      </c>
      <c r="E19" s="14">
        <v>1</v>
      </c>
      <c r="F19" s="16">
        <v>1</v>
      </c>
      <c r="G19" s="15">
        <v>1</v>
      </c>
      <c r="H19" s="14">
        <v>1</v>
      </c>
      <c r="I19">
        <v>-1</v>
      </c>
      <c r="J19" s="18">
        <v>1</v>
      </c>
      <c r="K19" s="17">
        <f>AVERAGE(E19:J19)</f>
        <v>0.66666666666666663</v>
      </c>
    </row>
    <row r="20" spans="1:11" x14ac:dyDescent="0.25">
      <c r="A20">
        <v>19</v>
      </c>
      <c r="B20" t="s">
        <v>54</v>
      </c>
      <c r="C20" t="s">
        <v>55</v>
      </c>
      <c r="D20" s="4" t="s">
        <v>187</v>
      </c>
      <c r="E20" s="14">
        <v>-1</v>
      </c>
      <c r="F20" s="16">
        <v>1</v>
      </c>
      <c r="G20" s="15">
        <v>1</v>
      </c>
      <c r="H20" s="14">
        <v>1</v>
      </c>
      <c r="I20">
        <v>-1</v>
      </c>
      <c r="J20" s="18">
        <v>1</v>
      </c>
      <c r="K20" s="17">
        <f>AVERAGE(E20:J20)</f>
        <v>0.33333333333333331</v>
      </c>
    </row>
    <row r="21" spans="1:11" x14ac:dyDescent="0.25">
      <c r="A21">
        <v>20</v>
      </c>
      <c r="B21" t="s">
        <v>57</v>
      </c>
      <c r="C21" t="s">
        <v>58</v>
      </c>
      <c r="D21" t="s">
        <v>188</v>
      </c>
      <c r="E21" s="14">
        <v>-1</v>
      </c>
      <c r="F21" s="16">
        <v>0.5</v>
      </c>
      <c r="G21" s="15">
        <v>0.5</v>
      </c>
      <c r="H21" s="14">
        <v>0.5</v>
      </c>
      <c r="I21">
        <v>0.5</v>
      </c>
      <c r="J21" s="18">
        <v>0.5</v>
      </c>
      <c r="K21" s="17">
        <f>AVERAGE(E21:J21)</f>
        <v>0.25</v>
      </c>
    </row>
    <row r="22" spans="1:11" x14ac:dyDescent="0.25">
      <c r="A22">
        <v>21</v>
      </c>
      <c r="B22" t="s">
        <v>60</v>
      </c>
      <c r="C22" t="s">
        <v>61</v>
      </c>
      <c r="D22" t="s">
        <v>189</v>
      </c>
      <c r="E22" s="14">
        <v>-1</v>
      </c>
      <c r="F22" s="16">
        <v>-1</v>
      </c>
      <c r="G22" s="15">
        <v>-1</v>
      </c>
      <c r="H22" s="14">
        <v>0.5</v>
      </c>
      <c r="I22">
        <v>0.5</v>
      </c>
      <c r="J22" s="18">
        <v>0</v>
      </c>
      <c r="K22" s="17">
        <f>AVERAGE(E22:J22)</f>
        <v>-0.33333333333333331</v>
      </c>
    </row>
    <row r="23" spans="1:11" x14ac:dyDescent="0.25">
      <c r="A23">
        <v>22</v>
      </c>
      <c r="B23" t="s">
        <v>63</v>
      </c>
      <c r="C23" t="s">
        <v>64</v>
      </c>
      <c r="D23" t="s">
        <v>190</v>
      </c>
      <c r="E23" s="14">
        <v>-1</v>
      </c>
      <c r="F23" s="16">
        <v>0</v>
      </c>
      <c r="G23" s="15">
        <v>-1</v>
      </c>
      <c r="H23" s="14">
        <v>0.5</v>
      </c>
      <c r="I23">
        <v>0.5</v>
      </c>
      <c r="J23" s="18">
        <v>0.5</v>
      </c>
      <c r="K23" s="17">
        <f>AVERAGE(E23:J23)</f>
        <v>-8.3333333333333329E-2</v>
      </c>
    </row>
    <row r="24" spans="1:11" x14ac:dyDescent="0.25">
      <c r="A24">
        <v>23</v>
      </c>
      <c r="B24" t="s">
        <v>66</v>
      </c>
      <c r="C24" t="s">
        <v>67</v>
      </c>
      <c r="D24" t="s">
        <v>191</v>
      </c>
      <c r="E24" s="14">
        <v>1</v>
      </c>
      <c r="F24" s="16">
        <v>1</v>
      </c>
      <c r="G24" s="15">
        <v>0.5</v>
      </c>
      <c r="H24" s="14">
        <v>1</v>
      </c>
      <c r="I24">
        <v>0</v>
      </c>
      <c r="J24" s="18">
        <v>1</v>
      </c>
      <c r="K24" s="17">
        <f>AVERAGE(E24:J24)</f>
        <v>0.75</v>
      </c>
    </row>
    <row r="25" spans="1:11" x14ac:dyDescent="0.25">
      <c r="A25">
        <v>24</v>
      </c>
      <c r="B25" t="s">
        <v>69</v>
      </c>
      <c r="C25" t="s">
        <v>70</v>
      </c>
      <c r="D25" t="s">
        <v>192</v>
      </c>
      <c r="E25" s="14">
        <v>1</v>
      </c>
      <c r="F25" s="16">
        <v>0.5</v>
      </c>
      <c r="G25" s="15">
        <v>1</v>
      </c>
      <c r="H25" s="14">
        <v>1</v>
      </c>
      <c r="I25">
        <v>0</v>
      </c>
      <c r="J25" s="18">
        <v>1</v>
      </c>
      <c r="K25" s="17">
        <f>AVERAGE(E25:J25)</f>
        <v>0.75</v>
      </c>
    </row>
    <row r="26" spans="1:11" x14ac:dyDescent="0.25">
      <c r="A26">
        <v>25</v>
      </c>
      <c r="B26" t="s">
        <v>72</v>
      </c>
      <c r="C26" t="s">
        <v>73</v>
      </c>
      <c r="D26" t="s">
        <v>193</v>
      </c>
      <c r="E26" s="14">
        <v>0.5</v>
      </c>
      <c r="F26" s="16">
        <v>1</v>
      </c>
      <c r="G26" s="15">
        <v>0.5</v>
      </c>
      <c r="H26" s="14">
        <v>1</v>
      </c>
      <c r="I26">
        <v>0.5</v>
      </c>
      <c r="J26" s="18">
        <v>0.5</v>
      </c>
      <c r="K26" s="17">
        <f>AVERAGE(E26:J26)</f>
        <v>0.66666666666666663</v>
      </c>
    </row>
    <row r="27" spans="1:11" x14ac:dyDescent="0.25">
      <c r="A27">
        <v>26</v>
      </c>
      <c r="B27" t="s">
        <v>75</v>
      </c>
      <c r="C27" t="s">
        <v>76</v>
      </c>
      <c r="D27" t="s">
        <v>205</v>
      </c>
      <c r="E27" s="14">
        <v>-1</v>
      </c>
      <c r="F27" s="16">
        <v>0</v>
      </c>
      <c r="G27" s="15">
        <v>0</v>
      </c>
      <c r="H27" s="14">
        <v>0</v>
      </c>
      <c r="I27">
        <v>0.5</v>
      </c>
      <c r="J27" s="18">
        <v>0</v>
      </c>
      <c r="K27" s="17">
        <f>AVERAGE(E27:J27)</f>
        <v>-8.3333333333333329E-2</v>
      </c>
    </row>
    <row r="28" spans="1:11" x14ac:dyDescent="0.25">
      <c r="A28">
        <v>27</v>
      </c>
      <c r="B28" t="s">
        <v>78</v>
      </c>
      <c r="C28" t="s">
        <v>79</v>
      </c>
      <c r="D28" t="s">
        <v>205</v>
      </c>
      <c r="E28" s="14">
        <v>-1</v>
      </c>
      <c r="F28" s="16">
        <v>0</v>
      </c>
      <c r="G28" s="15">
        <v>0</v>
      </c>
      <c r="H28" s="14">
        <v>0</v>
      </c>
      <c r="I28">
        <v>1</v>
      </c>
      <c r="J28" s="18">
        <v>0</v>
      </c>
      <c r="K28" s="17">
        <f>AVERAGE(E28:J28)</f>
        <v>0</v>
      </c>
    </row>
    <row r="29" spans="1:11" x14ac:dyDescent="0.25">
      <c r="A29">
        <v>28</v>
      </c>
      <c r="B29" t="s">
        <v>81</v>
      </c>
      <c r="C29" t="s">
        <v>82</v>
      </c>
      <c r="D29" t="s">
        <v>205</v>
      </c>
      <c r="E29" s="14">
        <v>-1</v>
      </c>
      <c r="F29" s="16">
        <v>0</v>
      </c>
      <c r="G29" s="15">
        <v>0</v>
      </c>
      <c r="H29" s="14">
        <v>0</v>
      </c>
      <c r="I29">
        <v>-1</v>
      </c>
      <c r="J29" s="18">
        <v>0</v>
      </c>
      <c r="K29" s="17">
        <f>AVERAGE(E29:J29)</f>
        <v>-0.33333333333333331</v>
      </c>
    </row>
    <row r="30" spans="1:11" x14ac:dyDescent="0.25">
      <c r="A30">
        <v>29</v>
      </c>
      <c r="B30" t="s">
        <v>84</v>
      </c>
      <c r="C30" t="s">
        <v>85</v>
      </c>
      <c r="D30" t="s">
        <v>205</v>
      </c>
      <c r="E30" s="14">
        <v>-1</v>
      </c>
      <c r="F30" s="16">
        <v>0</v>
      </c>
      <c r="G30" s="15">
        <v>0</v>
      </c>
      <c r="H30" s="14">
        <v>0</v>
      </c>
      <c r="I30">
        <v>0</v>
      </c>
      <c r="J30" s="18">
        <v>0</v>
      </c>
      <c r="K30" s="17">
        <f>AVERAGE(E30:J30)</f>
        <v>-0.16666666666666666</v>
      </c>
    </row>
    <row r="31" spans="1:11" x14ac:dyDescent="0.25">
      <c r="A31">
        <v>30</v>
      </c>
      <c r="B31" t="s">
        <v>87</v>
      </c>
      <c r="C31" t="s">
        <v>88</v>
      </c>
      <c r="D31" t="s">
        <v>194</v>
      </c>
      <c r="E31" s="14">
        <v>0.5</v>
      </c>
      <c r="F31" s="16">
        <v>0.5</v>
      </c>
      <c r="G31" s="15">
        <v>0.5</v>
      </c>
      <c r="H31" s="14">
        <v>0.5</v>
      </c>
      <c r="I31">
        <v>-1</v>
      </c>
      <c r="J31" s="18">
        <v>0.5</v>
      </c>
      <c r="K31" s="17">
        <f>AVERAGE(E31:J31)</f>
        <v>0.25</v>
      </c>
    </row>
    <row r="32" spans="1:11" x14ac:dyDescent="0.25">
      <c r="A32">
        <v>31</v>
      </c>
      <c r="B32" t="s">
        <v>90</v>
      </c>
      <c r="C32" t="s">
        <v>91</v>
      </c>
      <c r="D32" t="s">
        <v>195</v>
      </c>
      <c r="E32" s="14">
        <v>0.5</v>
      </c>
      <c r="F32" s="16">
        <v>0.5</v>
      </c>
      <c r="G32" s="15">
        <v>0.5</v>
      </c>
      <c r="H32" s="14">
        <v>0.5</v>
      </c>
      <c r="I32">
        <v>0.5</v>
      </c>
      <c r="J32" s="18">
        <v>0.5</v>
      </c>
      <c r="K32" s="17">
        <f>AVERAGE(E32:J32)</f>
        <v>0.5</v>
      </c>
    </row>
    <row r="33" spans="1:11" x14ac:dyDescent="0.25">
      <c r="A33">
        <v>32</v>
      </c>
      <c r="B33" t="s">
        <v>93</v>
      </c>
      <c r="C33" t="s">
        <v>94</v>
      </c>
      <c r="D33" t="s">
        <v>196</v>
      </c>
      <c r="E33" s="14">
        <v>1</v>
      </c>
      <c r="F33" s="16">
        <v>0.5</v>
      </c>
      <c r="G33" s="15">
        <v>1</v>
      </c>
      <c r="H33" s="14">
        <v>1</v>
      </c>
      <c r="I33">
        <v>-1</v>
      </c>
      <c r="J33" s="18">
        <v>0.5</v>
      </c>
      <c r="K33" s="17">
        <f>AVERAGE(E33:J33)</f>
        <v>0.5</v>
      </c>
    </row>
    <row r="34" spans="1:11" x14ac:dyDescent="0.25">
      <c r="A34">
        <v>33</v>
      </c>
      <c r="B34" t="s">
        <v>96</v>
      </c>
      <c r="C34" t="s">
        <v>97</v>
      </c>
      <c r="D34" t="s">
        <v>197</v>
      </c>
      <c r="E34" s="14">
        <v>-1</v>
      </c>
      <c r="F34" s="16">
        <v>-1</v>
      </c>
      <c r="G34" s="15">
        <v>-1</v>
      </c>
      <c r="H34" s="14">
        <v>-1</v>
      </c>
      <c r="I34">
        <v>-1</v>
      </c>
      <c r="J34" s="18">
        <v>0</v>
      </c>
      <c r="K34" s="17">
        <f>AVERAGE(E34:J34)</f>
        <v>-0.83333333333333337</v>
      </c>
    </row>
    <row r="35" spans="1:11" x14ac:dyDescent="0.25">
      <c r="A35">
        <v>34</v>
      </c>
      <c r="B35" t="s">
        <v>99</v>
      </c>
      <c r="C35" t="s">
        <v>100</v>
      </c>
      <c r="D35" t="s">
        <v>205</v>
      </c>
      <c r="E35" s="14">
        <v>-1</v>
      </c>
      <c r="F35" s="16">
        <v>0</v>
      </c>
      <c r="G35" s="15">
        <v>0</v>
      </c>
      <c r="H35" s="14">
        <v>0</v>
      </c>
      <c r="I35">
        <v>-1</v>
      </c>
      <c r="J35" s="18">
        <v>0</v>
      </c>
      <c r="K35" s="17">
        <f>AVERAGE(E35:J35)</f>
        <v>-0.33333333333333331</v>
      </c>
    </row>
    <row r="36" spans="1:11" x14ac:dyDescent="0.25">
      <c r="A36">
        <v>35</v>
      </c>
      <c r="B36" t="s">
        <v>102</v>
      </c>
      <c r="C36" t="s">
        <v>103</v>
      </c>
      <c r="D36" t="s">
        <v>198</v>
      </c>
      <c r="E36" s="14">
        <v>-1</v>
      </c>
      <c r="F36" s="16">
        <v>0</v>
      </c>
      <c r="G36" s="15">
        <v>-1</v>
      </c>
      <c r="H36" s="14">
        <v>0</v>
      </c>
      <c r="I36">
        <v>0</v>
      </c>
      <c r="J36" s="18">
        <v>0</v>
      </c>
      <c r="K36" s="17">
        <f>AVERAGE(E36:J36)</f>
        <v>-0.33333333333333331</v>
      </c>
    </row>
    <row r="37" spans="1:11" x14ac:dyDescent="0.25">
      <c r="A37">
        <v>36</v>
      </c>
      <c r="B37" t="s">
        <v>105</v>
      </c>
      <c r="C37" t="s">
        <v>106</v>
      </c>
      <c r="D37" t="s">
        <v>199</v>
      </c>
      <c r="E37" s="14">
        <v>0.5</v>
      </c>
      <c r="F37" s="16">
        <v>0.5</v>
      </c>
      <c r="G37" s="15">
        <v>0.5</v>
      </c>
      <c r="H37" s="14">
        <v>1</v>
      </c>
      <c r="I37">
        <v>-1</v>
      </c>
      <c r="J37" s="18">
        <v>0.5</v>
      </c>
      <c r="K37" s="17">
        <f>AVERAGE(E37:J37)</f>
        <v>0.33333333333333331</v>
      </c>
    </row>
    <row r="38" spans="1:11" x14ac:dyDescent="0.25">
      <c r="A38">
        <v>37</v>
      </c>
      <c r="B38" t="s">
        <v>108</v>
      </c>
      <c r="C38" t="s">
        <v>109</v>
      </c>
      <c r="D38" t="s">
        <v>200</v>
      </c>
      <c r="E38" s="14">
        <v>-1</v>
      </c>
      <c r="F38" s="16">
        <v>0.5</v>
      </c>
      <c r="G38" s="15">
        <v>0.5</v>
      </c>
      <c r="H38" s="14">
        <v>1</v>
      </c>
      <c r="I38">
        <v>-1</v>
      </c>
      <c r="J38" s="18">
        <v>0.5</v>
      </c>
      <c r="K38" s="17">
        <f>AVERAGE(E38:J38)</f>
        <v>8.3333333333333329E-2</v>
      </c>
    </row>
    <row r="39" spans="1:11" x14ac:dyDescent="0.25">
      <c r="A39">
        <v>38</v>
      </c>
      <c r="B39" t="s">
        <v>111</v>
      </c>
      <c r="C39" t="s">
        <v>112</v>
      </c>
      <c r="D39" t="s">
        <v>201</v>
      </c>
      <c r="E39" s="14">
        <v>0.5</v>
      </c>
      <c r="F39" s="16">
        <v>0.5</v>
      </c>
      <c r="G39" s="15">
        <v>-1</v>
      </c>
      <c r="H39" s="14">
        <v>0.5</v>
      </c>
      <c r="I39">
        <v>1</v>
      </c>
      <c r="J39" s="18">
        <v>0.5</v>
      </c>
      <c r="K39" s="17">
        <f>AVERAGE(E39:J39)</f>
        <v>0.33333333333333331</v>
      </c>
    </row>
    <row r="40" spans="1:11" x14ac:dyDescent="0.25">
      <c r="A40">
        <v>39</v>
      </c>
      <c r="B40" t="s">
        <v>114</v>
      </c>
      <c r="C40" t="s">
        <v>115</v>
      </c>
      <c r="D40" t="s">
        <v>202</v>
      </c>
      <c r="E40" s="14">
        <v>-1</v>
      </c>
      <c r="F40" s="16">
        <v>-1</v>
      </c>
      <c r="G40" s="15">
        <v>-1</v>
      </c>
      <c r="H40" s="14">
        <v>0</v>
      </c>
      <c r="I40">
        <v>0</v>
      </c>
      <c r="J40" s="18">
        <v>-1</v>
      </c>
      <c r="K40" s="17">
        <f>AVERAGE(E40:J40)</f>
        <v>-0.66666666666666663</v>
      </c>
    </row>
    <row r="41" spans="1:11" x14ac:dyDescent="0.25">
      <c r="A41">
        <v>40</v>
      </c>
      <c r="B41" t="s">
        <v>117</v>
      </c>
      <c r="C41" t="s">
        <v>118</v>
      </c>
      <c r="D41" t="s">
        <v>203</v>
      </c>
      <c r="E41" s="14">
        <v>-1</v>
      </c>
      <c r="F41" s="16">
        <v>0</v>
      </c>
      <c r="G41" s="15">
        <v>0.5</v>
      </c>
      <c r="H41" s="14">
        <v>0</v>
      </c>
      <c r="I41">
        <v>0.5</v>
      </c>
      <c r="J41" s="18">
        <v>0</v>
      </c>
      <c r="K41" s="17">
        <f>AVERAGE(E41:J41)</f>
        <v>0</v>
      </c>
    </row>
    <row r="42" spans="1:11" x14ac:dyDescent="0.25">
      <c r="A42">
        <v>41</v>
      </c>
      <c r="B42" t="s">
        <v>120</v>
      </c>
      <c r="C42" t="s">
        <v>121</v>
      </c>
      <c r="D42" t="s">
        <v>204</v>
      </c>
      <c r="E42" s="14">
        <v>0.5</v>
      </c>
      <c r="F42" s="16">
        <v>-1</v>
      </c>
      <c r="G42" s="15">
        <v>-1</v>
      </c>
      <c r="H42" s="14">
        <v>0.5</v>
      </c>
      <c r="I42">
        <v>0.5</v>
      </c>
      <c r="J42" s="18">
        <v>0.5</v>
      </c>
      <c r="K42" s="17">
        <f>AVERAGE(E42:J42)</f>
        <v>0</v>
      </c>
    </row>
    <row r="43" spans="1:11" ht="15.5" x14ac:dyDescent="0.35">
      <c r="A43">
        <v>42</v>
      </c>
      <c r="B43" s="4" t="s">
        <v>208</v>
      </c>
      <c r="C43" s="4" t="s">
        <v>209</v>
      </c>
      <c r="D43" s="7" t="s">
        <v>210</v>
      </c>
      <c r="E43" s="14">
        <v>0.5</v>
      </c>
      <c r="F43" s="16">
        <v>1</v>
      </c>
      <c r="G43" s="15">
        <v>0.5</v>
      </c>
      <c r="H43" s="14">
        <v>1</v>
      </c>
      <c r="I43">
        <v>0.5</v>
      </c>
      <c r="J43" s="20">
        <v>0.5</v>
      </c>
      <c r="K43" s="17">
        <f>AVERAGE(E43:J43)</f>
        <v>0.66666666666666663</v>
      </c>
    </row>
    <row r="44" spans="1:11" ht="15.5" x14ac:dyDescent="0.35">
      <c r="A44">
        <v>43</v>
      </c>
      <c r="B44" s="4" t="s">
        <v>212</v>
      </c>
      <c r="C44" s="4" t="s">
        <v>213</v>
      </c>
      <c r="D44" s="7" t="s">
        <v>214</v>
      </c>
      <c r="E44" s="14">
        <v>-1</v>
      </c>
      <c r="F44" s="16">
        <v>0.5</v>
      </c>
      <c r="G44" s="15">
        <v>1</v>
      </c>
      <c r="H44" s="14">
        <v>0</v>
      </c>
      <c r="I44">
        <v>1</v>
      </c>
      <c r="J44" s="20">
        <v>1</v>
      </c>
      <c r="K44" s="17">
        <f>AVERAGE(E44:J44)</f>
        <v>0.41666666666666669</v>
      </c>
    </row>
    <row r="45" spans="1:11" ht="15.5" x14ac:dyDescent="0.35">
      <c r="A45">
        <v>44</v>
      </c>
      <c r="B45" s="4" t="s">
        <v>216</v>
      </c>
      <c r="C45" s="4" t="s">
        <v>217</v>
      </c>
      <c r="D45" s="7" t="s">
        <v>218</v>
      </c>
      <c r="E45" s="14">
        <v>0.5</v>
      </c>
      <c r="F45" s="16">
        <v>0</v>
      </c>
      <c r="G45" s="15">
        <v>0</v>
      </c>
      <c r="H45" s="14">
        <v>0</v>
      </c>
      <c r="I45">
        <v>0</v>
      </c>
      <c r="J45" s="20">
        <v>0</v>
      </c>
      <c r="K45" s="17">
        <f>AVERAGE(E45:J45)</f>
        <v>8.3333333333333329E-2</v>
      </c>
    </row>
    <row r="46" spans="1:11" ht="15.5" x14ac:dyDescent="0.35">
      <c r="A46">
        <v>45</v>
      </c>
      <c r="B46" s="4" t="s">
        <v>220</v>
      </c>
      <c r="C46" s="4" t="s">
        <v>221</v>
      </c>
      <c r="D46" s="7" t="s">
        <v>222</v>
      </c>
      <c r="E46" s="14">
        <v>1</v>
      </c>
      <c r="F46" s="16">
        <v>1</v>
      </c>
      <c r="G46" s="15">
        <v>1</v>
      </c>
      <c r="H46" s="14">
        <v>0</v>
      </c>
      <c r="I46">
        <v>0.5</v>
      </c>
      <c r="J46" s="20">
        <v>1</v>
      </c>
      <c r="K46" s="17">
        <f>AVERAGE(E46:J46)</f>
        <v>0.75</v>
      </c>
    </row>
    <row r="47" spans="1:11" ht="15.5" x14ac:dyDescent="0.35">
      <c r="A47">
        <v>46</v>
      </c>
      <c r="B47" s="4" t="s">
        <v>224</v>
      </c>
      <c r="C47" s="4" t="s">
        <v>225</v>
      </c>
      <c r="D47" s="7" t="s">
        <v>226</v>
      </c>
      <c r="E47" s="14">
        <v>-1</v>
      </c>
      <c r="F47" s="16">
        <v>0</v>
      </c>
      <c r="G47" s="15">
        <v>-1</v>
      </c>
      <c r="H47" s="14">
        <v>0</v>
      </c>
      <c r="I47">
        <v>0.5</v>
      </c>
      <c r="J47" s="20">
        <v>0</v>
      </c>
      <c r="K47" s="17">
        <f>AVERAGE(E47:J47)</f>
        <v>-0.25</v>
      </c>
    </row>
    <row r="48" spans="1:11" ht="15.5" x14ac:dyDescent="0.35">
      <c r="A48">
        <v>47</v>
      </c>
      <c r="B48" s="4" t="s">
        <v>228</v>
      </c>
      <c r="C48" s="4" t="s">
        <v>229</v>
      </c>
      <c r="D48" s="7" t="s">
        <v>230</v>
      </c>
      <c r="E48" s="14">
        <v>0.5</v>
      </c>
      <c r="F48" s="16">
        <v>0.5</v>
      </c>
      <c r="G48" s="15">
        <v>0.5</v>
      </c>
      <c r="H48" s="14">
        <v>0</v>
      </c>
      <c r="I48">
        <v>0</v>
      </c>
      <c r="J48" s="20">
        <v>0.5</v>
      </c>
      <c r="K48" s="17">
        <f>AVERAGE(E48:J48)</f>
        <v>0.33333333333333331</v>
      </c>
    </row>
    <row r="49" spans="1:11" ht="15" x14ac:dyDescent="0.25">
      <c r="A49">
        <v>48</v>
      </c>
      <c r="B49" s="4" t="s">
        <v>232</v>
      </c>
      <c r="C49" s="4" t="s">
        <v>233</v>
      </c>
      <c r="D49" s="8" t="s">
        <v>234</v>
      </c>
      <c r="E49" s="14">
        <v>-1</v>
      </c>
      <c r="F49" s="16">
        <v>-1</v>
      </c>
      <c r="G49" s="15">
        <v>-1</v>
      </c>
      <c r="H49" s="14">
        <v>0</v>
      </c>
      <c r="I49">
        <v>0.5</v>
      </c>
      <c r="J49" s="20">
        <v>0</v>
      </c>
      <c r="K49" s="17">
        <f>AVERAGE(E49:J49)</f>
        <v>-0.41666666666666669</v>
      </c>
    </row>
    <row r="50" spans="1:11" ht="15.5" x14ac:dyDescent="0.35">
      <c r="A50">
        <v>49</v>
      </c>
      <c r="B50" s="4" t="s">
        <v>236</v>
      </c>
      <c r="C50" s="4" t="s">
        <v>237</v>
      </c>
      <c r="D50" s="7" t="s">
        <v>238</v>
      </c>
      <c r="E50" s="14">
        <v>0.5</v>
      </c>
      <c r="F50" s="16">
        <v>0.5</v>
      </c>
      <c r="G50" s="15">
        <v>0.5</v>
      </c>
      <c r="H50" s="14">
        <v>0.5</v>
      </c>
      <c r="I50">
        <v>-1</v>
      </c>
      <c r="J50" s="20">
        <v>0.5</v>
      </c>
      <c r="K50" s="17">
        <f>AVERAGE(E50:J50)</f>
        <v>0.25</v>
      </c>
    </row>
    <row r="51" spans="1:11" ht="15.5" x14ac:dyDescent="0.35">
      <c r="A51">
        <v>50</v>
      </c>
      <c r="B51" s="4" t="s">
        <v>240</v>
      </c>
      <c r="C51" s="4" t="s">
        <v>241</v>
      </c>
      <c r="D51" s="9" t="s">
        <v>242</v>
      </c>
      <c r="E51" s="14">
        <v>0.5</v>
      </c>
      <c r="F51" s="16">
        <v>0.5</v>
      </c>
      <c r="G51" s="15">
        <v>0.5</v>
      </c>
      <c r="H51" s="14">
        <v>0.5</v>
      </c>
      <c r="I51">
        <v>1</v>
      </c>
      <c r="J51" s="20">
        <v>0.5</v>
      </c>
      <c r="K51" s="17">
        <f>AVERAGE(E51:J51)</f>
        <v>0.58333333333333337</v>
      </c>
    </row>
    <row r="52" spans="1:11" ht="15.5" x14ac:dyDescent="0.35">
      <c r="A52">
        <v>51</v>
      </c>
      <c r="B52" s="4" t="s">
        <v>244</v>
      </c>
      <c r="C52" s="4" t="s">
        <v>245</v>
      </c>
      <c r="D52" s="7" t="s">
        <v>246</v>
      </c>
      <c r="E52" s="14">
        <v>0.5</v>
      </c>
      <c r="F52" s="16">
        <v>1</v>
      </c>
      <c r="G52" s="15">
        <v>0.5</v>
      </c>
      <c r="H52" s="14">
        <v>0.5</v>
      </c>
      <c r="I52">
        <v>0.5</v>
      </c>
      <c r="J52" s="20">
        <v>1</v>
      </c>
      <c r="K52" s="17">
        <f>AVERAGE(E52:J52)</f>
        <v>0.66666666666666663</v>
      </c>
    </row>
    <row r="53" spans="1:11" ht="15.5" x14ac:dyDescent="0.35">
      <c r="A53">
        <v>52</v>
      </c>
      <c r="B53" s="4" t="s">
        <v>248</v>
      </c>
      <c r="C53" s="4" t="s">
        <v>249</v>
      </c>
      <c r="D53" s="9" t="s">
        <v>250</v>
      </c>
      <c r="E53" s="14">
        <v>0.5</v>
      </c>
      <c r="F53" s="16">
        <v>0.5</v>
      </c>
      <c r="G53" s="15">
        <v>0.5</v>
      </c>
      <c r="H53" s="14">
        <v>0.5</v>
      </c>
      <c r="I53">
        <v>0.5</v>
      </c>
      <c r="J53" s="20">
        <v>0.5</v>
      </c>
      <c r="K53" s="17">
        <f>AVERAGE(E53:J53)</f>
        <v>0.5</v>
      </c>
    </row>
    <row r="54" spans="1:11" ht="15.5" x14ac:dyDescent="0.35">
      <c r="A54">
        <v>53</v>
      </c>
      <c r="B54" s="4" t="s">
        <v>252</v>
      </c>
      <c r="C54" s="4" t="s">
        <v>253</v>
      </c>
      <c r="D54" s="7" t="s">
        <v>254</v>
      </c>
      <c r="E54" s="14">
        <v>-1</v>
      </c>
      <c r="F54" s="16">
        <v>-1</v>
      </c>
      <c r="G54" s="15">
        <v>-1</v>
      </c>
      <c r="H54" s="14">
        <v>0</v>
      </c>
      <c r="I54">
        <v>0.5</v>
      </c>
      <c r="J54" s="20">
        <v>0</v>
      </c>
      <c r="K54" s="17">
        <f>AVERAGE(E54:J54)</f>
        <v>-0.41666666666666669</v>
      </c>
    </row>
    <row r="55" spans="1:11" ht="15.5" x14ac:dyDescent="0.35">
      <c r="A55">
        <v>54</v>
      </c>
      <c r="B55" s="4" t="s">
        <v>256</v>
      </c>
      <c r="C55" s="4" t="s">
        <v>257</v>
      </c>
      <c r="D55" s="7" t="s">
        <v>258</v>
      </c>
      <c r="E55" s="14">
        <v>-1</v>
      </c>
      <c r="F55" s="16">
        <v>0</v>
      </c>
      <c r="G55" s="15">
        <v>0.5</v>
      </c>
      <c r="H55" s="14">
        <v>0</v>
      </c>
      <c r="I55">
        <v>0.5</v>
      </c>
      <c r="J55" s="20">
        <v>0.5</v>
      </c>
      <c r="K55" s="17">
        <f>AVERAGE(E55:J55)</f>
        <v>8.3333333333333329E-2</v>
      </c>
    </row>
    <row r="56" spans="1:11" ht="15.5" x14ac:dyDescent="0.35">
      <c r="A56">
        <v>55</v>
      </c>
      <c r="B56" s="4" t="s">
        <v>260</v>
      </c>
      <c r="C56" s="4" t="s">
        <v>261</v>
      </c>
      <c r="D56" s="7" t="s">
        <v>262</v>
      </c>
      <c r="E56" s="14">
        <v>-1</v>
      </c>
      <c r="F56" s="16">
        <v>0</v>
      </c>
      <c r="G56" s="15">
        <v>-1</v>
      </c>
      <c r="H56" s="14">
        <v>0</v>
      </c>
      <c r="I56">
        <v>0.5</v>
      </c>
      <c r="J56" s="20">
        <v>0</v>
      </c>
      <c r="K56" s="17">
        <f>AVERAGE(E56:J56)</f>
        <v>-0.25</v>
      </c>
    </row>
    <row r="57" spans="1:11" ht="15.5" x14ac:dyDescent="0.35">
      <c r="A57">
        <v>56</v>
      </c>
      <c r="B57" s="4" t="s">
        <v>264</v>
      </c>
      <c r="C57" s="4" t="s">
        <v>265</v>
      </c>
      <c r="D57" s="7" t="s">
        <v>266</v>
      </c>
      <c r="E57" s="14">
        <v>0.5</v>
      </c>
      <c r="F57" s="16">
        <v>0.5</v>
      </c>
      <c r="G57" s="15">
        <v>-1</v>
      </c>
      <c r="H57" s="14">
        <v>0.5</v>
      </c>
      <c r="I57">
        <v>0</v>
      </c>
      <c r="J57" s="20">
        <v>0.5</v>
      </c>
      <c r="K57" s="17">
        <f>AVERAGE(E57:J57)</f>
        <v>0.16666666666666666</v>
      </c>
    </row>
    <row r="58" spans="1:11" ht="15.5" x14ac:dyDescent="0.35">
      <c r="A58">
        <v>57</v>
      </c>
      <c r="B58" s="4" t="s">
        <v>268</v>
      </c>
      <c r="C58" s="4" t="s">
        <v>269</v>
      </c>
      <c r="D58" s="9" t="s">
        <v>270</v>
      </c>
      <c r="E58" s="14">
        <v>0.5</v>
      </c>
      <c r="F58" s="16">
        <v>1</v>
      </c>
      <c r="G58" s="15">
        <v>1</v>
      </c>
      <c r="H58" s="14">
        <v>0</v>
      </c>
      <c r="I58">
        <v>0</v>
      </c>
      <c r="J58" s="20">
        <v>0.5</v>
      </c>
      <c r="K58" s="17">
        <f>AVERAGE(E58:J58)</f>
        <v>0.5</v>
      </c>
    </row>
    <row r="59" spans="1:11" ht="15.5" x14ac:dyDescent="0.35">
      <c r="A59">
        <v>58</v>
      </c>
      <c r="B59" s="4" t="s">
        <v>272</v>
      </c>
      <c r="C59" s="4" t="s">
        <v>273</v>
      </c>
      <c r="D59" s="7" t="s">
        <v>274</v>
      </c>
      <c r="E59" s="14">
        <v>-1</v>
      </c>
      <c r="F59" s="16">
        <v>-1</v>
      </c>
      <c r="G59" s="15">
        <v>-1</v>
      </c>
      <c r="H59" s="14">
        <v>1</v>
      </c>
      <c r="I59">
        <v>0.5</v>
      </c>
      <c r="J59" s="20">
        <v>0</v>
      </c>
      <c r="K59" s="17">
        <f>AVERAGE(E59:J59)</f>
        <v>-0.25</v>
      </c>
    </row>
    <row r="60" spans="1:11" ht="15.5" x14ac:dyDescent="0.35">
      <c r="A60">
        <v>59</v>
      </c>
      <c r="B60" s="4" t="s">
        <v>276</v>
      </c>
      <c r="C60" s="4" t="s">
        <v>277</v>
      </c>
      <c r="D60" s="7" t="s">
        <v>278</v>
      </c>
      <c r="E60" s="14">
        <v>0.5</v>
      </c>
      <c r="F60" s="16">
        <v>0.5</v>
      </c>
      <c r="G60" s="15">
        <v>0.5</v>
      </c>
      <c r="H60" s="14">
        <v>0.5</v>
      </c>
      <c r="I60">
        <v>0.5</v>
      </c>
      <c r="J60" s="20">
        <v>0</v>
      </c>
      <c r="K60" s="17">
        <f>AVERAGE(E60:J60)</f>
        <v>0.41666666666666669</v>
      </c>
    </row>
    <row r="61" spans="1:11" ht="15.5" x14ac:dyDescent="0.35">
      <c r="A61">
        <v>60</v>
      </c>
      <c r="B61" s="4" t="s">
        <v>280</v>
      </c>
      <c r="C61" s="4" t="s">
        <v>281</v>
      </c>
      <c r="D61" s="7" t="s">
        <v>282</v>
      </c>
      <c r="E61" s="14">
        <v>1</v>
      </c>
      <c r="F61" s="16">
        <v>1</v>
      </c>
      <c r="G61" s="15">
        <v>1</v>
      </c>
      <c r="H61" s="14">
        <v>0</v>
      </c>
      <c r="I61">
        <v>0.5</v>
      </c>
      <c r="J61" s="20">
        <v>1</v>
      </c>
      <c r="K61" s="17">
        <f>AVERAGE(E61:J61)</f>
        <v>0.75</v>
      </c>
    </row>
    <row r="62" spans="1:11" ht="15.5" x14ac:dyDescent="0.35">
      <c r="A62">
        <v>61</v>
      </c>
      <c r="B62" s="4" t="s">
        <v>284</v>
      </c>
      <c r="C62" s="4" t="s">
        <v>285</v>
      </c>
      <c r="D62" s="7" t="s">
        <v>286</v>
      </c>
      <c r="E62" s="14">
        <v>0.5</v>
      </c>
      <c r="F62" s="16">
        <v>0.5</v>
      </c>
      <c r="G62" s="15">
        <v>0.5</v>
      </c>
      <c r="H62" s="14">
        <v>0</v>
      </c>
      <c r="I62">
        <v>0.5</v>
      </c>
      <c r="J62" s="20">
        <v>0.5</v>
      </c>
      <c r="K62" s="17">
        <f>AVERAGE(E62:J62)</f>
        <v>0.41666666666666669</v>
      </c>
    </row>
    <row r="63" spans="1:11" ht="14.5" x14ac:dyDescent="0.3">
      <c r="A63">
        <v>62</v>
      </c>
      <c r="B63" t="s">
        <v>288</v>
      </c>
      <c r="C63" t="s">
        <v>289</v>
      </c>
      <c r="D63" s="10" t="s">
        <v>290</v>
      </c>
      <c r="E63" s="14">
        <v>0.5</v>
      </c>
      <c r="F63" s="16">
        <v>0.5</v>
      </c>
      <c r="G63" s="15">
        <v>0.5</v>
      </c>
      <c r="H63" s="14">
        <v>0.5</v>
      </c>
      <c r="I63">
        <v>0.5</v>
      </c>
      <c r="J63" s="18">
        <v>0.5</v>
      </c>
      <c r="K63" s="17">
        <f>AVERAGE(E63:J63)</f>
        <v>0.5</v>
      </c>
    </row>
    <row r="64" spans="1:11" x14ac:dyDescent="0.25">
      <c r="A64">
        <v>63</v>
      </c>
      <c r="B64" t="s">
        <v>292</v>
      </c>
      <c r="C64" t="s">
        <v>293</v>
      </c>
      <c r="D64" t="s">
        <v>294</v>
      </c>
      <c r="E64" s="14">
        <v>-1</v>
      </c>
      <c r="F64" s="16">
        <v>0</v>
      </c>
      <c r="G64" s="15">
        <v>-1</v>
      </c>
      <c r="H64" s="14">
        <v>0</v>
      </c>
      <c r="I64">
        <v>0.5</v>
      </c>
      <c r="J64" s="18">
        <v>0</v>
      </c>
      <c r="K64" s="17">
        <f>AVERAGE(E64:J64)</f>
        <v>-0.25</v>
      </c>
    </row>
    <row r="65" spans="1:11" x14ac:dyDescent="0.25">
      <c r="A65">
        <v>64</v>
      </c>
      <c r="B65" t="s">
        <v>296</v>
      </c>
      <c r="C65" t="s">
        <v>297</v>
      </c>
      <c r="D65" t="s">
        <v>298</v>
      </c>
      <c r="E65" s="14">
        <v>0.5</v>
      </c>
      <c r="F65" s="16">
        <v>0.5</v>
      </c>
      <c r="G65" s="15">
        <v>0.5</v>
      </c>
      <c r="H65" s="14">
        <v>0</v>
      </c>
      <c r="I65">
        <v>0.5</v>
      </c>
      <c r="J65" s="18">
        <v>0.5</v>
      </c>
      <c r="K65" s="17">
        <f>AVERAGE(E65:J65)</f>
        <v>0.41666666666666669</v>
      </c>
    </row>
    <row r="66" spans="1:11" x14ac:dyDescent="0.25">
      <c r="A66">
        <v>65</v>
      </c>
      <c r="B66" t="s">
        <v>300</v>
      </c>
      <c r="C66" t="s">
        <v>301</v>
      </c>
      <c r="D66" t="s">
        <v>302</v>
      </c>
      <c r="E66" s="14">
        <v>0.5</v>
      </c>
      <c r="F66" s="16">
        <v>0.5</v>
      </c>
      <c r="G66" s="15">
        <v>1</v>
      </c>
      <c r="H66" s="14">
        <v>0.5</v>
      </c>
      <c r="I66">
        <v>0.5</v>
      </c>
      <c r="J66" s="18">
        <v>0.5</v>
      </c>
      <c r="K66" s="17">
        <f>AVERAGE(E66:J66)</f>
        <v>0.58333333333333337</v>
      </c>
    </row>
    <row r="67" spans="1:11" x14ac:dyDescent="0.25">
      <c r="A67">
        <v>66</v>
      </c>
      <c r="B67" t="s">
        <v>304</v>
      </c>
      <c r="C67" t="s">
        <v>305</v>
      </c>
      <c r="D67" t="s">
        <v>306</v>
      </c>
      <c r="E67" s="14">
        <v>0.5</v>
      </c>
      <c r="F67" s="16">
        <v>0</v>
      </c>
      <c r="G67" s="15">
        <v>1</v>
      </c>
      <c r="H67" s="14">
        <v>0</v>
      </c>
      <c r="I67">
        <v>0.5</v>
      </c>
      <c r="J67" s="18">
        <v>0.5</v>
      </c>
      <c r="K67" s="17">
        <f t="shared" ref="K67:K82" si="2">AVERAGE(E67:J67)</f>
        <v>0.41666666666666669</v>
      </c>
    </row>
    <row r="68" spans="1:11" x14ac:dyDescent="0.25">
      <c r="A68">
        <v>67</v>
      </c>
      <c r="B68" t="s">
        <v>308</v>
      </c>
      <c r="C68" t="s">
        <v>309</v>
      </c>
      <c r="D68" t="s">
        <v>310</v>
      </c>
      <c r="E68" s="14">
        <v>0.5</v>
      </c>
      <c r="F68" s="16">
        <v>0</v>
      </c>
      <c r="G68" s="15">
        <v>0.5</v>
      </c>
      <c r="H68" s="14">
        <v>1</v>
      </c>
      <c r="I68">
        <v>0.5</v>
      </c>
      <c r="J68" s="18">
        <v>0</v>
      </c>
      <c r="K68" s="17">
        <f t="shared" si="2"/>
        <v>0.41666666666666669</v>
      </c>
    </row>
    <row r="69" spans="1:11" x14ac:dyDescent="0.25">
      <c r="A69">
        <v>68</v>
      </c>
      <c r="B69" t="s">
        <v>312</v>
      </c>
      <c r="C69" t="s">
        <v>313</v>
      </c>
      <c r="D69" t="s">
        <v>314</v>
      </c>
      <c r="E69" s="14">
        <v>0.5</v>
      </c>
      <c r="F69" s="16">
        <v>0.5</v>
      </c>
      <c r="G69" s="15">
        <v>0.5</v>
      </c>
      <c r="H69" s="14">
        <v>0</v>
      </c>
      <c r="I69">
        <v>0.5</v>
      </c>
      <c r="J69" s="18">
        <v>0</v>
      </c>
      <c r="K69" s="17">
        <f t="shared" si="2"/>
        <v>0.33333333333333331</v>
      </c>
    </row>
    <row r="70" spans="1:11" x14ac:dyDescent="0.25">
      <c r="A70">
        <v>69</v>
      </c>
      <c r="B70" t="s">
        <v>316</v>
      </c>
      <c r="C70" t="s">
        <v>317</v>
      </c>
      <c r="D70" t="s">
        <v>318</v>
      </c>
      <c r="E70" s="14">
        <v>0.5</v>
      </c>
      <c r="F70" s="16">
        <v>0</v>
      </c>
      <c r="G70" s="15">
        <v>0.5</v>
      </c>
      <c r="H70" s="14">
        <v>0.5</v>
      </c>
      <c r="I70">
        <v>0.5</v>
      </c>
      <c r="J70" s="18">
        <v>0.5</v>
      </c>
      <c r="K70" s="17">
        <f t="shared" si="2"/>
        <v>0.41666666666666669</v>
      </c>
    </row>
    <row r="71" spans="1:11" x14ac:dyDescent="0.25">
      <c r="A71">
        <v>70</v>
      </c>
      <c r="B71" t="s">
        <v>320</v>
      </c>
      <c r="C71" t="s">
        <v>321</v>
      </c>
      <c r="D71" t="s">
        <v>322</v>
      </c>
      <c r="E71" s="14">
        <v>0.5</v>
      </c>
      <c r="F71" s="16">
        <v>0.5</v>
      </c>
      <c r="G71" s="15">
        <v>1</v>
      </c>
      <c r="H71" s="14">
        <v>0</v>
      </c>
      <c r="I71">
        <v>0.5</v>
      </c>
      <c r="J71" s="18">
        <v>0.5</v>
      </c>
      <c r="K71" s="17">
        <f t="shared" si="2"/>
        <v>0.5</v>
      </c>
    </row>
    <row r="72" spans="1:11" x14ac:dyDescent="0.25">
      <c r="A72">
        <v>71</v>
      </c>
      <c r="B72" t="s">
        <v>324</v>
      </c>
      <c r="C72" t="s">
        <v>325</v>
      </c>
      <c r="D72" t="s">
        <v>326</v>
      </c>
      <c r="E72" s="14">
        <v>-1</v>
      </c>
      <c r="F72" s="16">
        <v>0</v>
      </c>
      <c r="G72" s="15">
        <v>-1</v>
      </c>
      <c r="H72" s="14">
        <v>0.5</v>
      </c>
      <c r="I72">
        <v>0.5</v>
      </c>
      <c r="J72" s="18">
        <v>0</v>
      </c>
      <c r="K72" s="17">
        <f t="shared" si="2"/>
        <v>-0.16666666666666666</v>
      </c>
    </row>
    <row r="73" spans="1:11" x14ac:dyDescent="0.25">
      <c r="A73">
        <v>72</v>
      </c>
      <c r="B73" t="s">
        <v>328</v>
      </c>
      <c r="C73" t="s">
        <v>329</v>
      </c>
      <c r="D73" t="s">
        <v>330</v>
      </c>
      <c r="E73" s="14">
        <v>-1</v>
      </c>
      <c r="F73" s="16">
        <v>0</v>
      </c>
      <c r="G73" s="15">
        <v>-1</v>
      </c>
      <c r="H73" s="14">
        <v>0.5</v>
      </c>
      <c r="I73">
        <v>0.5</v>
      </c>
      <c r="J73" s="18">
        <v>0.5</v>
      </c>
      <c r="K73" s="17">
        <f t="shared" si="2"/>
        <v>-8.3333333333333329E-2</v>
      </c>
    </row>
    <row r="74" spans="1:11" x14ac:dyDescent="0.25">
      <c r="A74">
        <v>73</v>
      </c>
      <c r="B74" t="s">
        <v>332</v>
      </c>
      <c r="C74" t="s">
        <v>333</v>
      </c>
      <c r="D74" t="s">
        <v>334</v>
      </c>
      <c r="E74" s="14">
        <v>1</v>
      </c>
      <c r="F74" s="16">
        <v>0</v>
      </c>
      <c r="G74" s="15">
        <v>0.5</v>
      </c>
      <c r="H74" s="14">
        <v>0.5</v>
      </c>
      <c r="I74">
        <v>0.5</v>
      </c>
      <c r="J74" s="18">
        <v>0.5</v>
      </c>
      <c r="K74" s="17">
        <f t="shared" si="2"/>
        <v>0.5</v>
      </c>
    </row>
    <row r="75" spans="1:11" x14ac:dyDescent="0.25">
      <c r="A75">
        <v>74</v>
      </c>
      <c r="B75" t="s">
        <v>336</v>
      </c>
      <c r="C75" t="s">
        <v>337</v>
      </c>
      <c r="D75" s="11" t="s">
        <v>338</v>
      </c>
      <c r="E75" s="14">
        <v>-1</v>
      </c>
      <c r="F75" s="16">
        <v>0</v>
      </c>
      <c r="G75" s="15">
        <v>-1</v>
      </c>
      <c r="H75" s="14">
        <v>0.5</v>
      </c>
      <c r="I75">
        <v>0.5</v>
      </c>
      <c r="J75" s="18">
        <v>-1</v>
      </c>
      <c r="K75" s="17">
        <f t="shared" si="2"/>
        <v>-0.33333333333333331</v>
      </c>
    </row>
    <row r="76" spans="1:11" x14ac:dyDescent="0.25">
      <c r="A76">
        <v>75</v>
      </c>
      <c r="B76" t="s">
        <v>340</v>
      </c>
      <c r="C76" t="s">
        <v>341</v>
      </c>
      <c r="D76" s="11" t="s">
        <v>342</v>
      </c>
      <c r="E76" s="14">
        <v>1</v>
      </c>
      <c r="F76" s="16">
        <v>0</v>
      </c>
      <c r="G76" s="15">
        <v>0.5</v>
      </c>
      <c r="H76" s="14">
        <v>0</v>
      </c>
      <c r="I76">
        <v>0.5</v>
      </c>
      <c r="J76" s="18">
        <v>0.5</v>
      </c>
      <c r="K76" s="17">
        <f t="shared" si="2"/>
        <v>0.41666666666666669</v>
      </c>
    </row>
    <row r="77" spans="1:11" x14ac:dyDescent="0.25">
      <c r="A77">
        <v>76</v>
      </c>
      <c r="B77" t="s">
        <v>344</v>
      </c>
      <c r="C77" t="s">
        <v>345</v>
      </c>
      <c r="D77" s="11" t="s">
        <v>346</v>
      </c>
      <c r="E77" s="14">
        <v>-1</v>
      </c>
      <c r="F77" s="16">
        <v>0.5</v>
      </c>
      <c r="G77" s="15">
        <v>0.5</v>
      </c>
      <c r="H77" s="14">
        <v>1</v>
      </c>
      <c r="I77">
        <v>0.5</v>
      </c>
      <c r="J77" s="18">
        <v>0.5</v>
      </c>
      <c r="K77" s="17">
        <f t="shared" si="2"/>
        <v>0.33333333333333331</v>
      </c>
    </row>
    <row r="78" spans="1:11" x14ac:dyDescent="0.25">
      <c r="A78">
        <v>77</v>
      </c>
      <c r="B78" t="s">
        <v>348</v>
      </c>
      <c r="C78" t="s">
        <v>349</v>
      </c>
      <c r="D78" s="11" t="s">
        <v>350</v>
      </c>
      <c r="E78" s="14">
        <v>-1</v>
      </c>
      <c r="F78" s="16">
        <v>1</v>
      </c>
      <c r="G78" s="15">
        <v>-1</v>
      </c>
      <c r="H78" s="14">
        <v>0.5</v>
      </c>
      <c r="I78">
        <v>0.5</v>
      </c>
      <c r="J78" s="18">
        <v>0.5</v>
      </c>
      <c r="K78" s="17">
        <f t="shared" si="2"/>
        <v>8.3333333333333329E-2</v>
      </c>
    </row>
    <row r="79" spans="1:11" x14ac:dyDescent="0.25">
      <c r="A79">
        <v>78</v>
      </c>
      <c r="B79" t="s">
        <v>352</v>
      </c>
      <c r="C79" t="s">
        <v>353</v>
      </c>
      <c r="D79" s="11" t="s">
        <v>354</v>
      </c>
      <c r="E79" s="14">
        <v>1</v>
      </c>
      <c r="F79" s="16">
        <v>0.5</v>
      </c>
      <c r="G79" s="15">
        <v>1</v>
      </c>
      <c r="H79" s="14">
        <v>0</v>
      </c>
      <c r="I79">
        <v>0.5</v>
      </c>
      <c r="J79" s="18">
        <v>0.5</v>
      </c>
      <c r="K79" s="17">
        <f t="shared" si="2"/>
        <v>0.58333333333333337</v>
      </c>
    </row>
    <row r="80" spans="1:11" x14ac:dyDescent="0.25">
      <c r="A80">
        <v>79</v>
      </c>
      <c r="B80" t="s">
        <v>356</v>
      </c>
      <c r="C80" t="s">
        <v>357</v>
      </c>
      <c r="D80" s="12" t="s">
        <v>358</v>
      </c>
      <c r="E80" s="14">
        <v>0.5</v>
      </c>
      <c r="F80" s="16">
        <v>1</v>
      </c>
      <c r="G80" s="15">
        <v>0.5</v>
      </c>
      <c r="H80" s="14">
        <v>1</v>
      </c>
      <c r="I80">
        <v>0.5</v>
      </c>
      <c r="J80" s="18">
        <v>0.5</v>
      </c>
      <c r="K80" s="17">
        <f t="shared" si="2"/>
        <v>0.66666666666666663</v>
      </c>
    </row>
    <row r="81" spans="1:11" x14ac:dyDescent="0.25">
      <c r="A81">
        <v>80</v>
      </c>
      <c r="B81" t="s">
        <v>360</v>
      </c>
      <c r="C81" t="s">
        <v>361</v>
      </c>
      <c r="D81" s="11" t="s">
        <v>362</v>
      </c>
      <c r="E81" s="14">
        <v>-1</v>
      </c>
      <c r="F81" s="16">
        <v>0.5</v>
      </c>
      <c r="G81" s="15">
        <v>0.5</v>
      </c>
      <c r="H81" s="14">
        <v>0.5</v>
      </c>
      <c r="I81">
        <v>0.5</v>
      </c>
      <c r="J81" s="18">
        <v>0</v>
      </c>
      <c r="K81" s="17">
        <f t="shared" si="2"/>
        <v>0.16666666666666666</v>
      </c>
    </row>
    <row r="82" spans="1:11" x14ac:dyDescent="0.25">
      <c r="A82">
        <v>81</v>
      </c>
      <c r="B82" t="s">
        <v>364</v>
      </c>
      <c r="C82" t="s">
        <v>365</v>
      </c>
      <c r="D82" s="11" t="s">
        <v>366</v>
      </c>
      <c r="E82" s="14">
        <v>-1</v>
      </c>
      <c r="F82" s="16">
        <v>0</v>
      </c>
      <c r="G82" s="15">
        <v>0</v>
      </c>
      <c r="H82" s="14">
        <v>0</v>
      </c>
      <c r="I82">
        <v>0.5</v>
      </c>
      <c r="J82" s="18">
        <v>-1</v>
      </c>
      <c r="K82" s="17">
        <f t="shared" si="2"/>
        <v>-0.25</v>
      </c>
    </row>
    <row r="83" spans="1:11" hidden="1" x14ac:dyDescent="0.25">
      <c r="H83" t="s">
        <v>372</v>
      </c>
    </row>
    <row r="145" spans="10:10" x14ac:dyDescent="0.25">
      <c r="J145"/>
    </row>
  </sheetData>
  <autoFilter ref="A1:P83">
    <filterColumn colId="9">
      <customFilters>
        <customFilter operator="notEqual" val=" "/>
      </customFilters>
    </filterColumn>
  </autoFilter>
  <phoneticPr fontId="2" type="noConversion"/>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lyz</cp:lastModifiedBy>
  <dcterms:created xsi:type="dcterms:W3CDTF">2025-07-15T03:54:55Z</dcterms:created>
  <dcterms:modified xsi:type="dcterms:W3CDTF">2025-07-19T09:53:14Z</dcterms:modified>
</cp:coreProperties>
</file>