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735" windowHeight="14025"/>
  </bookViews>
  <sheets>
    <sheet name="First" sheetId="4" r:id="rId1"/>
    <sheet name="Surnames" sheetId="1" r:id="rId2"/>
    <sheet name="Sheet5" sheetId="5" r:id="rId3"/>
  </sheets>
  <definedNames>
    <definedName name="_xlnm._FilterDatabase" localSheetId="0" hidden="1">First!$A$2:$K$153</definedName>
  </definedNames>
  <calcPr calcId="124519"/>
</workbook>
</file>

<file path=xl/calcChain.xml><?xml version="1.0" encoding="utf-8"?>
<calcChain xmlns="http://schemas.openxmlformats.org/spreadsheetml/2006/main">
  <c r="U4" i="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3"/>
  <c r="I2"/>
  <c r="K2" s="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U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3"/>
  <c r="A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149"/>
  <c r="J145"/>
  <c r="J144"/>
  <c r="J136"/>
  <c r="J133"/>
  <c r="J132"/>
  <c r="J124"/>
  <c r="J120"/>
  <c r="J117"/>
  <c r="J112"/>
  <c r="J108"/>
  <c r="J105"/>
  <c r="J104"/>
  <c r="J101"/>
  <c r="J100"/>
  <c r="I7" i="1"/>
  <c r="I9"/>
  <c r="I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1"/>
  <c r="N3"/>
  <c r="N4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"/>
  <c r="N1"/>
  <c r="J113" i="4" l="1"/>
  <c r="J129"/>
  <c r="J137"/>
  <c r="J152"/>
  <c r="J106"/>
  <c r="J122"/>
  <c r="J138"/>
  <c r="J110"/>
  <c r="J118"/>
  <c r="J126"/>
  <c r="J142"/>
  <c r="J150"/>
  <c r="J102"/>
  <c r="J116"/>
  <c r="J121"/>
  <c r="J128"/>
  <c r="J134"/>
  <c r="J140"/>
  <c r="J148"/>
  <c r="J153"/>
  <c r="J109"/>
  <c r="J114"/>
  <c r="J125"/>
  <c r="J130"/>
  <c r="J141"/>
  <c r="J146"/>
  <c r="J99"/>
  <c r="J103"/>
  <c r="J107"/>
  <c r="J111"/>
  <c r="J115"/>
  <c r="J119"/>
  <c r="J123"/>
  <c r="J127"/>
  <c r="J131"/>
  <c r="J135"/>
  <c r="J139"/>
  <c r="J143"/>
  <c r="J147"/>
  <c r="J151"/>
  <c r="J2"/>
  <c r="P8" l="1"/>
  <c r="P5"/>
  <c r="P10"/>
</calcChain>
</file>

<file path=xl/sharedStrings.xml><?xml version="1.0" encoding="utf-8"?>
<sst xmlns="http://schemas.openxmlformats.org/spreadsheetml/2006/main" count="1193" uniqueCount="955">
  <si>
    <t>SMITH</t>
  </si>
  <si>
    <t>JONES</t>
  </si>
  <si>
    <t>TAYLOR</t>
  </si>
  <si>
    <t>EVANS</t>
  </si>
  <si>
    <t>ROBINS</t>
  </si>
  <si>
    <t>DAVIS</t>
  </si>
  <si>
    <t>JOHNS</t>
  </si>
  <si>
    <t>BARNES</t>
  </si>
  <si>
    <t>BLAKE</t>
  </si>
  <si>
    <t>PARKER</t>
  </si>
  <si>
    <t>SHERMAN</t>
  </si>
  <si>
    <t>COOPER</t>
  </si>
  <si>
    <t>BROWN</t>
  </si>
  <si>
    <t>DAVIES</t>
  </si>
  <si>
    <t>WILSON</t>
  </si>
  <si>
    <t>THOMAS</t>
  </si>
  <si>
    <t>ROBERTS</t>
  </si>
  <si>
    <t>WALKER</t>
  </si>
  <si>
    <t>WRIGHT</t>
  </si>
  <si>
    <t>THOMPSON</t>
  </si>
  <si>
    <t>WHITE</t>
  </si>
  <si>
    <t>HALL</t>
  </si>
  <si>
    <t>HUGHES</t>
  </si>
  <si>
    <t>GREEN</t>
  </si>
  <si>
    <t>EDWARDS</t>
  </si>
  <si>
    <t>MARTIN</t>
  </si>
  <si>
    <t>WOOD</t>
  </si>
  <si>
    <t>CLARKE</t>
  </si>
  <si>
    <t>HARRIS</t>
  </si>
  <si>
    <t>JACKSON</t>
  </si>
  <si>
    <t>LEWIS</t>
  </si>
  <si>
    <t>CLARK</t>
  </si>
  <si>
    <t>TURNER</t>
  </si>
  <si>
    <t>SCOTT</t>
  </si>
  <si>
    <t>HILL</t>
  </si>
  <si>
    <t>MOORE</t>
  </si>
  <si>
    <t>WILLIAMS</t>
  </si>
  <si>
    <t>WARD</t>
  </si>
  <si>
    <t>MORRIS</t>
  </si>
  <si>
    <t>KING</t>
  </si>
  <si>
    <t>WATSON</t>
  </si>
  <si>
    <t>HARRISON</t>
  </si>
  <si>
    <t>BAKER</t>
  </si>
  <si>
    <t>YOUNG</t>
  </si>
  <si>
    <t>ALLEN</t>
  </si>
  <si>
    <t>MORGAN</t>
  </si>
  <si>
    <t>ANDERSON</t>
  </si>
  <si>
    <t>MITCHELL</t>
  </si>
  <si>
    <t>PHILLIPS</t>
  </si>
  <si>
    <t>JAMES</t>
  </si>
  <si>
    <t>BELL</t>
  </si>
  <si>
    <t>CAMPBELL</t>
  </si>
  <si>
    <t>LEE</t>
  </si>
  <si>
    <t>KELLY</t>
  </si>
  <si>
    <t>BENNETT</t>
  </si>
  <si>
    <t>MILLER</t>
  </si>
  <si>
    <t>SHAW</t>
  </si>
  <si>
    <t>COOK</t>
  </si>
  <si>
    <t>SIMPSON</t>
  </si>
  <si>
    <t>RICHARDSON</t>
  </si>
  <si>
    <t>PRICE</t>
  </si>
  <si>
    <t>MARSHALL</t>
  </si>
  <si>
    <t>COLLINS</t>
  </si>
  <si>
    <t>CARTER</t>
  </si>
  <si>
    <t>STEWART</t>
  </si>
  <si>
    <t>BAILEY</t>
  </si>
  <si>
    <t>GRIFFITHS</t>
  </si>
  <si>
    <t>GRAY</t>
  </si>
  <si>
    <t>MURPHY</t>
  </si>
  <si>
    <t>MURRAY</t>
  </si>
  <si>
    <t>COX</t>
  </si>
  <si>
    <t>ADAMS</t>
  </si>
  <si>
    <t>RICHARDS</t>
  </si>
  <si>
    <t>GRAHAM</t>
  </si>
  <si>
    <t>ELLIS</t>
  </si>
  <si>
    <t>WILKINSON</t>
  </si>
  <si>
    <t>FOSTER</t>
  </si>
  <si>
    <t>RUSSELL</t>
  </si>
  <si>
    <t>CHAPMAN</t>
  </si>
  <si>
    <t>ROBERTSON</t>
  </si>
  <si>
    <t>MASON</t>
  </si>
  <si>
    <t>WEBB</t>
  </si>
  <si>
    <t>ROGERS</t>
  </si>
  <si>
    <t>POWELL</t>
  </si>
  <si>
    <t>GIBSON</t>
  </si>
  <si>
    <t>HUNT</t>
  </si>
  <si>
    <t>MILLS</t>
  </si>
  <si>
    <t>HOLMES</t>
  </si>
  <si>
    <t>PALMER</t>
  </si>
  <si>
    <t>MATTHEWS</t>
  </si>
  <si>
    <t>REID</t>
  </si>
  <si>
    <t>FISHER</t>
  </si>
  <si>
    <t>KNIGHT</t>
  </si>
  <si>
    <t>OWEN</t>
  </si>
  <si>
    <t>HARVEY</t>
  </si>
  <si>
    <t>LLOYD</t>
  </si>
  <si>
    <t>BUTLER</t>
  </si>
  <si>
    <t>THOMSON</t>
  </si>
  <si>
    <t>BARKER</t>
  </si>
  <si>
    <t>PEARSON</t>
  </si>
  <si>
    <t>STEVENS</t>
  </si>
  <si>
    <t>JENKINS</t>
  </si>
  <si>
    <t>DIXON</t>
  </si>
  <si>
    <t>FLETCHER</t>
  </si>
  <si>
    <t>HUNTER</t>
  </si>
  <si>
    <t>GRANT</t>
  </si>
  <si>
    <t>ANDREWS</t>
  </si>
  <si>
    <t>ROSS</t>
  </si>
  <si>
    <t>ELLIOTT</t>
  </si>
  <si>
    <t>HAMILTON</t>
  </si>
  <si>
    <t>HENDERSON</t>
  </si>
  <si>
    <t>HOWARD</t>
  </si>
  <si>
    <t>FORD</t>
  </si>
  <si>
    <t>FOX</t>
  </si>
  <si>
    <t>JOHNSTON</t>
  </si>
  <si>
    <t>PATEL</t>
  </si>
  <si>
    <t>SAUNDERS</t>
  </si>
  <si>
    <t>BRADLEY</t>
  </si>
  <si>
    <t>PAYNE</t>
  </si>
  <si>
    <t>WEST</t>
  </si>
  <si>
    <t>WALSH</t>
  </si>
  <si>
    <t>DAY</t>
  </si>
  <si>
    <t>DAWSON</t>
  </si>
  <si>
    <t>ARMSTRONG</t>
  </si>
  <si>
    <t>PEARCE</t>
  </si>
  <si>
    <t>BROOKS</t>
  </si>
  <si>
    <t>LAWRENCE</t>
  </si>
  <si>
    <t>KENNEDY</t>
  </si>
  <si>
    <t>COLE</t>
  </si>
  <si>
    <t>ATKINSON</t>
  </si>
  <si>
    <t>BURNS</t>
  </si>
  <si>
    <t>SPENCER</t>
  </si>
  <si>
    <t>BURTON</t>
  </si>
  <si>
    <t>WILLIAMSON</t>
  </si>
  <si>
    <t>BALL</t>
  </si>
  <si>
    <t>BOOTH</t>
  </si>
  <si>
    <t>ROSE</t>
  </si>
  <si>
    <t>WEBSTER</t>
  </si>
  <si>
    <t>DAVIDSON</t>
  </si>
  <si>
    <t>MACDONALD</t>
  </si>
  <si>
    <t>WATTS</t>
  </si>
  <si>
    <t>HART</t>
  </si>
  <si>
    <t>PERRY</t>
  </si>
  <si>
    <t>MCDONALD</t>
  </si>
  <si>
    <t>WELLS</t>
  </si>
  <si>
    <t>DUNN</t>
  </si>
  <si>
    <t>WALLACE</t>
  </si>
  <si>
    <t>MORRISON</t>
  </si>
  <si>
    <t>WOODS</t>
  </si>
  <si>
    <t>GILL</t>
  </si>
  <si>
    <t>GORDON</t>
  </si>
  <si>
    <t>HUDSON</t>
  </si>
  <si>
    <t>STEVENSON</t>
  </si>
  <si>
    <t>PORTER</t>
  </si>
  <si>
    <t>CARR</t>
  </si>
  <si>
    <t>NEWMAN</t>
  </si>
  <si>
    <t>HAYES</t>
  </si>
  <si>
    <t>LOWE</t>
  </si>
  <si>
    <t>FERGUSON</t>
  </si>
  <si>
    <t>BARRETT</t>
  </si>
  <si>
    <t>SINGH</t>
  </si>
  <si>
    <t>FRANCIS</t>
  </si>
  <si>
    <t>PAGE</t>
  </si>
  <si>
    <t>BERRY</t>
  </si>
  <si>
    <t>OLIVER</t>
  </si>
  <si>
    <t>GREGORY</t>
  </si>
  <si>
    <t>RILEY</t>
  </si>
  <si>
    <t>MARSH</t>
  </si>
  <si>
    <t>HOLLAND</t>
  </si>
  <si>
    <t>GARDNER</t>
  </si>
  <si>
    <t>STONE</t>
  </si>
  <si>
    <t>RYAN</t>
  </si>
  <si>
    <t>BEGUM</t>
  </si>
  <si>
    <t>PARSONS</t>
  </si>
  <si>
    <t>NEWTON</t>
  </si>
  <si>
    <t>HAWKINS</t>
  </si>
  <si>
    <t>KHAN</t>
  </si>
  <si>
    <t>BIRD</t>
  </si>
  <si>
    <t>FRASER</t>
  </si>
  <si>
    <t>HARDING</t>
  </si>
  <si>
    <t>REED</t>
  </si>
  <si>
    <t>BLACK</t>
  </si>
  <si>
    <t>REES</t>
  </si>
  <si>
    <t>NICHOLSON</t>
  </si>
  <si>
    <t>COOKE</t>
  </si>
  <si>
    <t>DEAN</t>
  </si>
  <si>
    <t>SHEPHERD</t>
  </si>
  <si>
    <t>HARPER</t>
  </si>
  <si>
    <t>BURGESS</t>
  </si>
  <si>
    <t>KERR</t>
  </si>
  <si>
    <t>CUNNINGHAM</t>
  </si>
  <si>
    <t>BATES</t>
  </si>
  <si>
    <t>LANE</t>
  </si>
  <si>
    <t>BISHOP</t>
  </si>
  <si>
    <t>SHARP</t>
  </si>
  <si>
    <t>WALTON</t>
  </si>
  <si>
    <t>CROSS</t>
  </si>
  <si>
    <t>WARREN</t>
  </si>
  <si>
    <t>KAUR</t>
  </si>
  <si>
    <t>PARRY</t>
  </si>
  <si>
    <t>FREEMAN</t>
  </si>
  <si>
    <t>ROBSON</t>
  </si>
  <si>
    <t>LONG</t>
  </si>
  <si>
    <t>CHAMBERS</t>
  </si>
  <si>
    <t>DUNCAN</t>
  </si>
  <si>
    <t>QUINN</t>
  </si>
  <si>
    <t>NICHOLLS</t>
  </si>
  <si>
    <t>YATES</t>
  </si>
  <si>
    <t>SUTTON</t>
  </si>
  <si>
    <t>NELSON</t>
  </si>
  <si>
    <t>CURTIS</t>
  </si>
  <si>
    <t>HIGGINS</t>
  </si>
  <si>
    <t>HODGSON</t>
  </si>
  <si>
    <t>HOPKINS</t>
  </si>
  <si>
    <t>COLEMAN</t>
  </si>
  <si>
    <t>DOUGLAS</t>
  </si>
  <si>
    <t>MOSS</t>
  </si>
  <si>
    <t>BAXTER</t>
  </si>
  <si>
    <t>POTTER</t>
  </si>
  <si>
    <t>HUTCHINSON</t>
  </si>
  <si>
    <t>CAMERON</t>
  </si>
  <si>
    <t>JORDAN</t>
  </si>
  <si>
    <t>PATERSON</t>
  </si>
  <si>
    <t>OSBORNE</t>
  </si>
  <si>
    <t>ALEXANDER</t>
  </si>
  <si>
    <t>HARDY</t>
  </si>
  <si>
    <t>GRIFFIN</t>
  </si>
  <si>
    <t>WATKINS</t>
  </si>
  <si>
    <t>BYRNE</t>
  </si>
  <si>
    <t>MAY</t>
  </si>
  <si>
    <t>WHEELER</t>
  </si>
  <si>
    <t>GEORGE</t>
  </si>
  <si>
    <t>WILLIS</t>
  </si>
  <si>
    <t>HEWITT</t>
  </si>
  <si>
    <t>LAWSON</t>
  </si>
  <si>
    <t>CRAWFORD</t>
  </si>
  <si>
    <t>GILBERT</t>
  </si>
  <si>
    <t>SLATER</t>
  </si>
  <si>
    <t>ALLAN</t>
  </si>
  <si>
    <t>HAMMOND</t>
  </si>
  <si>
    <t>GALLAGHER</t>
  </si>
  <si>
    <t>ROWE</t>
  </si>
  <si>
    <t>DOYLE</t>
  </si>
  <si>
    <t>READ</t>
  </si>
  <si>
    <t>PRITCHARD</t>
  </si>
  <si>
    <t>HUSSAIN</t>
  </si>
  <si>
    <t>MILES</t>
  </si>
  <si>
    <t>ARNOLD</t>
  </si>
  <si>
    <t>BARBER</t>
  </si>
  <si>
    <t>BURKE</t>
  </si>
  <si>
    <t>LYNCH</t>
  </si>
  <si>
    <t>TODD</t>
  </si>
  <si>
    <t>AUSTIN</t>
  </si>
  <si>
    <t xml:space="preserve">Lookup: .word </t>
  </si>
  <si>
    <t>O@BRIEN</t>
  </si>
  <si>
    <t>O@NEILL</t>
  </si>
  <si>
    <t>ADAMS_: .text @"ADAMS\$00"</t>
  </si>
  <si>
    <t>ALEXANDER_: .text @"ALEXANDER\$00"</t>
  </si>
  <si>
    <t>ALLAN_: .text @"ALLAN\$00"</t>
  </si>
  <si>
    <t>ALLEN_: .text @"ALLEN\$00"</t>
  </si>
  <si>
    <t>ANDERSON_: .text @"ANDERSON\$00"</t>
  </si>
  <si>
    <t>ANDREWS_: .text @"ANDREWS\$00"</t>
  </si>
  <si>
    <t>ARMSTRONG_: .text @"ARMSTRONG\$00"</t>
  </si>
  <si>
    <t>ARNOLD_: .text @"ARNOLD\$00"</t>
  </si>
  <si>
    <t>ATKINSON_: .text @"ATKINSON\$00"</t>
  </si>
  <si>
    <t>AUSTIN_: .text @"AUSTIN\$00"</t>
  </si>
  <si>
    <t>BAILEY_: .text @"BAILEY\$00"</t>
  </si>
  <si>
    <t>BAKER_: .text @"BAKER\$00"</t>
  </si>
  <si>
    <t>BALL_: .text @"BALL\$00"</t>
  </si>
  <si>
    <t>BARBER_: .text @"BARBER\$00"</t>
  </si>
  <si>
    <t>BARKER_: .text @"BARKER\$00"</t>
  </si>
  <si>
    <t>BARNES_: .text @"BARNES\$00"</t>
  </si>
  <si>
    <t>BARRETT_: .text @"BARRETT\$00"</t>
  </si>
  <si>
    <t>BATES_: .text @"BATES\$00"</t>
  </si>
  <si>
    <t>BAXTER_: .text @"BAXTER\$00"</t>
  </si>
  <si>
    <t>BEGUM_: .text @"BEGUM\$00"</t>
  </si>
  <si>
    <t>BELL_: .text @"BELL\$00"</t>
  </si>
  <si>
    <t>BENNETT_: .text @"BENNETT\$00"</t>
  </si>
  <si>
    <t>BERRY_: .text @"BERRY\$00"</t>
  </si>
  <si>
    <t>BIRD_: .text @"BIRD\$00"</t>
  </si>
  <si>
    <t>BISHOP_: .text @"BISHOP\$00"</t>
  </si>
  <si>
    <t>BLACK_: .text @"BLACK\$00"</t>
  </si>
  <si>
    <t>BLAKE_: .text @"BLAKE\$00"</t>
  </si>
  <si>
    <t>BOOTH_: .text @"BOOTH\$00"</t>
  </si>
  <si>
    <t>BRADLEY_: .text @"BRADLEY\$00"</t>
  </si>
  <si>
    <t>BROOKS_: .text @"BROOKS\$00"</t>
  </si>
  <si>
    <t>BROWN_: .text @"BROWN\$00"</t>
  </si>
  <si>
    <t>BURGESS_: .text @"BURGESS\$00"</t>
  </si>
  <si>
    <t>BURKE_: .text @"BURKE\$00"</t>
  </si>
  <si>
    <t>BURNS_: .text @"BURNS\$00"</t>
  </si>
  <si>
    <t>BURTON_: .text @"BURTON\$00"</t>
  </si>
  <si>
    <t>BUTLER_: .text @"BUTLER\$00"</t>
  </si>
  <si>
    <t>BYRNE_: .text @"BYRNE\$00"</t>
  </si>
  <si>
    <t>CAMERON_: .text @"CAMERON\$00"</t>
  </si>
  <si>
    <t>CAMPBELL_: .text @"CAMPBELL\$00"</t>
  </si>
  <si>
    <t>CARR_: .text @"CARR\$00"</t>
  </si>
  <si>
    <t>CARTER_: .text @"CARTER\$00"</t>
  </si>
  <si>
    <t>CHAMBERS_: .text @"CHAMBERS\$00"</t>
  </si>
  <si>
    <t>CHAPMAN_: .text @"CHAPMAN\$00"</t>
  </si>
  <si>
    <t>CLARK_: .text @"CLARK\$00"</t>
  </si>
  <si>
    <t>CLARKE_: .text @"CLARKE\$00"</t>
  </si>
  <si>
    <t>COLE_: .text @"COLE\$00"</t>
  </si>
  <si>
    <t>COLEMAN_: .text @"COLEMAN\$00"</t>
  </si>
  <si>
    <t>COLLINS_: .text @"COLLINS\$00"</t>
  </si>
  <si>
    <t>COOK_: .text @"COOK\$00"</t>
  </si>
  <si>
    <t>COOKE_: .text @"COOKE\$00"</t>
  </si>
  <si>
    <t>COOPER_: .text @"COOPER\$00"</t>
  </si>
  <si>
    <t>COX_: .text @"COX\$00"</t>
  </si>
  <si>
    <t>CRAWFORD_: .text @"CRAWFORD\$00"</t>
  </si>
  <si>
    <t>CROSS_: .text @"CROSS\$00"</t>
  </si>
  <si>
    <t>CUNNINGHAM_: .text @"CUNNINGHAM\$00"</t>
  </si>
  <si>
    <t>CURTIS_: .text @"CURTIS\$00"</t>
  </si>
  <si>
    <t>DAVIDSON_: .text @"DAVIDSON\$00"</t>
  </si>
  <si>
    <t>DAVIES_: .text @"DAVIES\$00"</t>
  </si>
  <si>
    <t>DAVIS_: .text @"DAVIS\$00"</t>
  </si>
  <si>
    <t>DAWSON_: .text @"DAWSON\$00"</t>
  </si>
  <si>
    <t>DAY_: .text @"DAY\$00"</t>
  </si>
  <si>
    <t>DEAN_: .text @"DEAN\$00"</t>
  </si>
  <si>
    <t>DIXON_: .text @"DIXON\$00"</t>
  </si>
  <si>
    <t>DOUGLAS_: .text @"DOUGLAS\$00"</t>
  </si>
  <si>
    <t>DOYLE_: .text @"DOYLE\$00"</t>
  </si>
  <si>
    <t>DUNCAN_: .text @"DUNCAN\$00"</t>
  </si>
  <si>
    <t>DUNN_: .text @"DUNN\$00"</t>
  </si>
  <si>
    <t>EDWARDS_: .text @"EDWARDS\$00"</t>
  </si>
  <si>
    <t>ELLIOTT_: .text @"ELLIOTT\$00"</t>
  </si>
  <si>
    <t>ELLIS_: .text @"ELLIS\$00"</t>
  </si>
  <si>
    <t>EVANS_: .text @"EVANS\$00"</t>
  </si>
  <si>
    <t>FERGUSON_: .text @"FERGUSON\$00"</t>
  </si>
  <si>
    <t>FISHER_: .text @"FISHER\$00"</t>
  </si>
  <si>
    <t>FLETCHER_: .text @"FLETCHER\$00"</t>
  </si>
  <si>
    <t>FORD_: .text @"FORD\$00"</t>
  </si>
  <si>
    <t>FOSTER_: .text @"FOSTER\$00"</t>
  </si>
  <si>
    <t>FOX_: .text @"FOX\$00"</t>
  </si>
  <si>
    <t>FRANCIS_: .text @"FRANCIS\$00"</t>
  </si>
  <si>
    <t>FRASER_: .text @"FRASER\$00"</t>
  </si>
  <si>
    <t>FREEMAN_: .text @"FREEMAN\$00"</t>
  </si>
  <si>
    <t>GALLAGHER_: .text @"GALLAGHER\$00"</t>
  </si>
  <si>
    <t>GARDNER_: .text @"GARDNER\$00"</t>
  </si>
  <si>
    <t>GEORGE_: .text @"GEORGE\$00"</t>
  </si>
  <si>
    <t>GIBSON_: .text @"GIBSON\$00"</t>
  </si>
  <si>
    <t>GILBERT_: .text @"GILBERT\$00"</t>
  </si>
  <si>
    <t>GILL_: .text @"GILL\$00"</t>
  </si>
  <si>
    <t>GORDON_: .text @"GORDON\$00"</t>
  </si>
  <si>
    <t>GRAHAM_: .text @"GRAHAM\$00"</t>
  </si>
  <si>
    <t>GRANT_: .text @"GRANT\$00"</t>
  </si>
  <si>
    <t>GRAY_: .text @"GRAY\$00"</t>
  </si>
  <si>
    <t>GREEN_: .text @"GREEN\$00"</t>
  </si>
  <si>
    <t>GREGORY_: .text @"GREGORY\$00"</t>
  </si>
  <si>
    <t>GRIFFIN_: .text @"GRIFFIN\$00"</t>
  </si>
  <si>
    <t>GRIFFITHS_: .text @"GRIFFITHS\$00"</t>
  </si>
  <si>
    <t>HALL_: .text @"HALL\$00"</t>
  </si>
  <si>
    <t>HAMILTON_: .text @"HAMILTON\$00"</t>
  </si>
  <si>
    <t>HAMMOND_: .text @"HAMMOND\$00"</t>
  </si>
  <si>
    <t>HARDING_: .text @"HARDING\$00"</t>
  </si>
  <si>
    <t>HARDY_: .text @"HARDY\$00"</t>
  </si>
  <si>
    <t>HARPER_: .text @"HARPER\$00"</t>
  </si>
  <si>
    <t>HARRIS_: .text @"HARRIS\$00"</t>
  </si>
  <si>
    <t>HARRISON_: .text @"HARRISON\$00"</t>
  </si>
  <si>
    <t>HART_: .text @"HART\$00"</t>
  </si>
  <si>
    <t>HARVEY_: .text @"HARVEY\$00"</t>
  </si>
  <si>
    <t>HAWKINS_: .text @"HAWKINS\$00"</t>
  </si>
  <si>
    <t>HAYES_: .text @"HAYES\$00"</t>
  </si>
  <si>
    <t>HENDERSON_: .text @"HENDERSON\$00"</t>
  </si>
  <si>
    <t>HEWITT_: .text @"HEWITT\$00"</t>
  </si>
  <si>
    <t>HIGGINS_: .text @"HIGGINS\$00"</t>
  </si>
  <si>
    <t>HILL_: .text @"HILL\$00"</t>
  </si>
  <si>
    <t>HODGSON_: .text @"HODGSON\$00"</t>
  </si>
  <si>
    <t>HOLLAND_: .text @"HOLLAND\$00"</t>
  </si>
  <si>
    <t>HOLMES_: .text @"HOLMES\$00"</t>
  </si>
  <si>
    <t>HOPKINS_: .text @"HOPKINS\$00"</t>
  </si>
  <si>
    <t>HOWARD_: .text @"HOWARD\$00"</t>
  </si>
  <si>
    <t>HUDSON_: .text @"HUDSON\$00"</t>
  </si>
  <si>
    <t>HUGHES_: .text @"HUGHES\$00"</t>
  </si>
  <si>
    <t>HUNT_: .text @"HUNT\$00"</t>
  </si>
  <si>
    <t>HUNTER_: .text @"HUNTER\$00"</t>
  </si>
  <si>
    <t>HUSSAIN_: .text @"HUSSAIN\$00"</t>
  </si>
  <si>
    <t>HUTCHINSON_: .text @"HUTCHINSON\$00"</t>
  </si>
  <si>
    <t>JACKSON_: .text @"JACKSON\$00"</t>
  </si>
  <si>
    <t>JAMES_: .text @"JAMES\$00"</t>
  </si>
  <si>
    <t>JENKINS_: .text @"JENKINS\$00"</t>
  </si>
  <si>
    <t>JOHNS_: .text @"JOHNS\$00"</t>
  </si>
  <si>
    <t>JOHNSTON_: .text @"JOHNSTON\$00"</t>
  </si>
  <si>
    <t>JONES_: .text @"JONES\$00"</t>
  </si>
  <si>
    <t>JORDAN_: .text @"JORDAN\$00"</t>
  </si>
  <si>
    <t>KAUR_: .text @"KAUR\$00"</t>
  </si>
  <si>
    <t>KELLY_: .text @"KELLY\$00"</t>
  </si>
  <si>
    <t>KENNEDY_: .text @"KENNEDY\$00"</t>
  </si>
  <si>
    <t>KERR_: .text @"KERR\$00"</t>
  </si>
  <si>
    <t>KHAN_: .text @"KHAN\$00"</t>
  </si>
  <si>
    <t>KING_: .text @"KING\$00"</t>
  </si>
  <si>
    <t>KNIGHT_: .text @"KNIGHT\$00"</t>
  </si>
  <si>
    <t>LANE_: .text @"LANE\$00"</t>
  </si>
  <si>
    <t>LAWRENCE_: .text @"LAWRENCE\$00"</t>
  </si>
  <si>
    <t>LAWSON_: .text @"LAWSON\$00"</t>
  </si>
  <si>
    <t>LEE_: .text @"LEE\$00"</t>
  </si>
  <si>
    <t>LEWIS_: .text @"LEWIS\$00"</t>
  </si>
  <si>
    <t>LLOYD_: .text @"LLOYD\$00"</t>
  </si>
  <si>
    <t>LONG_: .text @"LONG\$00"</t>
  </si>
  <si>
    <t>LOWE_: .text @"LOWE\$00"</t>
  </si>
  <si>
    <t>LYNCH_: .text @"LYNCH\$00"</t>
  </si>
  <si>
    <t>MACDONALD_: .text @"MACDONALD\$00"</t>
  </si>
  <si>
    <t>MARSH_: .text @"MARSH\$00"</t>
  </si>
  <si>
    <t>MARSHALL_: .text @"MARSHALL\$00"</t>
  </si>
  <si>
    <t>MARTIN_: .text @"MARTIN\$00"</t>
  </si>
  <si>
    <t>MASON_: .text @"MASON\$00"</t>
  </si>
  <si>
    <t>MATTHEWS_: .text @"MATTHEWS\$00"</t>
  </si>
  <si>
    <t>MAY_: .text @"MAY\$00"</t>
  </si>
  <si>
    <t>MCDONALD_: .text @"MCDONALD\$00"</t>
  </si>
  <si>
    <t>MILES_: .text @"MILES\$00"</t>
  </si>
  <si>
    <t>MILLER_: .text @"MILLER\$00"</t>
  </si>
  <si>
    <t>MILLS_: .text @"MILLS\$00"</t>
  </si>
  <si>
    <t>MITCHELL_: .text @"MITCHELL\$00"</t>
  </si>
  <si>
    <t>MOORE_: .text @"MOORE\$00"</t>
  </si>
  <si>
    <t>MORGAN_: .text @"MORGAN\$00"</t>
  </si>
  <si>
    <t>MORRIS_: .text @"MORRIS\$00"</t>
  </si>
  <si>
    <t>MORRISON_: .text @"MORRISON\$00"</t>
  </si>
  <si>
    <t>MOSS_: .text @"MOSS\$00"</t>
  </si>
  <si>
    <t>MURPHY_: .text @"MURPHY\$00"</t>
  </si>
  <si>
    <t>MURRAY_: .text @"MURRAY\$00"</t>
  </si>
  <si>
    <t>NELSON_: .text @"NELSON\$00"</t>
  </si>
  <si>
    <t>NEWMAN_: .text @"NEWMAN\$00"</t>
  </si>
  <si>
    <t>NEWTON_: .text @"NEWTON\$00"</t>
  </si>
  <si>
    <t>NICHOLLS_: .text @"NICHOLLS\$00"</t>
  </si>
  <si>
    <t>NICHOLSON_: .text @"NICHOLSON\$00"</t>
  </si>
  <si>
    <t>O@BRIEN_: .text @"O@BRIEN\$00"</t>
  </si>
  <si>
    <t>OLIVER_: .text @"OLIVER\$00"</t>
  </si>
  <si>
    <t>O@NEILL_: .text @"O@NEILL\$00"</t>
  </si>
  <si>
    <t>OSBORNE_: .text @"OSBORNE\$00"</t>
  </si>
  <si>
    <t>OWEN_: .text @"OWEN\$00"</t>
  </si>
  <si>
    <t>PAGE_: .text @"PAGE\$00"</t>
  </si>
  <si>
    <t>PALMER_: .text @"PALMER\$00"</t>
  </si>
  <si>
    <t>PARKER_: .text @"PARKER\$00"</t>
  </si>
  <si>
    <t>PARRY_: .text @"PARRY\$00"</t>
  </si>
  <si>
    <t>PARSONS_: .text @"PARSONS\$00"</t>
  </si>
  <si>
    <t>PATEL_: .text @"PATEL\$00"</t>
  </si>
  <si>
    <t>PATERSON_: .text @"PATERSON\$00"</t>
  </si>
  <si>
    <t>PAYNE_: .text @"PAYNE\$00"</t>
  </si>
  <si>
    <t>PEARCE_: .text @"PEARCE\$00"</t>
  </si>
  <si>
    <t>PEARSON_: .text @"PEARSON\$00"</t>
  </si>
  <si>
    <t>PERRY_: .text @"PERRY\$00"</t>
  </si>
  <si>
    <t>PHILLIPS_: .text @"PHILLIPS\$00"</t>
  </si>
  <si>
    <t>PORTER_: .text @"PORTER\$00"</t>
  </si>
  <si>
    <t>POTTER_: .text @"POTTER\$00"</t>
  </si>
  <si>
    <t>POWELL_: .text @"POWELL\$00"</t>
  </si>
  <si>
    <t>PRICE_: .text @"PRICE\$00"</t>
  </si>
  <si>
    <t>PRITCHARD_: .text @"PRITCHARD\$00"</t>
  </si>
  <si>
    <t>QUINN_: .text @"QUINN\$00"</t>
  </si>
  <si>
    <t>READ_: .text @"READ\$00"</t>
  </si>
  <si>
    <t>REED_: .text @"REED\$00"</t>
  </si>
  <si>
    <t>REES_: .text @"REES\$00"</t>
  </si>
  <si>
    <t>REID_: .text @"REID\$00"</t>
  </si>
  <si>
    <t>RICHARDS_: .text @"RICHARDS\$00"</t>
  </si>
  <si>
    <t>RICHARDSON_: .text @"RICHARDSON\$00"</t>
  </si>
  <si>
    <t>RILEY_: .text @"RILEY\$00"</t>
  </si>
  <si>
    <t>ROBERTS_: .text @"ROBERTS\$00"</t>
  </si>
  <si>
    <t>ROBERTSON_: .text @"ROBERTSON\$00"</t>
  </si>
  <si>
    <t>ROBINS_: .text @"ROBINS\$00"</t>
  </si>
  <si>
    <t>ROBSON_: .text @"ROBSON\$00"</t>
  </si>
  <si>
    <t>ROGERS_: .text @"ROGERS\$00"</t>
  </si>
  <si>
    <t>ROSE_: .text @"ROSE\$00"</t>
  </si>
  <si>
    <t>ROSS_: .text @"ROSS\$00"</t>
  </si>
  <si>
    <t>ROWE_: .text @"ROWE\$00"</t>
  </si>
  <si>
    <t>RUSSELL_: .text @"RUSSELL\$00"</t>
  </si>
  <si>
    <t>RYAN_: .text @"RYAN\$00"</t>
  </si>
  <si>
    <t>SAUNDERS_: .text @"SAUNDERS\$00"</t>
  </si>
  <si>
    <t>SCOTT_: .text @"SCOTT\$00"</t>
  </si>
  <si>
    <t>SHARP_: .text @"SHARP\$00"</t>
  </si>
  <si>
    <t>SHAW_: .text @"SHAW\$00"</t>
  </si>
  <si>
    <t>SHEPHERD_: .text @"SHEPHERD\$00"</t>
  </si>
  <si>
    <t>SHERMAN_: .text @"SHERMAN\$00"</t>
  </si>
  <si>
    <t>SIMPSON_: .text @"SIMPSON\$00"</t>
  </si>
  <si>
    <t>SINGH_: .text @"SINGH\$00"</t>
  </si>
  <si>
    <t>SLATER_: .text @"SLATER\$00"</t>
  </si>
  <si>
    <t>SMITH_: .text @"SMITH\$00"</t>
  </si>
  <si>
    <t>SPENCER_: .text @"SPENCER\$00"</t>
  </si>
  <si>
    <t>STEVENS_: .text @"STEVENS\$00"</t>
  </si>
  <si>
    <t>STEVENSON_: .text @"STEVENSON\$00"</t>
  </si>
  <si>
    <t>STEWART_: .text @"STEWART\$00"</t>
  </si>
  <si>
    <t>STONE_: .text @"STONE\$00"</t>
  </si>
  <si>
    <t>SUTTON_: .text @"SUTTON\$00"</t>
  </si>
  <si>
    <t>TAYLOR_: .text @"TAYLOR\$00"</t>
  </si>
  <si>
    <t>THOMAS_: .text @"THOMAS\$00"</t>
  </si>
  <si>
    <t>THOMPSON_: .text @"THOMPSON\$00"</t>
  </si>
  <si>
    <t>THOMSON_: .text @"THOMSON\$00"</t>
  </si>
  <si>
    <t>TODD_: .text @"TODD\$00"</t>
  </si>
  <si>
    <t>TURNER_: .text @"TURNER\$00"</t>
  </si>
  <si>
    <t>WALKER_: .text @"WALKER\$00"</t>
  </si>
  <si>
    <t>WALLACE_: .text @"WALLACE\$00"</t>
  </si>
  <si>
    <t>WALSH_: .text @"WALSH\$00"</t>
  </si>
  <si>
    <t>WALTON_: .text @"WALTON\$00"</t>
  </si>
  <si>
    <t>WARD_: .text @"WARD\$00"</t>
  </si>
  <si>
    <t>WARREN_: .text @"WARREN\$00"</t>
  </si>
  <si>
    <t>WATKINS_: .text @"WATKINS\$00"</t>
  </si>
  <si>
    <t>WATSON_: .text @"WATSON\$00"</t>
  </si>
  <si>
    <t>WATTS_: .text @"WATTS\$00"</t>
  </si>
  <si>
    <t>WEBB_: .text @"WEBB\$00"</t>
  </si>
  <si>
    <t>WEBSTER_: .text @"WEBSTER\$00"</t>
  </si>
  <si>
    <t>WELLS_: .text @"WELLS\$00"</t>
  </si>
  <si>
    <t>WEST_: .text @"WEST\$00"</t>
  </si>
  <si>
    <t>WHEELER_: .text @"WHEELER\$00"</t>
  </si>
  <si>
    <t>WHITE_: .text @"WHITE\$00"</t>
  </si>
  <si>
    <t>WILKINSON_: .text @"WILKINSON\$00"</t>
  </si>
  <si>
    <t>WILLIAMS_: .text @"WILLIAMS\$00"</t>
  </si>
  <si>
    <t>WILLIAMSON_: .text @"WILLIAMSON\$00"</t>
  </si>
  <si>
    <t>WILLIS_: .text @"WILLIS\$00"</t>
  </si>
  <si>
    <t>WILSON_: .text @"WILSON\$00"</t>
  </si>
  <si>
    <t>WOOD_: .text @"WOOD\$00"</t>
  </si>
  <si>
    <t>WOODS_: .text @"WOODS\$00"</t>
  </si>
  <si>
    <t>WRIGHT_: .text @"WRIGHT\$00"</t>
  </si>
  <si>
    <t>YATES_: .text @"YATES\$00"</t>
  </si>
  <si>
    <t>YOUNG_: .text @"YOUNG\$00"</t>
  </si>
  <si>
    <t>Michael</t>
  </si>
  <si>
    <t>Jessica</t>
  </si>
  <si>
    <t>Ashley</t>
  </si>
  <si>
    <t>Matthew</t>
  </si>
  <si>
    <t>Emily</t>
  </si>
  <si>
    <t>Joshua</t>
  </si>
  <si>
    <t>Sarah</t>
  </si>
  <si>
    <t>Jacob</t>
  </si>
  <si>
    <t>Samantha</t>
  </si>
  <si>
    <t>Amanda</t>
  </si>
  <si>
    <t>Andrew</t>
  </si>
  <si>
    <t>Brittany</t>
  </si>
  <si>
    <t>Daniel</t>
  </si>
  <si>
    <t>Elizabeth</t>
  </si>
  <si>
    <t>Tyler</t>
  </si>
  <si>
    <t>Taylor</t>
  </si>
  <si>
    <t>Joseph</t>
  </si>
  <si>
    <t>Megan</t>
  </si>
  <si>
    <t>David</t>
  </si>
  <si>
    <t>Kayla</t>
  </si>
  <si>
    <t>James</t>
  </si>
  <si>
    <t>Lauren</t>
  </si>
  <si>
    <t>Ryan</t>
  </si>
  <si>
    <t>Stephanie</t>
  </si>
  <si>
    <t>John</t>
  </si>
  <si>
    <t>Rachel</t>
  </si>
  <si>
    <t>Jennifer</t>
  </si>
  <si>
    <t>Justin</t>
  </si>
  <si>
    <t>Nicole</t>
  </si>
  <si>
    <t>Alexis</t>
  </si>
  <si>
    <t>Anthony</t>
  </si>
  <si>
    <t>Victoria</t>
  </si>
  <si>
    <t>Robert</t>
  </si>
  <si>
    <t>Amber</t>
  </si>
  <si>
    <t>Alyssa</t>
  </si>
  <si>
    <t>Rebecca</t>
  </si>
  <si>
    <t>Kyle</t>
  </si>
  <si>
    <t>Danielle</t>
  </si>
  <si>
    <t>Kevin</t>
  </si>
  <si>
    <t>Jasmine</t>
  </si>
  <si>
    <t>Thomas</t>
  </si>
  <si>
    <t>Brianna</t>
  </si>
  <si>
    <t>Jordan</t>
  </si>
  <si>
    <t>Alexandra</t>
  </si>
  <si>
    <t>Eric</t>
  </si>
  <si>
    <t>Madison</t>
  </si>
  <si>
    <t>Morgan</t>
  </si>
  <si>
    <t>Aaron</t>
  </si>
  <si>
    <t>Melissa</t>
  </si>
  <si>
    <t>Samuel</t>
  </si>
  <si>
    <t>Kelsey</t>
  </si>
  <si>
    <t>Dylan</t>
  </si>
  <si>
    <t>Chelsea</t>
  </si>
  <si>
    <t>Steven</t>
  </si>
  <si>
    <t>Anna</t>
  </si>
  <si>
    <t>Brian</t>
  </si>
  <si>
    <t>Kimberly</t>
  </si>
  <si>
    <t>Tiffany</t>
  </si>
  <si>
    <t>Timothy</t>
  </si>
  <si>
    <t>Olivia</t>
  </si>
  <si>
    <t>Nathan</t>
  </si>
  <si>
    <t>Mary</t>
  </si>
  <si>
    <t>Adam</t>
  </si>
  <si>
    <t>Christina</t>
  </si>
  <si>
    <t>Richard</t>
  </si>
  <si>
    <t>Allison</t>
  </si>
  <si>
    <t>Patrick</t>
  </si>
  <si>
    <t>Abigail</t>
  </si>
  <si>
    <t>Sara</t>
  </si>
  <si>
    <t>Sean</t>
  </si>
  <si>
    <t>Shelby</t>
  </si>
  <si>
    <t>Jason</t>
  </si>
  <si>
    <t>Heather</t>
  </si>
  <si>
    <t>Cameron</t>
  </si>
  <si>
    <t>Haley</t>
  </si>
  <si>
    <t>Jeremy</t>
  </si>
  <si>
    <t>Maria</t>
  </si>
  <si>
    <t>Mark</t>
  </si>
  <si>
    <t>Kaitlyn</t>
  </si>
  <si>
    <t>Stephen</t>
  </si>
  <si>
    <t>Laura</t>
  </si>
  <si>
    <t>Alex</t>
  </si>
  <si>
    <t>Natalie</t>
  </si>
  <si>
    <t>Travis</t>
  </si>
  <si>
    <t>Brooke</t>
  </si>
  <si>
    <t>Julia</t>
  </si>
  <si>
    <t>Emma</t>
  </si>
  <si>
    <t>Trevor</t>
  </si>
  <si>
    <t>Kristen</t>
  </si>
  <si>
    <t>Katelyn</t>
  </si>
  <si>
    <t>Paul</t>
  </si>
  <si>
    <t>Amy</t>
  </si>
  <si>
    <t>Paige</t>
  </si>
  <si>
    <t>Connor</t>
  </si>
  <si>
    <t>Cassandra</t>
  </si>
  <si>
    <t>Ian</t>
  </si>
  <si>
    <t>Kathryn</t>
  </si>
  <si>
    <t>Shannon</t>
  </si>
  <si>
    <t>Derek</t>
  </si>
  <si>
    <t>Jenna</t>
  </si>
  <si>
    <t>Scott</t>
  </si>
  <si>
    <t>Mariah</t>
  </si>
  <si>
    <t>Alexandria</t>
  </si>
  <si>
    <t>Marcus</t>
  </si>
  <si>
    <t>Briana</t>
  </si>
  <si>
    <t>Jamie</t>
  </si>
  <si>
    <t>Edward</t>
  </si>
  <si>
    <t>Catherine</t>
  </si>
  <si>
    <t>Luke</t>
  </si>
  <si>
    <t>Brittney</t>
  </si>
  <si>
    <t>Peter</t>
  </si>
  <si>
    <t>Grace</t>
  </si>
  <si>
    <t>Seth</t>
  </si>
  <si>
    <t>Monica</t>
  </si>
  <si>
    <t>Adrian</t>
  </si>
  <si>
    <t>Madeline</t>
  </si>
  <si>
    <t>Shane</t>
  </si>
  <si>
    <t>Erika</t>
  </si>
  <si>
    <t>Lucas</t>
  </si>
  <si>
    <t>Whitney</t>
  </si>
  <si>
    <t>Jack</t>
  </si>
  <si>
    <t>Cheyenne</t>
  </si>
  <si>
    <t>Brett</t>
  </si>
  <si>
    <t>Cynthia</t>
  </si>
  <si>
    <t>Joel</t>
  </si>
  <si>
    <t>Melanie</t>
  </si>
  <si>
    <t>Jake</t>
  </si>
  <si>
    <t>Autumn</t>
  </si>
  <si>
    <t>Keith</t>
  </si>
  <si>
    <t>Julie</t>
  </si>
  <si>
    <t>Colin</t>
  </si>
  <si>
    <t>Claire</t>
  </si>
  <si>
    <t>Kaylee</t>
  </si>
  <si>
    <t>Julian</t>
  </si>
  <si>
    <t>Karen</t>
  </si>
  <si>
    <t>Chad</t>
  </si>
  <si>
    <t>Patricia</t>
  </si>
  <si>
    <t>Gabriela</t>
  </si>
  <si>
    <t>Dominique</t>
  </si>
  <si>
    <t>Alec</t>
  </si>
  <si>
    <t>Ana</t>
  </si>
  <si>
    <t>Dominic</t>
  </si>
  <si>
    <t>Kara</t>
  </si>
  <si>
    <t>Grant</t>
  </si>
  <si>
    <t>Desiree</t>
  </si>
  <si>
    <t>Martin</t>
  </si>
  <si>
    <t>Tara</t>
  </si>
  <si>
    <t>Henry</t>
  </si>
  <si>
    <t>Michaela</t>
  </si>
  <si>
    <t>Alan</t>
  </si>
  <si>
    <t>Karina</t>
  </si>
  <si>
    <t>Frank</t>
  </si>
  <si>
    <t>Valerie</t>
  </si>
  <si>
    <t>Audrey</t>
  </si>
  <si>
    <t>Drew</t>
  </si>
  <si>
    <t>Katrina</t>
  </si>
  <si>
    <t>Curtis</t>
  </si>
  <si>
    <t>Kiara</t>
  </si>
  <si>
    <t>Gary</t>
  </si>
  <si>
    <t>Sandra</t>
  </si>
  <si>
    <t>Johnny</t>
  </si>
  <si>
    <t>Lydia</t>
  </si>
  <si>
    <t>Max</t>
  </si>
  <si>
    <t>Dennis</t>
  </si>
  <si>
    <t>Chelsey</t>
  </si>
  <si>
    <t>Gavin</t>
  </si>
  <si>
    <t>Joanna</t>
  </si>
  <si>
    <t>Calvin</t>
  </si>
  <si>
    <t>Marisa</t>
  </si>
  <si>
    <t>Mathew</t>
  </si>
  <si>
    <t>Mercedes</t>
  </si>
  <si>
    <t>Tony</t>
  </si>
  <si>
    <t>Craig</t>
  </si>
  <si>
    <t>Gina</t>
  </si>
  <si>
    <t>Larry</t>
  </si>
  <si>
    <t>Mia</t>
  </si>
  <si>
    <t>Mike</t>
  </si>
  <si>
    <t>Chris</t>
  </si>
  <si>
    <t>Matt</t>
  </si>
  <si>
    <t>Josh</t>
  </si>
  <si>
    <t>Nick</t>
  </si>
  <si>
    <t>Andy</t>
  </si>
  <si>
    <t>Dan</t>
  </si>
  <si>
    <t>Joe</t>
  </si>
  <si>
    <t>Zach</t>
  </si>
  <si>
    <t>Will</t>
  </si>
  <si>
    <t>Rob</t>
  </si>
  <si>
    <t>Tom</t>
  </si>
  <si>
    <t>Ben</t>
  </si>
  <si>
    <t>Sam</t>
  </si>
  <si>
    <t>Tim</t>
  </si>
  <si>
    <t>Steve</t>
  </si>
  <si>
    <t>Dave</t>
  </si>
  <si>
    <t>Jeff</t>
  </si>
  <si>
    <t>Geoff</t>
  </si>
  <si>
    <t>Ken</t>
  </si>
  <si>
    <t>Greg</t>
  </si>
  <si>
    <t>Brad</t>
  </si>
  <si>
    <t>Phil</t>
  </si>
  <si>
    <t>Don</t>
  </si>
  <si>
    <t>Ron</t>
  </si>
  <si>
    <t>Simon</t>
  </si>
  <si>
    <t>Todd</t>
  </si>
  <si>
    <t>Carl</t>
  </si>
  <si>
    <t>Terry</t>
  </si>
  <si>
    <t>Danny</t>
  </si>
  <si>
    <t>Lee</t>
  </si>
  <si>
    <t>Jay</t>
  </si>
  <si>
    <t>Wayne</t>
  </si>
  <si>
    <t>Roy</t>
  </si>
  <si>
    <t>Karl</t>
  </si>
  <si>
    <t>Gerry</t>
  </si>
  <si>
    <t>Eamonn</t>
  </si>
  <si>
    <t>Harry</t>
  </si>
  <si>
    <t>Les</t>
  </si>
  <si>
    <t>Nigel</t>
  </si>
  <si>
    <t>Fred</t>
  </si>
  <si>
    <t>Barry</t>
  </si>
  <si>
    <t>Joey</t>
  </si>
  <si>
    <t>MIKE__: .text @"MIKE\$00"</t>
  </si>
  <si>
    <t>CHRIS__: .text @"CHRIS\$00"</t>
  </si>
  <si>
    <t>MATT__: .text @"MATT\$00"</t>
  </si>
  <si>
    <t>JOSH__: .text @"JOSH\$00"</t>
  </si>
  <si>
    <t>JACOB__: .text @"JACOB\$00"</t>
  </si>
  <si>
    <t>NICK__: .text @"NICK\$00"</t>
  </si>
  <si>
    <t>ANDY__: .text @"ANDY\$00"</t>
  </si>
  <si>
    <t>DAN__: .text @"DAN\$00"</t>
  </si>
  <si>
    <t>TYLER__: .text @"TYLER\$00"</t>
  </si>
  <si>
    <t>JOE__: .text @"JOE\$00"</t>
  </si>
  <si>
    <t>DAVID__: .text @"DAVID\$00"</t>
  </si>
  <si>
    <t>JOHN__: .text @"JOHN\$00"</t>
  </si>
  <si>
    <t>ZACH__: .text @"ZACH\$00"</t>
  </si>
  <si>
    <t>JUSTIN__: .text @"JUSTIN\$00"</t>
  </si>
  <si>
    <t>WILL__: .text @"WILL\$00"</t>
  </si>
  <si>
    <t>TONY__: .text @"TONY\$00"</t>
  </si>
  <si>
    <t>ROB__: .text @"ROB\$00"</t>
  </si>
  <si>
    <t>ALEX__: .text @"ALEX\$00"</t>
  </si>
  <si>
    <t>KYLE__: .text @"KYLE\$00"</t>
  </si>
  <si>
    <t>KEVIN__: .text @"KEVIN\$00"</t>
  </si>
  <si>
    <t>TOM__: .text @"TOM\$00"</t>
  </si>
  <si>
    <t>ERIC__: .text @"ERIC\$00"</t>
  </si>
  <si>
    <t>BEN__: .text @"BEN\$00"</t>
  </si>
  <si>
    <t>AARON__: .text @"AARON\$00"</t>
  </si>
  <si>
    <t>SAM__: .text @"SAM\$00"</t>
  </si>
  <si>
    <t>DYLAN__: .text @"DYLAN\$00"</t>
  </si>
  <si>
    <t>STEVEN__: .text @"STEVEN\$00"</t>
  </si>
  <si>
    <t>BRIAN__: .text @"BRIAN\$00"</t>
  </si>
  <si>
    <t>STEVE__: .text @"STEVE\$00"</t>
  </si>
  <si>
    <t>TIM__: .text @"TIM\$00"</t>
  </si>
  <si>
    <t>NATHAN__: .text @"NATHAN\$00"</t>
  </si>
  <si>
    <t>ADAM__: .text @"ADAM\$00"</t>
  </si>
  <si>
    <t>RICHARD__: .text @"RICHARD\$00"</t>
  </si>
  <si>
    <t>PATRICK__: .text @"PATRICK\$00"</t>
  </si>
  <si>
    <t>DAVE__: .text @"DAVE\$00"</t>
  </si>
  <si>
    <t>SEAN__: .text @"SEAN\$00"</t>
  </si>
  <si>
    <t>JASON__: .text @"JASON\$00"</t>
  </si>
  <si>
    <t>JEREMY__: .text @"JEREMY\$00"</t>
  </si>
  <si>
    <t>MARK__: .text @"MARK\$00"</t>
  </si>
  <si>
    <t>STEPHEN__: .text @"STEPHEN\$00"</t>
  </si>
  <si>
    <t>TRAVIS__: .text @"TRAVIS\$00"</t>
  </si>
  <si>
    <t>JEFF__: .text @"JEFF\$00"</t>
  </si>
  <si>
    <t>GEOFF__: .text @"GEOFF\$00"</t>
  </si>
  <si>
    <t>PAUL__: .text @"PAUL\$00"</t>
  </si>
  <si>
    <t>TREVOR__: .text @"TREVOR\$00"</t>
  </si>
  <si>
    <t>KEN__: .text @"KEN\$00"</t>
  </si>
  <si>
    <t>CONNOR__: .text @"CONNOR\$00"</t>
  </si>
  <si>
    <t>IAN__: .text @"IAN\$00"</t>
  </si>
  <si>
    <t>GREG__: .text @"GREG\$00"</t>
  </si>
  <si>
    <t>DEREK__: .text @"DEREK\$00"</t>
  </si>
  <si>
    <t>BRAD__: .text @"BRAD\$00"</t>
  </si>
  <si>
    <t>MARCUS__: .text @"MARCUS\$00"</t>
  </si>
  <si>
    <t>EDWARD__: .text @"EDWARD\$00"</t>
  </si>
  <si>
    <t>LUKE__: .text @"LUKE\$00"</t>
  </si>
  <si>
    <t>PETER__: .text @"PETER\$00"</t>
  </si>
  <si>
    <t>SETH__: .text @"SETH\$00"</t>
  </si>
  <si>
    <t>ADRIAN__: .text @"ADRIAN\$00"</t>
  </si>
  <si>
    <t>SHANE__: .text @"SHANE\$00"</t>
  </si>
  <si>
    <t>LUCAS__: .text @"LUCAS\$00"</t>
  </si>
  <si>
    <t>JACK__: .text @"JACK\$00"</t>
  </si>
  <si>
    <t>BRETT__: .text @"BRETT\$00"</t>
  </si>
  <si>
    <t>JOEL__: .text @"JOEL\$00"</t>
  </si>
  <si>
    <t>JAKE__: .text @"JAKE\$00"</t>
  </si>
  <si>
    <t>KEITH__: .text @"KEITH\$00"</t>
  </si>
  <si>
    <t>COLIN__: .text @"COLIN\$00"</t>
  </si>
  <si>
    <t>PHIL__: .text @"PHIL\$00"</t>
  </si>
  <si>
    <t>JULIAN__: .text @"JULIAN\$00"</t>
  </si>
  <si>
    <t>CHAD__: .text @"CHAD\$00"</t>
  </si>
  <si>
    <t>DON__: .text @"DON\$00"</t>
  </si>
  <si>
    <t>RON__: .text @"RON\$00"</t>
  </si>
  <si>
    <t>ALEC__: .text @"ALEC\$00"</t>
  </si>
  <si>
    <t>DOMINIC__: .text @"DOMINIC\$00"</t>
  </si>
  <si>
    <t>HENRY__: .text @"HENRY\$00"</t>
  </si>
  <si>
    <t>ALAN__: .text @"ALAN\$00"</t>
  </si>
  <si>
    <t>FRANK__: .text @"FRANK\$00"</t>
  </si>
  <si>
    <t>MAX__: .text @"MAX\$00"</t>
  </si>
  <si>
    <t>DREW__: .text @"DREW\$00"</t>
  </si>
  <si>
    <t>GARY__: .text @"GARY\$00"</t>
  </si>
  <si>
    <t>JOHNNY__: .text @"JOHNNY\$00"</t>
  </si>
  <si>
    <t>DENNIS__: .text @"DENNIS\$00"</t>
  </si>
  <si>
    <t>GAVIN__: .text @"GAVIN\$00"</t>
  </si>
  <si>
    <t>CALVIN__: .text @"CALVIN\$00"</t>
  </si>
  <si>
    <t>CRAIG__: .text @"CRAIG\$00"</t>
  </si>
  <si>
    <t>LARRY__: .text @"LARRY\$00"</t>
  </si>
  <si>
    <t>SIMON__: .text @"SIMON\$00"</t>
  </si>
  <si>
    <t>MICHAEL__: .text @"MICHAEL\$00"</t>
  </si>
  <si>
    <t>MATTHEW__: .text @"MATTHEW\$00"</t>
  </si>
  <si>
    <t>JOSHUA__: .text @"JOSHUA\$00"</t>
  </si>
  <si>
    <t>ANDREW__: .text @"ANDREW\$00"</t>
  </si>
  <si>
    <t>DANIEL__: .text @"DANIEL\$00"</t>
  </si>
  <si>
    <t>JOSEPH__: .text @"JOSEPH\$00"</t>
  </si>
  <si>
    <t>ANTHONY__: .text @"ANTHONY\$00"</t>
  </si>
  <si>
    <t>ROBERT__: .text @"ROBERT\$00"</t>
  </si>
  <si>
    <t>SAMUEL__: .text @"SAMUEL\$00"</t>
  </si>
  <si>
    <t>TIMOTHY__: .text @"TIMOTHY\$00"</t>
  </si>
  <si>
    <t>CARL__: .text @"CARL\$00"</t>
  </si>
  <si>
    <t>KARL__: .text @"KARL\$00"</t>
  </si>
  <si>
    <t>TERRY__: .text @"TERRY\$00"</t>
  </si>
  <si>
    <t>GERRY__: .text @"GERRY\$00"</t>
  </si>
  <si>
    <t>ROY__: .text @"ROY\$00"</t>
  </si>
  <si>
    <t>JAY__: .text @"JAY\$00"</t>
  </si>
  <si>
    <t>JAMIE__: .text @"JAMIE\$00"</t>
  </si>
  <si>
    <t>DANNY__: .text @"DANNY\$00"</t>
  </si>
  <si>
    <t>EAMONN__: .text @"EAMONN\$00"</t>
  </si>
  <si>
    <t>HARRY__: .text @"HARRY\$00"</t>
  </si>
  <si>
    <t>LES__: .text @"LES\$00"</t>
  </si>
  <si>
    <t>NIGEL__: .text @"NIGEL\$00"</t>
  </si>
  <si>
    <t>WAYNE__: .text @"WAYNE\$00"</t>
  </si>
  <si>
    <t>FRED__: .text @"FRED\$00"</t>
  </si>
  <si>
    <t>BARRY__: .text @"BARRY\$00"</t>
  </si>
  <si>
    <t>__: .text @"\$00"</t>
  </si>
  <si>
    <t/>
  </si>
  <si>
    <t>MARK</t>
  </si>
  <si>
    <t>MARCUS</t>
  </si>
  <si>
    <t>MIKE</t>
  </si>
  <si>
    <t>CHRIS</t>
  </si>
  <si>
    <t>MATT</t>
  </si>
  <si>
    <t>JOSH</t>
  </si>
  <si>
    <t>JACOB</t>
  </si>
  <si>
    <t>NICK</t>
  </si>
  <si>
    <t>ANDY</t>
  </si>
  <si>
    <t>DAN</t>
  </si>
  <si>
    <t>TYLER</t>
  </si>
  <si>
    <t>JOE</t>
  </si>
  <si>
    <t>DAVID</t>
  </si>
  <si>
    <t>ZACH</t>
  </si>
  <si>
    <t>JUSTIN</t>
  </si>
  <si>
    <t>WILL</t>
  </si>
  <si>
    <t>TONY</t>
  </si>
  <si>
    <t>ROB</t>
  </si>
  <si>
    <t>JOHN</t>
  </si>
  <si>
    <t>ALEX</t>
  </si>
  <si>
    <t>KYLE</t>
  </si>
  <si>
    <t>KEVIN</t>
  </si>
  <si>
    <t>TOM</t>
  </si>
  <si>
    <t>ERIC</t>
  </si>
  <si>
    <t>BEN</t>
  </si>
  <si>
    <t>AARON</t>
  </si>
  <si>
    <t>SAM</t>
  </si>
  <si>
    <t>DYLAN</t>
  </si>
  <si>
    <t>STEVEN</t>
  </si>
  <si>
    <t>BRIAN</t>
  </si>
  <si>
    <t>STEVE</t>
  </si>
  <si>
    <t>TIM</t>
  </si>
  <si>
    <t>NATHAN</t>
  </si>
  <si>
    <t>ADAM</t>
  </si>
  <si>
    <t>RICHARD</t>
  </si>
  <si>
    <t>PATRICK</t>
  </si>
  <si>
    <t>DAVE</t>
  </si>
  <si>
    <t>SEAN</t>
  </si>
  <si>
    <t>JASON</t>
  </si>
  <si>
    <t>JEREMY</t>
  </si>
  <si>
    <t>STEPHEN</t>
  </si>
  <si>
    <t>TRAVIS</t>
  </si>
  <si>
    <t>JEFF</t>
  </si>
  <si>
    <t>GEOFF</t>
  </si>
  <si>
    <t>PAUL</t>
  </si>
  <si>
    <t>TREVOR</t>
  </si>
  <si>
    <t>KEN</t>
  </si>
  <si>
    <t>CONNOR</t>
  </si>
  <si>
    <t>IAN</t>
  </si>
  <si>
    <t>GREG</t>
  </si>
  <si>
    <t>DEREK</t>
  </si>
  <si>
    <t>BRAD</t>
  </si>
  <si>
    <t>EDWARD</t>
  </si>
  <si>
    <t>LUKE</t>
  </si>
  <si>
    <t>PETER</t>
  </si>
  <si>
    <t>SETH</t>
  </si>
  <si>
    <t>ADRIAN</t>
  </si>
  <si>
    <t>SHANE</t>
  </si>
  <si>
    <t>LUCAS</t>
  </si>
  <si>
    <t>JACK</t>
  </si>
  <si>
    <t>BRETT</t>
  </si>
  <si>
    <t>JOEL</t>
  </si>
  <si>
    <t>JAKE</t>
  </si>
  <si>
    <t>KEITH</t>
  </si>
  <si>
    <t>COLIN</t>
  </si>
  <si>
    <t>PHIL</t>
  </si>
  <si>
    <t>JULIAN</t>
  </si>
  <si>
    <t>CHAD</t>
  </si>
  <si>
    <t>DON</t>
  </si>
  <si>
    <t>RON</t>
  </si>
  <si>
    <t>ALEC</t>
  </si>
  <si>
    <t>DOMINIC</t>
  </si>
  <si>
    <t>HENRY</t>
  </si>
  <si>
    <t>ALAN</t>
  </si>
  <si>
    <t>FRANK</t>
  </si>
  <si>
    <t>MAX</t>
  </si>
  <si>
    <t>DREW</t>
  </si>
  <si>
    <t>GARY</t>
  </si>
  <si>
    <t>JOHNNY</t>
  </si>
  <si>
    <t>DENNIS</t>
  </si>
  <si>
    <t>GAVIN</t>
  </si>
  <si>
    <t>CALVIN</t>
  </si>
  <si>
    <t>CRAIG</t>
  </si>
  <si>
    <t>LARRY</t>
  </si>
  <si>
    <t>SIMON</t>
  </si>
  <si>
    <t>MICHAEL</t>
  </si>
  <si>
    <t>MATTHEW</t>
  </si>
  <si>
    <t>JOSHUA</t>
  </si>
  <si>
    <t>ANDREW</t>
  </si>
  <si>
    <t>DANIEL</t>
  </si>
  <si>
    <t>JOSEPH</t>
  </si>
  <si>
    <t>ANTHONY</t>
  </si>
  <si>
    <t>ROBERT</t>
  </si>
  <si>
    <t>SAMUEL</t>
  </si>
  <si>
    <t>TIMOTHY</t>
  </si>
  <si>
    <t>CARL</t>
  </si>
  <si>
    <t>KARL</t>
  </si>
  <si>
    <t>TERRY</t>
  </si>
  <si>
    <t>GERRY</t>
  </si>
  <si>
    <t>ROY</t>
  </si>
  <si>
    <t>JAY</t>
  </si>
  <si>
    <t>JAMIE</t>
  </si>
  <si>
    <t>DANNY</t>
  </si>
  <si>
    <t>EAMONN</t>
  </si>
  <si>
    <t>HARRY</t>
  </si>
  <si>
    <t>LES</t>
  </si>
  <si>
    <t>NIGEL</t>
  </si>
  <si>
    <t>WAYNE</t>
  </si>
  <si>
    <t>FRED</t>
  </si>
  <si>
    <t>BARRY</t>
  </si>
  <si>
    <t>JOEY</t>
  </si>
  <si>
    <t>OLLY</t>
  </si>
  <si>
    <t>OLLY__: .text @"OLLY\$00"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</si>
</sst>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53"/>
  <sheetViews>
    <sheetView tabSelected="1" topLeftCell="A49" workbookViewId="0">
      <selection activeCell="C77" sqref="C77"/>
    </sheetView>
  </sheetViews>
  <sheetFormatPr defaultRowHeight="15"/>
  <cols>
    <col min="3" max="3" width="8.85546875" customWidth="1"/>
    <col min="4" max="4" width="11.5703125" customWidth="1"/>
    <col min="7" max="7" width="10.85546875" customWidth="1"/>
    <col min="8" max="9" width="14" customWidth="1"/>
    <col min="10" max="10" width="13.5703125" customWidth="1"/>
    <col min="11" max="11" width="27.140625" customWidth="1"/>
    <col min="14" max="14" width="36.28515625" customWidth="1"/>
  </cols>
  <sheetData>
    <row r="2" spans="1:21">
      <c r="A2" t="e">
        <f>vlookup</f>
        <v>#NAME?</v>
      </c>
      <c r="B2">
        <v>1</v>
      </c>
      <c r="C2" t="s">
        <v>687</v>
      </c>
      <c r="D2" t="str">
        <f>VLOOKUP(H2,Sheet5!A$1:A$128,1,FALSE)</f>
        <v>MIKE</v>
      </c>
      <c r="E2" s="1">
        <v>462342</v>
      </c>
      <c r="F2" t="s">
        <v>512</v>
      </c>
      <c r="G2" s="1">
        <v>303104</v>
      </c>
      <c r="H2" t="s">
        <v>844</v>
      </c>
      <c r="I2" t="e">
        <f>VLOOKUP(H:H,Surnames!B:B,1,FALSE)</f>
        <v>#N/A</v>
      </c>
      <c r="J2">
        <f>LEN(H2)</f>
        <v>4</v>
      </c>
      <c r="K2" t="str">
        <f>IF(ISNA(I2),H2&amp;"__: .text @'"&amp;H2&amp;"\$00'","")</f>
        <v>MIKE__: .text @'MIKE\$00'</v>
      </c>
      <c r="N2" t="s">
        <v>730</v>
      </c>
      <c r="S2" t="s">
        <v>253</v>
      </c>
      <c r="T2">
        <v>0</v>
      </c>
      <c r="U2" t="str">
        <f>S2&amp;H2&amp;"__,"</f>
        <v>Lookup: .word MIKE__,</v>
      </c>
    </row>
    <row r="3" spans="1:21">
      <c r="A3" t="e">
        <f>VLOOKUP(C$2:C3,1,FALSE)</f>
        <v>#N/A</v>
      </c>
      <c r="B3">
        <v>2</v>
      </c>
      <c r="C3" t="s">
        <v>688</v>
      </c>
      <c r="D3" t="str">
        <f>VLOOKUP(H3,Sheet5!A$1:A$128,1,FALSE)</f>
        <v>CHRIS</v>
      </c>
      <c r="E3" s="1">
        <v>360225</v>
      </c>
      <c r="F3" t="s">
        <v>513</v>
      </c>
      <c r="G3" s="1">
        <v>301808</v>
      </c>
      <c r="H3" t="s">
        <v>845</v>
      </c>
      <c r="I3" t="e">
        <f>VLOOKUP(H:H,Surnames!B:B,1,FALSE)</f>
        <v>#N/A</v>
      </c>
      <c r="J3">
        <f t="shared" ref="J3:J54" si="0">LEN(H3)</f>
        <v>5</v>
      </c>
      <c r="K3" t="str">
        <f>IF(ISNA(I3),H3&amp;"__: .text @'"&amp;H3&amp;"\$00'","")</f>
        <v>CHRIS__: .text @'CHRIS\$00'</v>
      </c>
      <c r="N3" t="s">
        <v>731</v>
      </c>
      <c r="T3">
        <v>1</v>
      </c>
      <c r="U3" t="str">
        <f>IF(K3="",U2&amp;H3&amp;"_,",U2&amp;H3&amp;"__,")</f>
        <v>Lookup: .word MIKE__,CHRIS__,</v>
      </c>
    </row>
    <row r="4" spans="1:21">
      <c r="A4" t="e">
        <f>VLOOKUP(C$2:C4,1,FALSE)</f>
        <v>#N/A</v>
      </c>
      <c r="B4">
        <v>3</v>
      </c>
      <c r="C4" t="s">
        <v>689</v>
      </c>
      <c r="D4" t="str">
        <f>VLOOKUP(H4,Sheet5!A$1:A$128,1,FALSE)</f>
        <v>MATT</v>
      </c>
      <c r="E4" s="1">
        <v>351630</v>
      </c>
      <c r="F4" t="s">
        <v>515</v>
      </c>
      <c r="G4" s="1">
        <v>237235</v>
      </c>
      <c r="H4" t="s">
        <v>846</v>
      </c>
      <c r="I4" t="e">
        <f>VLOOKUP(H:H,Surnames!B:B,1,FALSE)</f>
        <v>#N/A</v>
      </c>
      <c r="J4">
        <f t="shared" si="0"/>
        <v>4</v>
      </c>
      <c r="K4" t="str">
        <f t="shared" ref="K4:K67" si="1">IF(ISNA(I4),H4&amp;"__: .text @'"&amp;H4&amp;"\$00'","")</f>
        <v>MATT__: .text @'MATT\$00'</v>
      </c>
      <c r="N4" t="s">
        <v>732</v>
      </c>
      <c r="T4">
        <v>2</v>
      </c>
      <c r="U4" t="str">
        <f t="shared" ref="U4:U67" si="2">IF(K4="",U3&amp;H4&amp;"_,",U3&amp;H4&amp;"__,")</f>
        <v>Lookup: .word MIKE__,CHRIS__,MATT__,</v>
      </c>
    </row>
    <row r="5" spans="1:21">
      <c r="A5" t="e">
        <f>VLOOKUP(C$2:C5,1,FALSE)</f>
        <v>#N/A</v>
      </c>
      <c r="B5">
        <v>4</v>
      </c>
      <c r="C5" t="s">
        <v>690</v>
      </c>
      <c r="D5" t="str">
        <f>VLOOKUP(H5,Sheet5!A$1:A$128,1,FALSE)</f>
        <v>JOSH</v>
      </c>
      <c r="E5" s="1">
        <v>329137</v>
      </c>
      <c r="F5" t="s">
        <v>517</v>
      </c>
      <c r="G5" s="1">
        <v>224361</v>
      </c>
      <c r="H5" t="s">
        <v>847</v>
      </c>
      <c r="I5" t="e">
        <f>VLOOKUP(H:H,Surnames!B:B,1,FALSE)</f>
        <v>#N/A</v>
      </c>
      <c r="J5">
        <f t="shared" si="0"/>
        <v>4</v>
      </c>
      <c r="K5" t="str">
        <f t="shared" si="1"/>
        <v>JOSH__: .text @'JOSH\$00'</v>
      </c>
      <c r="N5" t="s">
        <v>733</v>
      </c>
      <c r="P5">
        <f>MAX(J:J)</f>
        <v>7</v>
      </c>
      <c r="T5">
        <v>3</v>
      </c>
      <c r="U5" t="str">
        <f t="shared" si="2"/>
        <v>Lookup: .word MIKE__,CHRIS__,MATT__,JOSH__,</v>
      </c>
    </row>
    <row r="6" spans="1:21">
      <c r="A6" t="e">
        <f>VLOOKUP(C$2:C6,1,FALSE)</f>
        <v>#N/A</v>
      </c>
      <c r="B6">
        <v>5</v>
      </c>
      <c r="C6" t="s">
        <v>518</v>
      </c>
      <c r="D6" t="str">
        <f>VLOOKUP(H6,Sheet5!A$1:A$128,1,FALSE)</f>
        <v>JACOB</v>
      </c>
      <c r="E6" s="1">
        <v>298365</v>
      </c>
      <c r="F6" t="s">
        <v>519</v>
      </c>
      <c r="G6" s="1">
        <v>224004</v>
      </c>
      <c r="H6" t="s">
        <v>848</v>
      </c>
      <c r="I6" t="e">
        <f>VLOOKUP(H:H,Surnames!B:B,1,FALSE)</f>
        <v>#N/A</v>
      </c>
      <c r="J6">
        <f t="shared" si="0"/>
        <v>5</v>
      </c>
      <c r="K6" t="str">
        <f t="shared" si="1"/>
        <v>JACOB__: .text @'JACOB\$00'</v>
      </c>
      <c r="N6" t="s">
        <v>734</v>
      </c>
      <c r="T6">
        <v>4</v>
      </c>
      <c r="U6" t="str">
        <f t="shared" si="2"/>
        <v>Lookup: .word MIKE__,CHRIS__,MATT__,JOSH__,JACOB__,</v>
      </c>
    </row>
    <row r="7" spans="1:21">
      <c r="A7" t="e">
        <f>VLOOKUP(C$2:C7,1,FALSE)</f>
        <v>#N/A</v>
      </c>
      <c r="B7">
        <v>6</v>
      </c>
      <c r="C7" t="s">
        <v>691</v>
      </c>
      <c r="D7" t="str">
        <f>VLOOKUP(H7,Sheet5!A$1:A$128,1,FALSE)</f>
        <v>NICK</v>
      </c>
      <c r="E7" s="1">
        <v>275302</v>
      </c>
      <c r="F7" t="s">
        <v>520</v>
      </c>
      <c r="G7" s="1">
        <v>191100</v>
      </c>
      <c r="H7" t="s">
        <v>849</v>
      </c>
      <c r="I7" t="e">
        <f>VLOOKUP(H:H,Surnames!B:B,1,FALSE)</f>
        <v>#N/A</v>
      </c>
      <c r="J7">
        <f t="shared" si="0"/>
        <v>4</v>
      </c>
      <c r="K7" t="str">
        <f t="shared" si="1"/>
        <v>NICK__: .text @'NICK\$00'</v>
      </c>
      <c r="N7" t="s">
        <v>735</v>
      </c>
      <c r="T7">
        <v>5</v>
      </c>
      <c r="U7" t="str">
        <f t="shared" si="2"/>
        <v>Lookup: .word MIKE__,CHRIS__,MATT__,JOSH__,JACOB__,NICK__,</v>
      </c>
    </row>
    <row r="8" spans="1:21">
      <c r="A8" t="e">
        <f>VLOOKUP(C$2:C8,1,FALSE)</f>
        <v>#N/A</v>
      </c>
      <c r="B8">
        <v>7</v>
      </c>
      <c r="C8" t="s">
        <v>692</v>
      </c>
      <c r="D8" t="str">
        <f>VLOOKUP(H8,Sheet5!A$1:A$128,1,FALSE)</f>
        <v>ANDY</v>
      </c>
      <c r="E8" s="1">
        <v>272876</v>
      </c>
      <c r="F8" t="s">
        <v>522</v>
      </c>
      <c r="G8" s="1">
        <v>190815</v>
      </c>
      <c r="H8" t="s">
        <v>850</v>
      </c>
      <c r="I8" t="e">
        <f>VLOOKUP(H:H,Surnames!B:B,1,FALSE)</f>
        <v>#N/A</v>
      </c>
      <c r="J8">
        <f t="shared" si="0"/>
        <v>4</v>
      </c>
      <c r="K8" t="str">
        <f t="shared" si="1"/>
        <v>ANDY__: .text @'ANDY\$00'</v>
      </c>
      <c r="N8" t="s">
        <v>736</v>
      </c>
      <c r="P8">
        <f>COUNTIF(J:J,10)</f>
        <v>0</v>
      </c>
      <c r="T8">
        <v>6</v>
      </c>
      <c r="U8" t="str">
        <f t="shared" si="2"/>
        <v>Lookup: .word MIKE__,CHRIS__,MATT__,JOSH__,JACOB__,NICK__,ANDY__,</v>
      </c>
    </row>
    <row r="9" spans="1:21">
      <c r="A9" t="e">
        <f>VLOOKUP(C$2:C9,1,FALSE)</f>
        <v>#N/A</v>
      </c>
      <c r="B9">
        <v>8</v>
      </c>
      <c r="C9" t="s">
        <v>693</v>
      </c>
      <c r="D9" t="str">
        <f>VLOOKUP(H9,Sheet5!A$1:A$128,1,FALSE)</f>
        <v>DAN</v>
      </c>
      <c r="E9" s="1">
        <v>272277</v>
      </c>
      <c r="F9" t="s">
        <v>524</v>
      </c>
      <c r="G9" s="1">
        <v>172665</v>
      </c>
      <c r="H9" t="s">
        <v>851</v>
      </c>
      <c r="I9" t="e">
        <f>VLOOKUP(H:H,Surnames!B:B,1,FALSE)</f>
        <v>#N/A</v>
      </c>
      <c r="J9">
        <f t="shared" si="0"/>
        <v>3</v>
      </c>
      <c r="K9" t="str">
        <f t="shared" si="1"/>
        <v>DAN__: .text @'DAN\$00'</v>
      </c>
      <c r="N9" t="s">
        <v>737</v>
      </c>
      <c r="T9">
        <v>7</v>
      </c>
      <c r="U9" t="str">
        <f t="shared" si="2"/>
        <v>Lookup: .word MIKE__,CHRIS__,MATT__,JOSH__,JACOB__,NICK__,ANDY__,DAN__,</v>
      </c>
    </row>
    <row r="10" spans="1:21">
      <c r="A10" t="e">
        <f>VLOOKUP(C$2:C10,1,FALSE)</f>
        <v>#N/A</v>
      </c>
      <c r="B10">
        <v>9</v>
      </c>
      <c r="C10" t="s">
        <v>525</v>
      </c>
      <c r="D10" t="str">
        <f>VLOOKUP(H10,Sheet5!A$1:A$128,1,FALSE)</f>
        <v>TYLER</v>
      </c>
      <c r="E10" s="1">
        <v>262279</v>
      </c>
      <c r="F10" t="s">
        <v>526</v>
      </c>
      <c r="G10" s="1">
        <v>169017</v>
      </c>
      <c r="H10" t="s">
        <v>852</v>
      </c>
      <c r="I10" t="e">
        <f>VLOOKUP(H:H,Surnames!B:B,1,FALSE)</f>
        <v>#N/A</v>
      </c>
      <c r="J10">
        <f t="shared" si="0"/>
        <v>5</v>
      </c>
      <c r="K10" t="str">
        <f t="shared" si="1"/>
        <v>TYLER__: .text @'TYLER\$00'</v>
      </c>
      <c r="N10" t="s">
        <v>738</v>
      </c>
      <c r="P10">
        <f>AVERAGE(J:J)</f>
        <v>4.0460526315789478</v>
      </c>
      <c r="T10">
        <v>8</v>
      </c>
      <c r="U10" t="str">
        <f t="shared" si="2"/>
        <v>Lookup: .word MIKE__,CHRIS__,MATT__,JOSH__,JACOB__,NICK__,ANDY__,DAN__,TYLER__,</v>
      </c>
    </row>
    <row r="11" spans="1:21">
      <c r="A11" t="e">
        <f>VLOOKUP(C$2:C11,1,FALSE)</f>
        <v>#N/A</v>
      </c>
      <c r="B11">
        <v>10</v>
      </c>
      <c r="C11" t="s">
        <v>694</v>
      </c>
      <c r="D11" t="str">
        <f>VLOOKUP(H11,Sheet5!A$1:A$128,1,FALSE)</f>
        <v>JOE</v>
      </c>
      <c r="E11" s="1">
        <v>260691</v>
      </c>
      <c r="F11" t="s">
        <v>528</v>
      </c>
      <c r="G11" s="1">
        <v>160358</v>
      </c>
      <c r="H11" t="s">
        <v>853</v>
      </c>
      <c r="I11" t="e">
        <f>VLOOKUP(H:H,Surnames!B:B,1,FALSE)</f>
        <v>#N/A</v>
      </c>
      <c r="J11">
        <f t="shared" si="0"/>
        <v>3</v>
      </c>
      <c r="K11" t="str">
        <f t="shared" si="1"/>
        <v>JOE__: .text @'JOE\$00'</v>
      </c>
      <c r="N11" t="s">
        <v>739</v>
      </c>
      <c r="T11">
        <v>9</v>
      </c>
      <c r="U11" t="str">
        <f t="shared" si="2"/>
        <v>Lookup: .word MIKE__,CHRIS__,MATT__,JOSH__,JACOB__,NICK__,ANDY__,DAN__,TYLER__,JOE__,</v>
      </c>
    </row>
    <row r="12" spans="1:21">
      <c r="A12" t="e">
        <f>VLOOKUP(C$2:C12,1,FALSE)</f>
        <v>#N/A</v>
      </c>
      <c r="B12">
        <v>11</v>
      </c>
      <c r="C12" t="s">
        <v>529</v>
      </c>
      <c r="D12" t="str">
        <f>VLOOKUP(H12,Sheet5!A$1:A$128,1,FALSE)</f>
        <v>DAVID</v>
      </c>
      <c r="E12" s="1">
        <v>253641</v>
      </c>
      <c r="F12" t="s">
        <v>530</v>
      </c>
      <c r="G12" s="1">
        <v>155884</v>
      </c>
      <c r="H12" t="s">
        <v>854</v>
      </c>
      <c r="I12" t="e">
        <f>VLOOKUP(H:H,Surnames!B:B,1,FALSE)</f>
        <v>#N/A</v>
      </c>
      <c r="J12">
        <f t="shared" si="0"/>
        <v>5</v>
      </c>
      <c r="K12" t="str">
        <f t="shared" si="1"/>
        <v>DAVID__: .text @'DAVID\$00'</v>
      </c>
      <c r="N12" t="s">
        <v>740</v>
      </c>
      <c r="T12">
        <v>10</v>
      </c>
      <c r="U12" t="str">
        <f t="shared" si="2"/>
        <v>Lookup: .word MIKE__,CHRIS__,MATT__,JOSH__,JACOB__,NICK__,ANDY__,DAN__,TYLER__,JOE__,DAVID__,</v>
      </c>
    </row>
    <row r="13" spans="1:21">
      <c r="A13" t="e">
        <f>VLOOKUP(C$2:C13,1,FALSE)</f>
        <v>#N/A</v>
      </c>
      <c r="B13">
        <v>12</v>
      </c>
      <c r="C13" t="s">
        <v>531</v>
      </c>
      <c r="D13" t="str">
        <f>VLOOKUP(H13,Sheet5!A$1:A$128,1,FALSE)</f>
        <v>JAMES</v>
      </c>
      <c r="E13" s="1">
        <v>244917</v>
      </c>
      <c r="F13" t="s">
        <v>532</v>
      </c>
      <c r="G13" s="1">
        <v>153577</v>
      </c>
      <c r="H13" t="s">
        <v>49</v>
      </c>
      <c r="I13" t="str">
        <f>VLOOKUP(H:H,Surnames!B:B,1,FALSE)</f>
        <v>JAMES</v>
      </c>
      <c r="J13">
        <f t="shared" si="0"/>
        <v>5</v>
      </c>
      <c r="K13" t="str">
        <f t="shared" si="1"/>
        <v/>
      </c>
      <c r="N13" t="s">
        <v>841</v>
      </c>
      <c r="T13">
        <v>11</v>
      </c>
      <c r="U13" t="str">
        <f t="shared" si="2"/>
        <v>Lookup: .word MIKE__,CHRIS__,MATT__,JOSH__,JACOB__,NICK__,ANDY__,DAN__,TYLER__,JOE__,DAVID__,JAMES_,</v>
      </c>
    </row>
    <row r="14" spans="1:21">
      <c r="A14" t="e">
        <f>VLOOKUP(C$2:C14,1,FALSE)</f>
        <v>#N/A</v>
      </c>
      <c r="B14">
        <v>13</v>
      </c>
      <c r="C14" t="s">
        <v>533</v>
      </c>
      <c r="D14" t="str">
        <f>VLOOKUP(H14,Sheet5!A$1:A$128,1,FALSE)</f>
        <v>RYAN</v>
      </c>
      <c r="E14" s="1">
        <v>241200</v>
      </c>
      <c r="F14" t="s">
        <v>534</v>
      </c>
      <c r="G14" s="1">
        <v>149824</v>
      </c>
      <c r="H14" t="s">
        <v>171</v>
      </c>
      <c r="I14" t="str">
        <f>VLOOKUP(H:H,Surnames!B:B,1,FALSE)</f>
        <v>RYAN</v>
      </c>
      <c r="J14">
        <f t="shared" si="0"/>
        <v>4</v>
      </c>
      <c r="K14" t="str">
        <f t="shared" si="1"/>
        <v/>
      </c>
      <c r="N14" t="s">
        <v>841</v>
      </c>
      <c r="T14">
        <v>12</v>
      </c>
      <c r="U14" t="str">
        <f t="shared" si="2"/>
        <v>Lookup: .word MIKE__,CHRIS__,MATT__,JOSH__,JACOB__,NICK__,ANDY__,DAN__,TYLER__,JOE__,DAVID__,JAMES_,RYAN_,</v>
      </c>
    </row>
    <row r="15" spans="1:21">
      <c r="A15" t="e">
        <f>VLOOKUP(C$2:C15,1,FALSE)</f>
        <v>#N/A</v>
      </c>
      <c r="B15">
        <v>14</v>
      </c>
      <c r="C15" t="s">
        <v>535</v>
      </c>
      <c r="D15" t="str">
        <f>VLOOKUP(H15,Sheet5!A$1:A$128,1,FALSE)</f>
        <v>MARK</v>
      </c>
      <c r="E15" s="1">
        <v>240085</v>
      </c>
      <c r="F15" t="s">
        <v>536</v>
      </c>
      <c r="G15" s="1">
        <v>149140</v>
      </c>
      <c r="H15" t="s">
        <v>842</v>
      </c>
      <c r="I15" t="e">
        <f>VLOOKUP(H:H,Surnames!B:B,1,FALSE)</f>
        <v>#N/A</v>
      </c>
      <c r="J15">
        <f t="shared" si="0"/>
        <v>4</v>
      </c>
      <c r="K15" t="str">
        <f t="shared" si="1"/>
        <v>MARK__: .text @'MARK\$00'</v>
      </c>
      <c r="N15" t="s">
        <v>768</v>
      </c>
      <c r="T15">
        <v>13</v>
      </c>
      <c r="U15" t="str">
        <f t="shared" si="2"/>
        <v>Lookup: .word MIKE__,CHRIS__,MATT__,JOSH__,JACOB__,NICK__,ANDY__,DAN__,TYLER__,JOE__,DAVID__,JAMES_,RYAN_,MARK__,</v>
      </c>
    </row>
    <row r="16" spans="1:21">
      <c r="A16" t="e">
        <f>VLOOKUP(C$2:C16,1,FALSE)</f>
        <v>#N/A</v>
      </c>
      <c r="B16">
        <v>15</v>
      </c>
      <c r="C16" t="s">
        <v>695</v>
      </c>
      <c r="D16" t="str">
        <f>VLOOKUP(H16,Sheet5!A$1:A$128,1,FALSE)</f>
        <v>ZACH</v>
      </c>
      <c r="E16" s="1">
        <v>225263</v>
      </c>
      <c r="F16" t="s">
        <v>537</v>
      </c>
      <c r="G16" s="1">
        <v>148028</v>
      </c>
      <c r="H16" t="s">
        <v>855</v>
      </c>
      <c r="I16" t="e">
        <f>VLOOKUP(H:H,Surnames!B:B,1,FALSE)</f>
        <v>#N/A</v>
      </c>
      <c r="J16">
        <f t="shared" si="0"/>
        <v>4</v>
      </c>
      <c r="K16" t="str">
        <f t="shared" si="1"/>
        <v>ZACH__: .text @'ZACH\$00'</v>
      </c>
      <c r="N16" t="s">
        <v>742</v>
      </c>
      <c r="T16">
        <v>14</v>
      </c>
      <c r="U16" t="str">
        <f t="shared" si="2"/>
        <v>Lookup: .word MIKE__,CHRIS__,MATT__,JOSH__,JACOB__,NICK__,ANDY__,DAN__,TYLER__,JOE__,DAVID__,JAMES_,RYAN_,MARK__,ZACH__,</v>
      </c>
    </row>
    <row r="17" spans="1:21">
      <c r="A17" t="e">
        <f>VLOOKUP(C$2:C17,1,FALSE)</f>
        <v>#N/A</v>
      </c>
      <c r="B17">
        <v>16</v>
      </c>
      <c r="C17" t="s">
        <v>538</v>
      </c>
      <c r="D17" t="str">
        <f>VLOOKUP(H17,Sheet5!A$1:A$128,1,FALSE)</f>
        <v>JUSTIN</v>
      </c>
      <c r="E17" s="1">
        <v>220101</v>
      </c>
      <c r="F17" t="s">
        <v>539</v>
      </c>
      <c r="G17" s="1">
        <v>136098</v>
      </c>
      <c r="H17" t="s">
        <v>856</v>
      </c>
      <c r="I17" t="e">
        <f>VLOOKUP(H:H,Surnames!B:B,1,FALSE)</f>
        <v>#N/A</v>
      </c>
      <c r="J17">
        <f t="shared" si="0"/>
        <v>6</v>
      </c>
      <c r="K17" t="str">
        <f t="shared" si="1"/>
        <v>JUSTIN__: .text @'JUSTIN\$00'</v>
      </c>
      <c r="N17" t="s">
        <v>743</v>
      </c>
      <c r="T17">
        <v>15</v>
      </c>
      <c r="U17" t="str">
        <f t="shared" si="2"/>
        <v>Lookup: .word MIKE__,CHRIS__,MATT__,JOSH__,JACOB__,NICK__,ANDY__,DAN__,TYLER__,JOE__,DAVID__,JAMES_,RYAN_,MARK__,ZACH__,JUSTIN__,</v>
      </c>
    </row>
    <row r="18" spans="1:21">
      <c r="A18" t="e">
        <f>VLOOKUP(C$2:C18,1,FALSE)</f>
        <v>#N/A</v>
      </c>
      <c r="B18">
        <v>17</v>
      </c>
      <c r="C18" t="s">
        <v>696</v>
      </c>
      <c r="D18" t="str">
        <f>VLOOKUP(H18,Sheet5!A$1:A$128,1,FALSE)</f>
        <v>WILL</v>
      </c>
      <c r="E18" s="1">
        <v>217797</v>
      </c>
      <c r="F18" t="s">
        <v>540</v>
      </c>
      <c r="G18" s="1">
        <v>131188</v>
      </c>
      <c r="H18" t="s">
        <v>857</v>
      </c>
      <c r="I18" t="e">
        <f>VLOOKUP(H:H,Surnames!B:B,1,FALSE)</f>
        <v>#N/A</v>
      </c>
      <c r="J18">
        <f t="shared" si="0"/>
        <v>4</v>
      </c>
      <c r="K18" t="str">
        <f t="shared" si="1"/>
        <v>WILL__: .text @'WILL\$00'</v>
      </c>
      <c r="N18" t="s">
        <v>744</v>
      </c>
      <c r="T18">
        <v>16</v>
      </c>
      <c r="U18" t="str">
        <f t="shared" si="2"/>
        <v>Lookup: .word MIKE__,CHRIS__,MATT__,JOSH__,JACOB__,NICK__,ANDY__,DAN__,TYLER__,JOE__,DAVID__,JAMES_,RYAN_,MARK__,ZACH__,JUSTIN__,WILL__,</v>
      </c>
    </row>
    <row r="19" spans="1:21">
      <c r="A19" t="e">
        <f>VLOOKUP(C$2:C19,1,FALSE)</f>
        <v>#N/A</v>
      </c>
      <c r="B19">
        <v>18</v>
      </c>
      <c r="C19" t="s">
        <v>682</v>
      </c>
      <c r="D19" t="str">
        <f>VLOOKUP(H19,Sheet5!A$1:A$128,1,FALSE)</f>
        <v>TONY</v>
      </c>
      <c r="E19" s="1">
        <v>216188</v>
      </c>
      <c r="F19" t="s">
        <v>542</v>
      </c>
      <c r="G19" s="1">
        <v>117464</v>
      </c>
      <c r="H19" t="s">
        <v>858</v>
      </c>
      <c r="I19" t="e">
        <f>VLOOKUP(H:H,Surnames!B:B,1,FALSE)</f>
        <v>#N/A</v>
      </c>
      <c r="J19">
        <f t="shared" si="0"/>
        <v>4</v>
      </c>
      <c r="K19" t="str">
        <f t="shared" si="1"/>
        <v>TONY__: .text @'TONY\$00'</v>
      </c>
      <c r="N19" t="s">
        <v>745</v>
      </c>
      <c r="T19">
        <v>17</v>
      </c>
      <c r="U19" t="str">
        <f t="shared" si="2"/>
        <v>Lookup: .word MIKE__,CHRIS__,MATT__,JOSH__,JACOB__,NICK__,ANDY__,DAN__,TYLER__,JOE__,DAVID__,JAMES_,RYAN_,MARK__,ZACH__,JUSTIN__,WILL__,TONY__,</v>
      </c>
    </row>
    <row r="20" spans="1:21">
      <c r="A20" t="e">
        <f>VLOOKUP(C$2:C20,1,FALSE)</f>
        <v>#N/A</v>
      </c>
      <c r="B20">
        <v>19</v>
      </c>
      <c r="C20" t="s">
        <v>697</v>
      </c>
      <c r="D20" t="str">
        <f>VLOOKUP(H20,Sheet5!A$1:A$128,1,FALSE)</f>
        <v>ROB</v>
      </c>
      <c r="E20" s="1">
        <v>205423</v>
      </c>
      <c r="F20" t="s">
        <v>544</v>
      </c>
      <c r="G20" s="1">
        <v>115596</v>
      </c>
      <c r="H20" t="s">
        <v>859</v>
      </c>
      <c r="I20" t="e">
        <f>VLOOKUP(H:H,Surnames!B:B,1,FALSE)</f>
        <v>#N/A</v>
      </c>
      <c r="J20">
        <f t="shared" si="0"/>
        <v>3</v>
      </c>
      <c r="K20" t="str">
        <f t="shared" si="1"/>
        <v>ROB__: .text @'ROB\$00'</v>
      </c>
      <c r="N20" t="s">
        <v>746</v>
      </c>
      <c r="T20">
        <v>18</v>
      </c>
      <c r="U20" t="str">
        <f t="shared" si="2"/>
        <v>Lookup: .word MIKE__,CHRIS__,MATT__,JOSH__,JACOB__,NICK__,ANDY__,DAN__,TYLER__,JOE__,DAVID__,JAMES_,RYAN_,MARK__,ZACH__,JUSTIN__,WILL__,TONY__,ROB__,</v>
      </c>
    </row>
    <row r="21" spans="1:21">
      <c r="A21" t="e">
        <f>VLOOKUP(C$2:C21,1,FALSE)</f>
        <v>#N/A</v>
      </c>
      <c r="B21">
        <v>20</v>
      </c>
      <c r="C21" t="s">
        <v>535</v>
      </c>
      <c r="D21" t="str">
        <f>VLOOKUP(H21,Sheet5!A$1:A$128,1,FALSE)</f>
        <v>JOHN</v>
      </c>
      <c r="E21" s="1">
        <v>197461</v>
      </c>
      <c r="F21" t="s">
        <v>545</v>
      </c>
      <c r="G21" s="1">
        <v>115248</v>
      </c>
      <c r="H21" t="s">
        <v>860</v>
      </c>
      <c r="I21" t="e">
        <f>VLOOKUP(H:H,Surnames!B:B,1,FALSE)</f>
        <v>#N/A</v>
      </c>
      <c r="J21">
        <f t="shared" si="0"/>
        <v>4</v>
      </c>
      <c r="K21" t="str">
        <f t="shared" si="1"/>
        <v>JOHN__: .text @'JOHN\$00'</v>
      </c>
      <c r="N21" t="s">
        <v>741</v>
      </c>
      <c r="T21">
        <v>19</v>
      </c>
      <c r="U21" t="str">
        <f t="shared" si="2"/>
        <v>Lookup: .word MIKE__,CHRIS__,MATT__,JOSH__,JACOB__,NICK__,ANDY__,DAN__,TYLER__,JOE__,DAVID__,JAMES_,RYAN_,MARK__,ZACH__,JUSTIN__,WILL__,TONY__,ROB__,JOHN__,</v>
      </c>
    </row>
    <row r="22" spans="1:21">
      <c r="A22" t="e">
        <f>VLOOKUP(C$2:C22,1,FALSE)</f>
        <v>#N/A</v>
      </c>
      <c r="B22">
        <v>21</v>
      </c>
      <c r="C22" t="s">
        <v>592</v>
      </c>
      <c r="D22" t="str">
        <f>VLOOKUP(H22,Sheet5!A$1:A$128,1,FALSE)</f>
        <v>ELLIS</v>
      </c>
      <c r="E22" s="1">
        <v>183917</v>
      </c>
      <c r="F22" t="s">
        <v>546</v>
      </c>
      <c r="G22" s="1">
        <v>109697</v>
      </c>
      <c r="H22" t="s">
        <v>74</v>
      </c>
      <c r="I22" t="str">
        <f>VLOOKUP(H:H,Surnames!B:B,1,FALSE)</f>
        <v>ELLIS</v>
      </c>
      <c r="J22">
        <f t="shared" si="0"/>
        <v>5</v>
      </c>
      <c r="K22" t="str">
        <f t="shared" si="1"/>
        <v/>
      </c>
      <c r="N22" t="s">
        <v>841</v>
      </c>
      <c r="T22">
        <v>20</v>
      </c>
      <c r="U22" t="str">
        <f t="shared" si="2"/>
        <v>Lookup: .word MIKE__,CHRIS__,MATT__,JOSH__,JACOB__,NICK__,ANDY__,DAN__,TYLER__,JOE__,DAVID__,JAMES_,RYAN_,MARK__,ZACH__,JUSTIN__,WILL__,TONY__,ROB__,JOHN__,ELLIS_,</v>
      </c>
    </row>
    <row r="23" spans="1:21">
      <c r="A23" t="e">
        <f>VLOOKUP(C$2:C23,1,FALSE)</f>
        <v>#N/A</v>
      </c>
      <c r="B23">
        <v>22</v>
      </c>
      <c r="C23" t="s">
        <v>547</v>
      </c>
      <c r="D23" t="str">
        <f>VLOOKUP(H23,Sheet5!A$1:A$128,1,FALSE)</f>
        <v>KYLE</v>
      </c>
      <c r="E23" s="1">
        <v>180195</v>
      </c>
      <c r="F23" t="s">
        <v>548</v>
      </c>
      <c r="G23" s="1">
        <v>109578</v>
      </c>
      <c r="H23" t="s">
        <v>862</v>
      </c>
      <c r="I23" t="e">
        <f>VLOOKUP(H:H,Surnames!B:B,1,FALSE)</f>
        <v>#N/A</v>
      </c>
      <c r="J23">
        <f t="shared" si="0"/>
        <v>4</v>
      </c>
      <c r="K23" t="str">
        <f t="shared" si="1"/>
        <v>KYLE__: .text @'KYLE\$00'</v>
      </c>
      <c r="N23" t="s">
        <v>748</v>
      </c>
      <c r="T23">
        <v>21</v>
      </c>
      <c r="U23" t="str">
        <f t="shared" si="2"/>
        <v>Lookup: .word MIKE__,CHRIS__,MATT__,JOSH__,JACOB__,NICK__,ANDY__,DAN__,TYLER__,JOE__,DAVID__,JAMES_,RYAN_,MARK__,ZACH__,JUSTIN__,WILL__,TONY__,ROB__,JOHN__,ELLIS_,KYLE__,</v>
      </c>
    </row>
    <row r="24" spans="1:21">
      <c r="A24" t="e">
        <f>VLOOKUP(C$2:C24,1,FALSE)</f>
        <v>#N/A</v>
      </c>
      <c r="B24">
        <v>23</v>
      </c>
      <c r="C24" t="s">
        <v>549</v>
      </c>
      <c r="D24" t="str">
        <f>VLOOKUP(H24,Sheet5!A$1:A$128,1,FALSE)</f>
        <v>KEVIN</v>
      </c>
      <c r="E24" s="1">
        <v>165194</v>
      </c>
      <c r="F24" t="s">
        <v>550</v>
      </c>
      <c r="G24" s="1">
        <v>105311</v>
      </c>
      <c r="H24" t="s">
        <v>863</v>
      </c>
      <c r="I24" t="e">
        <f>VLOOKUP(H:H,Surnames!B:B,1,FALSE)</f>
        <v>#N/A</v>
      </c>
      <c r="J24">
        <f t="shared" si="0"/>
        <v>5</v>
      </c>
      <c r="K24" t="str">
        <f t="shared" si="1"/>
        <v>KEVIN__: .text @'KEVIN\$00'</v>
      </c>
      <c r="N24" t="s">
        <v>749</v>
      </c>
      <c r="T24">
        <v>22</v>
      </c>
      <c r="U24" t="str">
        <f t="shared" si="2"/>
        <v>Lookup: .word MIKE__,CHRIS__,MATT__,JOSH__,JACOB__,NICK__,ANDY__,DAN__,TYLER__,JOE__,DAVID__,JAMES_,RYAN_,MARK__,ZACH__,JUSTIN__,WILL__,TONY__,ROB__,JOHN__,ELLIS_,KYLE__,KEVIN__,</v>
      </c>
    </row>
    <row r="25" spans="1:21">
      <c r="A25" t="e">
        <f>VLOOKUP(C$2:C25,1,FALSE)</f>
        <v>#N/A</v>
      </c>
      <c r="B25">
        <v>24</v>
      </c>
      <c r="C25" t="s">
        <v>698</v>
      </c>
      <c r="D25" t="str">
        <f>VLOOKUP(H25,Sheet5!A$1:A$128,1,FALSE)</f>
        <v>TOM</v>
      </c>
      <c r="E25" s="1">
        <v>146597</v>
      </c>
      <c r="F25" t="s">
        <v>552</v>
      </c>
      <c r="G25" s="1">
        <v>99101</v>
      </c>
      <c r="H25" t="s">
        <v>864</v>
      </c>
      <c r="I25" t="e">
        <f>VLOOKUP(H:H,Surnames!B:B,1,FALSE)</f>
        <v>#N/A</v>
      </c>
      <c r="J25">
        <f t="shared" si="0"/>
        <v>3</v>
      </c>
      <c r="K25" t="str">
        <f t="shared" si="1"/>
        <v>TOM__: .text @'TOM\$00'</v>
      </c>
      <c r="N25" t="s">
        <v>750</v>
      </c>
      <c r="T25">
        <v>23</v>
      </c>
      <c r="U25" t="str">
        <f t="shared" si="2"/>
        <v>Lookup: .word MIKE__,CHRIS__,MATT__,JOSH__,JACOB__,NICK__,ANDY__,DAN__,TYLER__,JOE__,DAVID__,JAMES_,RYAN_,MARK__,ZACH__,JUSTIN__,WILL__,TONY__,ROB__,JOHN__,ELLIS_,KYLE__,KEVIN__,TOM__,</v>
      </c>
    </row>
    <row r="26" spans="1:21">
      <c r="A26" t="e">
        <f>VLOOKUP(C$2:C26,1,FALSE)</f>
        <v>#N/A</v>
      </c>
      <c r="B26">
        <v>25</v>
      </c>
      <c r="C26" t="s">
        <v>553</v>
      </c>
      <c r="D26" t="str">
        <f>VLOOKUP(H26,Sheet5!A$1:A$128,1,FALSE)</f>
        <v>JORDAN</v>
      </c>
      <c r="E26" s="1">
        <v>144732</v>
      </c>
      <c r="F26" t="s">
        <v>554</v>
      </c>
      <c r="G26" s="1">
        <v>94791</v>
      </c>
      <c r="H26" t="s">
        <v>221</v>
      </c>
      <c r="I26" t="str">
        <f>VLOOKUP(H:H,Surnames!B:B,1,FALSE)</f>
        <v>JORDAN</v>
      </c>
      <c r="J26">
        <f t="shared" si="0"/>
        <v>6</v>
      </c>
      <c r="K26" t="str">
        <f t="shared" si="1"/>
        <v/>
      </c>
      <c r="N26" t="s">
        <v>841</v>
      </c>
      <c r="T26">
        <v>24</v>
      </c>
      <c r="U26" t="str">
        <f t="shared" si="2"/>
        <v>Lookup: .word MIKE__,CHRIS__,MATT__,JOSH__,JACOB__,NICK__,ANDY__,DAN__,TYLER__,JOE__,DAVID__,JAMES_,RYAN_,MARK__,ZACH__,JUSTIN__,WILL__,TONY__,ROB__,JOHN__,ELLIS_,KYLE__,KEVIN__,TOM__,JORDAN_,</v>
      </c>
    </row>
    <row r="27" spans="1:21">
      <c r="A27" t="e">
        <f>VLOOKUP(C$2:C27,1,FALSE)</f>
        <v>#N/A</v>
      </c>
      <c r="B27">
        <v>26</v>
      </c>
      <c r="C27" t="s">
        <v>555</v>
      </c>
      <c r="D27" t="str">
        <f>VLOOKUP(H27,Sheet5!A$1:A$128,1,FALSE)</f>
        <v>ERIC</v>
      </c>
      <c r="E27" s="1">
        <v>135214</v>
      </c>
      <c r="F27" t="s">
        <v>556</v>
      </c>
      <c r="G27" s="1">
        <v>91898</v>
      </c>
      <c r="H27" t="s">
        <v>865</v>
      </c>
      <c r="I27" t="e">
        <f>VLOOKUP(H:H,Surnames!B:B,1,FALSE)</f>
        <v>#N/A</v>
      </c>
      <c r="J27">
        <f t="shared" si="0"/>
        <v>4</v>
      </c>
      <c r="K27" t="str">
        <f t="shared" si="1"/>
        <v>ERIC__: .text @'ERIC\$00'</v>
      </c>
      <c r="N27" t="s">
        <v>751</v>
      </c>
      <c r="T27">
        <v>25</v>
      </c>
      <c r="U27" t="str">
        <f t="shared" si="2"/>
        <v>Lookup: .word MIKE__,CHRIS__,MATT__,JOSH__,JACOB__,NICK__,ANDY__,DAN__,TYLER__,JOE__,DAVID__,JAMES_,RYAN_,MARK__,ZACH__,JUSTIN__,WILL__,TONY__,ROB__,JOHN__,ELLIS_,KYLE__,KEVIN__,TOM__,JORDAN_,ERIC__,</v>
      </c>
    </row>
    <row r="28" spans="1:21">
      <c r="A28" t="e">
        <f>VLOOKUP(C$2:C28,1,FALSE)</f>
        <v>#N/A</v>
      </c>
      <c r="B28">
        <v>27</v>
      </c>
      <c r="C28" t="s">
        <v>699</v>
      </c>
      <c r="D28" t="str">
        <f>VLOOKUP(H28,Sheet5!A$1:A$128,1,FALSE)</f>
        <v>BEN</v>
      </c>
      <c r="E28" s="1">
        <v>133907</v>
      </c>
      <c r="F28" t="s">
        <v>557</v>
      </c>
      <c r="G28" s="1">
        <v>91185</v>
      </c>
      <c r="H28" t="s">
        <v>866</v>
      </c>
      <c r="I28" t="e">
        <f>VLOOKUP(H:H,Surnames!B:B,1,FALSE)</f>
        <v>#N/A</v>
      </c>
      <c r="J28">
        <f t="shared" si="0"/>
        <v>3</v>
      </c>
      <c r="K28" t="str">
        <f t="shared" si="1"/>
        <v>BEN__: .text @'BEN\$00'</v>
      </c>
      <c r="N28" t="s">
        <v>752</v>
      </c>
      <c r="T28">
        <v>26</v>
      </c>
      <c r="U28" t="str">
        <f t="shared" si="2"/>
        <v>Lookup: .word MIKE__,CHRIS__,MATT__,JOSH__,JACOB__,NICK__,ANDY__,DAN__,TYLER__,JOE__,DAVID__,JAMES_,RYAN_,MARK__,ZACH__,JUSTIN__,WILL__,TONY__,ROB__,JOHN__,ELLIS_,KYLE__,KEVIN__,TOM__,JORDAN_,ERIC__,BEN__,</v>
      </c>
    </row>
    <row r="29" spans="1:21">
      <c r="A29" t="e">
        <f>VLOOKUP(C$2:C29,1,FALSE)</f>
        <v>#N/A</v>
      </c>
      <c r="B29">
        <v>28</v>
      </c>
      <c r="C29" t="s">
        <v>558</v>
      </c>
      <c r="D29" t="str">
        <f>VLOOKUP(H29,Sheet5!A$1:A$128,1,FALSE)</f>
        <v>AARON</v>
      </c>
      <c r="E29" s="1">
        <v>128352</v>
      </c>
      <c r="F29" t="s">
        <v>559</v>
      </c>
      <c r="G29" s="1">
        <v>89981</v>
      </c>
      <c r="H29" t="s">
        <v>867</v>
      </c>
      <c r="I29" t="e">
        <f>VLOOKUP(H:H,Surnames!B:B,1,FALSE)</f>
        <v>#N/A</v>
      </c>
      <c r="J29">
        <f t="shared" si="0"/>
        <v>5</v>
      </c>
      <c r="K29" t="str">
        <f t="shared" si="1"/>
        <v>AARON__: .text @'AARON\$00'</v>
      </c>
      <c r="N29" t="s">
        <v>753</v>
      </c>
      <c r="T29">
        <v>27</v>
      </c>
      <c r="U29" t="str">
        <f t="shared" si="2"/>
        <v>Lookup: .word MIKE__,CHRIS__,MATT__,JOSH__,JACOB__,NICK__,ANDY__,DAN__,TYLER__,JOE__,DAVID__,JAMES_,RYAN_,MARK__,ZACH__,JUSTIN__,WILL__,TONY__,ROB__,JOHN__,ELLIS_,KYLE__,KEVIN__,TOM__,JORDAN_,ERIC__,BEN__,AARON__,</v>
      </c>
    </row>
    <row r="30" spans="1:21">
      <c r="A30" t="e">
        <f>VLOOKUP(C$2:C30,1,FALSE)</f>
        <v>#N/A</v>
      </c>
      <c r="B30">
        <v>29</v>
      </c>
      <c r="C30" t="s">
        <v>700</v>
      </c>
      <c r="D30" t="str">
        <f>VLOOKUP(H30,Sheet5!A$1:A$128,1,FALSE)</f>
        <v>SAM</v>
      </c>
      <c r="E30" s="1">
        <v>125554</v>
      </c>
      <c r="F30" t="s">
        <v>561</v>
      </c>
      <c r="G30" s="1">
        <v>85124</v>
      </c>
      <c r="H30" t="s">
        <v>868</v>
      </c>
      <c r="I30" t="e">
        <f>VLOOKUP(H:H,Surnames!B:B,1,FALSE)</f>
        <v>#N/A</v>
      </c>
      <c r="J30">
        <f t="shared" si="0"/>
        <v>3</v>
      </c>
      <c r="K30" t="str">
        <f t="shared" si="1"/>
        <v>SAM__: .text @'SAM\$00'</v>
      </c>
      <c r="N30" t="s">
        <v>754</v>
      </c>
      <c r="T30">
        <v>28</v>
      </c>
      <c r="U30" t="str">
        <f t="shared" si="2"/>
        <v>Lookup: .word MIKE__,CHRIS__,MATT__,JOSH__,JACOB__,NICK__,ANDY__,DAN__,TYLER__,JOE__,DAVID__,JAMES_,RYAN_,MARK__,ZACH__,JUSTIN__,WILL__,TONY__,ROB__,JOHN__,ELLIS_,KYLE__,KEVIN__,TOM__,JORDAN_,ERIC__,BEN__,AARON__,SAM__,</v>
      </c>
    </row>
    <row r="31" spans="1:21">
      <c r="A31" t="e">
        <f>VLOOKUP(C$2:C31,1,FALSE)</f>
        <v>#N/A</v>
      </c>
      <c r="B31">
        <v>30</v>
      </c>
      <c r="C31" t="s">
        <v>562</v>
      </c>
      <c r="D31" t="str">
        <f>VLOOKUP(H31,Sheet5!A$1:A$128,1,FALSE)</f>
        <v>DYLAN</v>
      </c>
      <c r="E31" s="1">
        <v>122060</v>
      </c>
      <c r="F31" t="s">
        <v>563</v>
      </c>
      <c r="G31" s="1">
        <v>84800</v>
      </c>
      <c r="H31" t="s">
        <v>869</v>
      </c>
      <c r="I31" t="e">
        <f>VLOOKUP(H:H,Surnames!B:B,1,FALSE)</f>
        <v>#N/A</v>
      </c>
      <c r="J31">
        <f t="shared" si="0"/>
        <v>5</v>
      </c>
      <c r="K31" t="str">
        <f t="shared" si="1"/>
        <v>DYLAN__: .text @'DYLAN\$00'</v>
      </c>
      <c r="N31" t="s">
        <v>755</v>
      </c>
      <c r="T31">
        <v>29</v>
      </c>
      <c r="U31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</v>
      </c>
    </row>
    <row r="32" spans="1:21">
      <c r="A32" t="e">
        <f>VLOOKUP(C$2:C32,1,FALSE)</f>
        <v>#N/A</v>
      </c>
      <c r="B32">
        <v>31</v>
      </c>
      <c r="C32" t="s">
        <v>564</v>
      </c>
      <c r="D32" t="str">
        <f>VLOOKUP(H32,Sheet5!A$1:A$128,1,FALSE)</f>
        <v>STEVEN</v>
      </c>
      <c r="E32" s="1">
        <v>121089</v>
      </c>
      <c r="F32" t="s">
        <v>565</v>
      </c>
      <c r="G32" s="1">
        <v>78557</v>
      </c>
      <c r="H32" t="s">
        <v>870</v>
      </c>
      <c r="I32" t="e">
        <f>VLOOKUP(H:H,Surnames!B:B,1,FALSE)</f>
        <v>#N/A</v>
      </c>
      <c r="J32">
        <f t="shared" si="0"/>
        <v>6</v>
      </c>
      <c r="K32" t="str">
        <f t="shared" si="1"/>
        <v>STEVEN__: .text @'STEVEN\$00'</v>
      </c>
      <c r="N32" t="s">
        <v>756</v>
      </c>
      <c r="T32">
        <v>30</v>
      </c>
      <c r="U32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</v>
      </c>
    </row>
    <row r="33" spans="1:21">
      <c r="A33" t="e">
        <f>VLOOKUP(C$2:C33,1,FALSE)</f>
        <v>#N/A</v>
      </c>
      <c r="B33">
        <v>32</v>
      </c>
      <c r="C33" t="s">
        <v>566</v>
      </c>
      <c r="D33" t="str">
        <f>VLOOKUP(H33,Sheet5!A$1:A$128,1,FALSE)</f>
        <v>HARVEY</v>
      </c>
      <c r="E33" s="1">
        <v>119272</v>
      </c>
      <c r="F33" t="s">
        <v>567</v>
      </c>
      <c r="G33" s="1">
        <v>77878</v>
      </c>
      <c r="H33" t="s">
        <v>94</v>
      </c>
      <c r="I33" t="str">
        <f>VLOOKUP(H:H,Surnames!B:B,1,FALSE)</f>
        <v>HARVEY</v>
      </c>
      <c r="J33">
        <f t="shared" si="0"/>
        <v>6</v>
      </c>
      <c r="K33" t="str">
        <f t="shared" si="1"/>
        <v/>
      </c>
      <c r="N33" t="s">
        <v>841</v>
      </c>
      <c r="T33">
        <v>31</v>
      </c>
      <c r="U33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</v>
      </c>
    </row>
    <row r="34" spans="1:21">
      <c r="A34" t="e">
        <f>VLOOKUP(C$2:C34,1,FALSE)</f>
        <v>#N/A</v>
      </c>
      <c r="B34">
        <v>33</v>
      </c>
      <c r="C34" t="s">
        <v>702</v>
      </c>
      <c r="D34" t="str">
        <f>VLOOKUP(H34,Sheet5!A$1:A$128,1,FALSE)</f>
        <v>STEVE</v>
      </c>
      <c r="E34" s="1">
        <v>119006</v>
      </c>
      <c r="F34" t="s">
        <v>568</v>
      </c>
      <c r="G34" s="1">
        <v>77528</v>
      </c>
      <c r="H34" t="s">
        <v>872</v>
      </c>
      <c r="I34" t="e">
        <f>VLOOKUP(H:H,Surnames!B:B,1,FALSE)</f>
        <v>#N/A</v>
      </c>
      <c r="J34">
        <f t="shared" si="0"/>
        <v>5</v>
      </c>
      <c r="K34" t="str">
        <f t="shared" si="1"/>
        <v>STEVE__: .text @'STEVE\$00'</v>
      </c>
      <c r="N34" t="s">
        <v>758</v>
      </c>
      <c r="T34">
        <v>32</v>
      </c>
      <c r="U34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</v>
      </c>
    </row>
    <row r="35" spans="1:21">
      <c r="A35" t="e">
        <f>VLOOKUP(C$2:C35,1,FALSE)</f>
        <v>#N/A</v>
      </c>
      <c r="B35">
        <v>34</v>
      </c>
      <c r="C35" t="s">
        <v>701</v>
      </c>
      <c r="D35" t="str">
        <f>VLOOKUP(H35,Sheet5!A$1:A$128,1,FALSE)</f>
        <v>TIM</v>
      </c>
      <c r="E35" s="1">
        <v>107746</v>
      </c>
      <c r="F35" t="s">
        <v>570</v>
      </c>
      <c r="G35" s="1">
        <v>75898</v>
      </c>
      <c r="H35" t="s">
        <v>873</v>
      </c>
      <c r="I35" t="e">
        <f>VLOOKUP(H:H,Surnames!B:B,1,FALSE)</f>
        <v>#N/A</v>
      </c>
      <c r="J35">
        <f t="shared" si="0"/>
        <v>3</v>
      </c>
      <c r="K35" t="str">
        <f t="shared" si="1"/>
        <v>TIM__: .text @'TIM\$00'</v>
      </c>
      <c r="N35" t="s">
        <v>759</v>
      </c>
      <c r="T35">
        <v>33</v>
      </c>
      <c r="U35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</v>
      </c>
    </row>
    <row r="36" spans="1:21">
      <c r="A36" t="e">
        <f>VLOOKUP(C$2:C36,1,FALSE)</f>
        <v>#N/A</v>
      </c>
      <c r="B36">
        <v>35</v>
      </c>
      <c r="C36" t="s">
        <v>571</v>
      </c>
      <c r="D36" t="str">
        <f>VLOOKUP(H36,Sheet5!A$1:A$128,1,FALSE)</f>
        <v>NATHAN</v>
      </c>
      <c r="E36" s="1">
        <v>107302</v>
      </c>
      <c r="F36" t="s">
        <v>572</v>
      </c>
      <c r="G36" s="1">
        <v>75664</v>
      </c>
      <c r="H36" t="s">
        <v>874</v>
      </c>
      <c r="I36" t="e">
        <f>VLOOKUP(H:H,Surnames!B:B,1,FALSE)</f>
        <v>#N/A</v>
      </c>
      <c r="J36">
        <f t="shared" si="0"/>
        <v>6</v>
      </c>
      <c r="K36" t="str">
        <f t="shared" si="1"/>
        <v>NATHAN__: .text @'NATHAN\$00'</v>
      </c>
      <c r="N36" t="s">
        <v>760</v>
      </c>
      <c r="T36">
        <v>34</v>
      </c>
      <c r="U36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</v>
      </c>
    </row>
    <row r="37" spans="1:21">
      <c r="A37" t="e">
        <f>VLOOKUP(C$2:C37,1,FALSE)</f>
        <v>#N/A</v>
      </c>
      <c r="B37">
        <v>36</v>
      </c>
      <c r="C37" t="s">
        <v>573</v>
      </c>
      <c r="D37" t="str">
        <f>VLOOKUP(H37,Sheet5!A$1:A$128,1,FALSE)</f>
        <v>ADAM</v>
      </c>
      <c r="E37" s="1">
        <v>106886</v>
      </c>
      <c r="F37" t="s">
        <v>574</v>
      </c>
      <c r="G37" s="1">
        <v>74656</v>
      </c>
      <c r="H37" t="s">
        <v>875</v>
      </c>
      <c r="I37" t="e">
        <f>VLOOKUP(H:H,Surnames!B:B,1,FALSE)</f>
        <v>#N/A</v>
      </c>
      <c r="J37">
        <f t="shared" si="0"/>
        <v>4</v>
      </c>
      <c r="K37" t="str">
        <f t="shared" si="1"/>
        <v>ADAM__: .text @'ADAM\$00'</v>
      </c>
      <c r="N37" t="s">
        <v>761</v>
      </c>
      <c r="T37">
        <v>35</v>
      </c>
      <c r="U37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</v>
      </c>
    </row>
    <row r="38" spans="1:21">
      <c r="A38" t="e">
        <f>VLOOKUP(C$2:C38,1,FALSE)</f>
        <v>#N/A</v>
      </c>
      <c r="B38">
        <v>37</v>
      </c>
      <c r="C38" t="s">
        <v>575</v>
      </c>
      <c r="D38" t="str">
        <f>VLOOKUP(H38,Sheet5!A$1:A$128,1,FALSE)</f>
        <v>RICHARD</v>
      </c>
      <c r="E38" s="1">
        <v>94856</v>
      </c>
      <c r="F38" t="s">
        <v>576</v>
      </c>
      <c r="G38" s="1">
        <v>74425</v>
      </c>
      <c r="H38" t="s">
        <v>876</v>
      </c>
      <c r="I38" t="e">
        <f>VLOOKUP(H:H,Surnames!B:B,1,FALSE)</f>
        <v>#N/A</v>
      </c>
      <c r="J38">
        <f t="shared" si="0"/>
        <v>7</v>
      </c>
      <c r="K38" t="str">
        <f t="shared" si="1"/>
        <v>RICHARD__: .text @'RICHARD\$00'</v>
      </c>
      <c r="N38" t="s">
        <v>762</v>
      </c>
      <c r="T38">
        <v>36</v>
      </c>
      <c r="U38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</v>
      </c>
    </row>
    <row r="39" spans="1:21">
      <c r="A39" t="e">
        <f>VLOOKUP(C$2:C39,1,FALSE)</f>
        <v>#N/A</v>
      </c>
      <c r="B39">
        <v>38</v>
      </c>
      <c r="C39" t="s">
        <v>577</v>
      </c>
      <c r="D39" t="str">
        <f>VLOOKUP(H39,Sheet5!A$1:A$128,1,FALSE)</f>
        <v>PATRICK</v>
      </c>
      <c r="E39" s="1">
        <v>92915</v>
      </c>
      <c r="F39" t="s">
        <v>578</v>
      </c>
      <c r="G39" s="1">
        <v>72764</v>
      </c>
      <c r="H39" t="s">
        <v>877</v>
      </c>
      <c r="I39" t="e">
        <f>VLOOKUP(H:H,Surnames!B:B,1,FALSE)</f>
        <v>#N/A</v>
      </c>
      <c r="J39">
        <f t="shared" si="0"/>
        <v>7</v>
      </c>
      <c r="K39" t="str">
        <f t="shared" si="1"/>
        <v>PATRICK__: .text @'PATRICK\$00'</v>
      </c>
      <c r="N39" t="s">
        <v>763</v>
      </c>
      <c r="T39">
        <v>37</v>
      </c>
      <c r="U39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</v>
      </c>
    </row>
    <row r="40" spans="1:21">
      <c r="A40" t="e">
        <f>VLOOKUP(C$2:C40,1,FALSE)</f>
        <v>#N/A</v>
      </c>
      <c r="B40">
        <v>39</v>
      </c>
      <c r="C40" t="s">
        <v>703</v>
      </c>
      <c r="D40" t="str">
        <f>VLOOKUP(H40,Sheet5!A$1:A$128,1,FALSE)</f>
        <v>DAVE</v>
      </c>
      <c r="E40" s="1">
        <v>92414</v>
      </c>
      <c r="F40" t="s">
        <v>579</v>
      </c>
      <c r="G40" s="1">
        <v>72154</v>
      </c>
      <c r="H40" t="s">
        <v>878</v>
      </c>
      <c r="I40" t="e">
        <f>VLOOKUP(H:H,Surnames!B:B,1,FALSE)</f>
        <v>#N/A</v>
      </c>
      <c r="J40">
        <f t="shared" si="0"/>
        <v>4</v>
      </c>
      <c r="K40" t="str">
        <f t="shared" si="1"/>
        <v>DAVE__: .text @'DAVE\$00'</v>
      </c>
      <c r="N40" t="s">
        <v>764</v>
      </c>
      <c r="T40">
        <v>38</v>
      </c>
      <c r="U40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</v>
      </c>
    </row>
    <row r="41" spans="1:21">
      <c r="A41" t="e">
        <f>VLOOKUP(C$2:C41,1,FALSE)</f>
        <v>#N/A</v>
      </c>
      <c r="B41">
        <v>40</v>
      </c>
      <c r="C41" t="s">
        <v>580</v>
      </c>
      <c r="D41" t="str">
        <f>VLOOKUP(H41,Sheet5!A$1:A$128,1,FALSE)</f>
        <v>SEAN</v>
      </c>
      <c r="E41" s="1">
        <v>91992</v>
      </c>
      <c r="F41" t="s">
        <v>581</v>
      </c>
      <c r="G41" s="1">
        <v>71991</v>
      </c>
      <c r="H41" t="s">
        <v>879</v>
      </c>
      <c r="I41" t="e">
        <f>VLOOKUP(H:H,Surnames!B:B,1,FALSE)</f>
        <v>#N/A</v>
      </c>
      <c r="J41">
        <f t="shared" si="0"/>
        <v>4</v>
      </c>
      <c r="K41" t="str">
        <f t="shared" si="1"/>
        <v>SEAN__: .text @'SEAN\$00'</v>
      </c>
      <c r="N41" t="s">
        <v>765</v>
      </c>
      <c r="T41">
        <v>39</v>
      </c>
      <c r="U41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</v>
      </c>
    </row>
    <row r="42" spans="1:21">
      <c r="A42" t="e">
        <f>VLOOKUP(C$2:C42,1,FALSE)</f>
        <v>#N/A</v>
      </c>
      <c r="B42">
        <v>41</v>
      </c>
      <c r="C42" t="s">
        <v>582</v>
      </c>
      <c r="D42" t="str">
        <f>VLOOKUP(H42,Sheet5!A$1:A$128,1,FALSE)</f>
        <v>JASON</v>
      </c>
      <c r="E42" s="1">
        <v>91701</v>
      </c>
      <c r="F42" t="s">
        <v>583</v>
      </c>
      <c r="G42" s="1">
        <v>71625</v>
      </c>
      <c r="H42" t="s">
        <v>880</v>
      </c>
      <c r="I42" t="e">
        <f>VLOOKUP(H:H,Surnames!B:B,1,FALSE)</f>
        <v>#N/A</v>
      </c>
      <c r="J42">
        <f t="shared" si="0"/>
        <v>5</v>
      </c>
      <c r="K42" t="str">
        <f t="shared" si="1"/>
        <v>JASON__: .text @'JASON\$00'</v>
      </c>
      <c r="N42" t="s">
        <v>766</v>
      </c>
      <c r="T42">
        <v>40</v>
      </c>
      <c r="U42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</v>
      </c>
    </row>
    <row r="43" spans="1:21">
      <c r="A43" t="e">
        <f>VLOOKUP(C$2:C43,1,FALSE)</f>
        <v>#N/A</v>
      </c>
      <c r="B43">
        <v>42</v>
      </c>
      <c r="C43" t="s">
        <v>584</v>
      </c>
      <c r="D43" t="str">
        <f>VLOOKUP(H43,Sheet5!A$1:A$128,1,FALSE)</f>
        <v>CAMERON</v>
      </c>
      <c r="E43" s="1">
        <v>81128</v>
      </c>
      <c r="F43" t="s">
        <v>585</v>
      </c>
      <c r="G43" s="1">
        <v>71191</v>
      </c>
      <c r="H43" t="s">
        <v>220</v>
      </c>
      <c r="I43" t="str">
        <f>VLOOKUP(H:H,Surnames!B:B,1,FALSE)</f>
        <v>CAMERON</v>
      </c>
      <c r="J43">
        <f t="shared" si="0"/>
        <v>7</v>
      </c>
      <c r="K43" t="str">
        <f t="shared" si="1"/>
        <v/>
      </c>
      <c r="N43" t="s">
        <v>841</v>
      </c>
      <c r="T43">
        <v>41</v>
      </c>
      <c r="U43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</v>
      </c>
    </row>
    <row r="44" spans="1:21">
      <c r="A44" t="e">
        <f>VLOOKUP(C$2:C44,1,FALSE)</f>
        <v>#N/A</v>
      </c>
      <c r="B44">
        <v>43</v>
      </c>
      <c r="C44" t="s">
        <v>586</v>
      </c>
      <c r="D44" t="str">
        <f>VLOOKUP(H44,Sheet5!A$1:A$128,1,FALSE)</f>
        <v>JEREMY</v>
      </c>
      <c r="E44" s="1">
        <v>77783</v>
      </c>
      <c r="F44" t="s">
        <v>587</v>
      </c>
      <c r="G44" s="1">
        <v>70880</v>
      </c>
      <c r="H44" t="s">
        <v>881</v>
      </c>
      <c r="I44" t="e">
        <f>VLOOKUP(H:H,Surnames!B:B,1,FALSE)</f>
        <v>#N/A</v>
      </c>
      <c r="J44">
        <f t="shared" si="0"/>
        <v>6</v>
      </c>
      <c r="K44" t="str">
        <f t="shared" si="1"/>
        <v>JEREMY__: .text @'JEREMY\$00'</v>
      </c>
      <c r="N44" t="s">
        <v>767</v>
      </c>
      <c r="T44">
        <v>42</v>
      </c>
      <c r="U44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</v>
      </c>
    </row>
    <row r="45" spans="1:21">
      <c r="A45" t="e">
        <f>VLOOKUP(C$2:C45,1,FALSE)</f>
        <v>#N/A</v>
      </c>
      <c r="B45">
        <v>44</v>
      </c>
      <c r="C45" t="s">
        <v>588</v>
      </c>
      <c r="D45" t="str">
        <f>VLOOKUP(H45,Sheet5!A$1:A$128,1,FALSE)</f>
        <v>RILEY</v>
      </c>
      <c r="E45" s="1">
        <v>75794</v>
      </c>
      <c r="F45" t="s">
        <v>589</v>
      </c>
      <c r="G45" s="1">
        <v>67564</v>
      </c>
      <c r="H45" t="s">
        <v>166</v>
      </c>
      <c r="I45" t="str">
        <f>VLOOKUP(H:H,Surnames!B:B,1,FALSE)</f>
        <v>RILEY</v>
      </c>
      <c r="J45">
        <f t="shared" si="0"/>
        <v>5</v>
      </c>
      <c r="K45" t="str">
        <f t="shared" si="1"/>
        <v/>
      </c>
      <c r="N45" t="s">
        <v>841</v>
      </c>
      <c r="T45">
        <v>43</v>
      </c>
      <c r="U45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</v>
      </c>
    </row>
    <row r="46" spans="1:21">
      <c r="A46" t="e">
        <f>VLOOKUP(C$2:C46,1,FALSE)</f>
        <v>#N/A</v>
      </c>
      <c r="B46">
        <v>45</v>
      </c>
      <c r="C46" t="s">
        <v>590</v>
      </c>
      <c r="D46" t="str">
        <f>VLOOKUP(H46,Sheet5!A$1:A$128,1,FALSE)</f>
        <v>STEPHEN</v>
      </c>
      <c r="E46" s="1">
        <v>75150</v>
      </c>
      <c r="F46" t="s">
        <v>591</v>
      </c>
      <c r="G46" s="1">
        <v>67239</v>
      </c>
      <c r="H46" t="s">
        <v>882</v>
      </c>
      <c r="I46" t="e">
        <f>VLOOKUP(H:H,Surnames!B:B,1,FALSE)</f>
        <v>#N/A</v>
      </c>
      <c r="J46">
        <f t="shared" si="0"/>
        <v>7</v>
      </c>
      <c r="K46" t="str">
        <f t="shared" si="1"/>
        <v>STEPHEN__: .text @'STEPHEN\$00'</v>
      </c>
      <c r="N46" t="s">
        <v>769</v>
      </c>
      <c r="T46">
        <v>44</v>
      </c>
      <c r="U46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</v>
      </c>
    </row>
    <row r="47" spans="1:21">
      <c r="A47" t="e">
        <f>VLOOKUP(C$2:C47,1,FALSE)</f>
        <v>#N/A</v>
      </c>
      <c r="B47">
        <v>46</v>
      </c>
      <c r="C47" t="s">
        <v>592</v>
      </c>
      <c r="D47" t="str">
        <f>VLOOKUP(H47,Sheet5!A$1:A$128,1,FALSE)</f>
        <v>ALEX</v>
      </c>
      <c r="E47" s="1">
        <v>70811</v>
      </c>
      <c r="F47" t="s">
        <v>593</v>
      </c>
      <c r="G47" s="1">
        <v>63376</v>
      </c>
      <c r="H47" t="s">
        <v>861</v>
      </c>
      <c r="I47" t="e">
        <f>VLOOKUP(H:H,Surnames!B:B,1,FALSE)</f>
        <v>#N/A</v>
      </c>
      <c r="J47">
        <f t="shared" si="0"/>
        <v>4</v>
      </c>
      <c r="K47" t="str">
        <f t="shared" si="1"/>
        <v>ALEX__: .text @'ALEX\$00'</v>
      </c>
      <c r="N47" t="s">
        <v>747</v>
      </c>
      <c r="T47">
        <v>45</v>
      </c>
      <c r="U47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</v>
      </c>
    </row>
    <row r="48" spans="1:21">
      <c r="A48" t="e">
        <f>VLOOKUP(C$2:C48,1,FALSE)</f>
        <v>#N/A</v>
      </c>
      <c r="B48">
        <v>47</v>
      </c>
      <c r="C48" t="s">
        <v>594</v>
      </c>
      <c r="D48" t="str">
        <f>VLOOKUP(H48,Sheet5!A$1:A$128,1,FALSE)</f>
        <v>TRAVIS</v>
      </c>
      <c r="E48" s="1">
        <v>68196</v>
      </c>
      <c r="F48" t="s">
        <v>553</v>
      </c>
      <c r="G48" s="1">
        <v>61749</v>
      </c>
      <c r="H48" t="s">
        <v>883</v>
      </c>
      <c r="I48" t="e">
        <f>VLOOKUP(H:H,Surnames!B:B,1,FALSE)</f>
        <v>#N/A</v>
      </c>
      <c r="J48">
        <f t="shared" si="0"/>
        <v>6</v>
      </c>
      <c r="K48" t="str">
        <f t="shared" si="1"/>
        <v>TRAVIS__: .text @'TRAVIS\$00'</v>
      </c>
      <c r="N48" t="s">
        <v>770</v>
      </c>
      <c r="T48">
        <v>46</v>
      </c>
      <c r="U48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</v>
      </c>
    </row>
    <row r="49" spans="1:21">
      <c r="A49" t="e">
        <f>VLOOKUP(C$2:C49,1,FALSE)</f>
        <v>#N/A</v>
      </c>
      <c r="B49">
        <v>48</v>
      </c>
      <c r="C49" t="s">
        <v>704</v>
      </c>
      <c r="D49" t="str">
        <f>VLOOKUP(H49,Sheet5!A$1:A$128,1,FALSE)</f>
        <v>JEFF</v>
      </c>
      <c r="E49" s="1">
        <v>66984</v>
      </c>
      <c r="F49" t="s">
        <v>595</v>
      </c>
      <c r="G49" s="1">
        <v>60626</v>
      </c>
      <c r="H49" t="s">
        <v>884</v>
      </c>
      <c r="I49" t="e">
        <f>VLOOKUP(H:H,Surnames!B:B,1,FALSE)</f>
        <v>#N/A</v>
      </c>
      <c r="J49">
        <f t="shared" si="0"/>
        <v>4</v>
      </c>
      <c r="K49" t="str">
        <f t="shared" si="1"/>
        <v>JEFF__: .text @'JEFF\$00'</v>
      </c>
      <c r="N49" t="s">
        <v>771</v>
      </c>
      <c r="T49">
        <v>47</v>
      </c>
      <c r="U49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</v>
      </c>
    </row>
    <row r="50" spans="1:21">
      <c r="A50" t="e">
        <f>VLOOKUP(C$2:C50,1,FALSE)</f>
        <v>#N/A</v>
      </c>
      <c r="B50">
        <v>49</v>
      </c>
      <c r="C50" t="s">
        <v>705</v>
      </c>
      <c r="D50" t="str">
        <f>VLOOKUP(H50,Sheet5!A$1:A$128,1,FALSE)</f>
        <v>GEOFF</v>
      </c>
      <c r="E50" s="1">
        <v>66916</v>
      </c>
      <c r="F50" t="s">
        <v>596</v>
      </c>
      <c r="G50" s="1">
        <v>59943</v>
      </c>
      <c r="H50" t="s">
        <v>885</v>
      </c>
      <c r="I50" t="e">
        <f>VLOOKUP(H:H,Surnames!B:B,1,FALSE)</f>
        <v>#N/A</v>
      </c>
      <c r="J50">
        <f t="shared" si="0"/>
        <v>5</v>
      </c>
      <c r="K50" t="str">
        <f t="shared" si="1"/>
        <v>GEOFF__: .text @'GEOFF\$00'</v>
      </c>
      <c r="N50" t="s">
        <v>772</v>
      </c>
      <c r="T50">
        <v>48</v>
      </c>
      <c r="U50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</v>
      </c>
    </row>
    <row r="51" spans="1:21">
      <c r="A51" t="e">
        <f>VLOOKUP(C$2:C51,1,FALSE)</f>
        <v>#N/A</v>
      </c>
      <c r="B51">
        <v>50</v>
      </c>
      <c r="C51" t="s">
        <v>601</v>
      </c>
      <c r="D51" t="e">
        <f>VLOOKUP(H51,Sheet5!A$1:A$128,1,FALSE)</f>
        <v>#N/A</v>
      </c>
      <c r="E51" s="1">
        <v>66274</v>
      </c>
      <c r="F51" t="s">
        <v>597</v>
      </c>
      <c r="G51" s="1">
        <v>58207</v>
      </c>
      <c r="H51" t="s">
        <v>108</v>
      </c>
      <c r="I51" t="str">
        <f>VLOOKUP(H:H,Surnames!B:B,1,FALSE)</f>
        <v>ELLIOTT</v>
      </c>
      <c r="J51">
        <f t="shared" si="0"/>
        <v>7</v>
      </c>
      <c r="K51" t="str">
        <f t="shared" si="1"/>
        <v/>
      </c>
      <c r="N51" t="s">
        <v>773</v>
      </c>
      <c r="T51">
        <v>49</v>
      </c>
      <c r="U51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</v>
      </c>
    </row>
    <row r="52" spans="1:21">
      <c r="A52" t="e">
        <f>VLOOKUP(C$2:C52,1,FALSE)</f>
        <v>#N/A</v>
      </c>
      <c r="B52">
        <v>51</v>
      </c>
      <c r="C52" t="s">
        <v>598</v>
      </c>
      <c r="D52" t="str">
        <f>VLOOKUP(H52,Sheet5!A$1:A$128,1,FALSE)</f>
        <v>TREVOR</v>
      </c>
      <c r="E52" s="1">
        <v>59936</v>
      </c>
      <c r="F52" t="s">
        <v>599</v>
      </c>
      <c r="G52" s="1">
        <v>53071</v>
      </c>
      <c r="H52" t="s">
        <v>887</v>
      </c>
      <c r="I52" t="e">
        <f>VLOOKUP(H:H,Surnames!B:B,1,FALSE)</f>
        <v>#N/A</v>
      </c>
      <c r="J52">
        <f t="shared" si="0"/>
        <v>6</v>
      </c>
      <c r="K52" t="str">
        <f t="shared" si="1"/>
        <v>TREVOR__: .text @'TREVOR\$00'</v>
      </c>
      <c r="N52" t="s">
        <v>774</v>
      </c>
      <c r="T52">
        <v>50</v>
      </c>
      <c r="U52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</v>
      </c>
    </row>
    <row r="53" spans="1:21">
      <c r="A53" t="e">
        <f>VLOOKUP(C$2:C53,1,FALSE)</f>
        <v>#N/A</v>
      </c>
      <c r="B53">
        <v>52</v>
      </c>
      <c r="C53" t="s">
        <v>566</v>
      </c>
      <c r="D53" t="str">
        <f>VLOOKUP(H53,Sheet5!A$1:A$128,1,FALSE)</f>
        <v>BRIAN</v>
      </c>
      <c r="E53" s="1">
        <v>59739</v>
      </c>
      <c r="F53" t="s">
        <v>600</v>
      </c>
      <c r="G53" s="1">
        <v>52808</v>
      </c>
      <c r="H53" t="s">
        <v>871</v>
      </c>
      <c r="I53" t="e">
        <f>VLOOKUP(H:H,Surnames!B:B,1,FALSE)</f>
        <v>#N/A</v>
      </c>
      <c r="J53">
        <f t="shared" si="0"/>
        <v>5</v>
      </c>
      <c r="K53" t="str">
        <f t="shared" si="1"/>
        <v>BRIAN__: .text @'BRIAN\$00'</v>
      </c>
      <c r="N53" t="s">
        <v>757</v>
      </c>
      <c r="T53">
        <v>51</v>
      </c>
      <c r="U53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</v>
      </c>
    </row>
    <row r="54" spans="1:21">
      <c r="A54" t="e">
        <f>VLOOKUP(C$2:C54,1,FALSE)</f>
        <v>#N/A</v>
      </c>
      <c r="B54">
        <v>53</v>
      </c>
      <c r="C54" t="s">
        <v>601</v>
      </c>
      <c r="D54" t="str">
        <f>VLOOKUP(H54,Sheet5!A$1:A$128,1,FALSE)</f>
        <v>PAUL</v>
      </c>
      <c r="E54" s="1">
        <v>58917</v>
      </c>
      <c r="F54" t="s">
        <v>602</v>
      </c>
      <c r="G54" s="1">
        <v>51167</v>
      </c>
      <c r="H54" t="s">
        <v>886</v>
      </c>
      <c r="I54" t="e">
        <f>VLOOKUP(H:H,Surnames!B:B,1,FALSE)</f>
        <v>#N/A</v>
      </c>
      <c r="J54">
        <f t="shared" si="0"/>
        <v>4</v>
      </c>
      <c r="K54" t="str">
        <f t="shared" si="1"/>
        <v>PAUL__: .text @'PAUL\$00'</v>
      </c>
      <c r="N54" t="s">
        <v>773</v>
      </c>
      <c r="T54">
        <v>52</v>
      </c>
      <c r="U54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</v>
      </c>
    </row>
    <row r="55" spans="1:21">
      <c r="A55" t="e">
        <f>VLOOKUP(C$2:C55,1,FALSE)</f>
        <v>#N/A</v>
      </c>
      <c r="B55">
        <v>54</v>
      </c>
      <c r="C55" t="s">
        <v>706</v>
      </c>
      <c r="D55" t="str">
        <f>VLOOKUP(H55,Sheet5!A$1:A$128,1,FALSE)</f>
        <v>KEN</v>
      </c>
      <c r="E55" s="1">
        <v>58249</v>
      </c>
      <c r="F55" t="s">
        <v>603</v>
      </c>
      <c r="G55" s="1">
        <v>50550</v>
      </c>
      <c r="H55" t="s">
        <v>888</v>
      </c>
      <c r="I55" t="e">
        <f>VLOOKUP(H:H,Surnames!B:B,1,FALSE)</f>
        <v>#N/A</v>
      </c>
      <c r="J55">
        <f>LEN(H55)</f>
        <v>3</v>
      </c>
      <c r="K55" t="str">
        <f t="shared" si="1"/>
        <v>KEN__: .text @'KEN\$00'</v>
      </c>
      <c r="N55" t="s">
        <v>775</v>
      </c>
      <c r="T55">
        <v>53</v>
      </c>
      <c r="U55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</v>
      </c>
    </row>
    <row r="56" spans="1:21">
      <c r="A56" t="e">
        <f>VLOOKUP(C$2:C56,1,FALSE)</f>
        <v>#N/A</v>
      </c>
      <c r="B56">
        <v>55</v>
      </c>
      <c r="C56" t="s">
        <v>604</v>
      </c>
      <c r="D56" t="str">
        <f>VLOOKUP(H56,Sheet5!A$1:A$128,1,FALSE)</f>
        <v>CONNOR</v>
      </c>
      <c r="E56" s="1">
        <v>57379</v>
      </c>
      <c r="F56" t="s">
        <v>605</v>
      </c>
      <c r="G56" s="1">
        <v>50357</v>
      </c>
      <c r="H56" t="s">
        <v>889</v>
      </c>
      <c r="I56" t="e">
        <f>VLOOKUP(H:H,Surnames!B:B,1,FALSE)</f>
        <v>#N/A</v>
      </c>
      <c r="J56">
        <f>LEN(H56)</f>
        <v>6</v>
      </c>
      <c r="K56" t="str">
        <f t="shared" si="1"/>
        <v>CONNOR__: .text @'CONNOR\$00'</v>
      </c>
      <c r="N56" t="s">
        <v>776</v>
      </c>
      <c r="T56">
        <v>54</v>
      </c>
      <c r="U56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</v>
      </c>
    </row>
    <row r="57" spans="1:21">
      <c r="A57" t="e">
        <f>VLOOKUP(C$2:C57,1,FALSE)</f>
        <v>#N/A</v>
      </c>
      <c r="B57">
        <v>56</v>
      </c>
      <c r="C57" t="s">
        <v>606</v>
      </c>
      <c r="D57" t="str">
        <f>VLOOKUP(H57,Sheet5!A$1:A$128,1,FALSE)</f>
        <v>IAN</v>
      </c>
      <c r="E57" s="1">
        <v>53996</v>
      </c>
      <c r="F57" t="s">
        <v>607</v>
      </c>
      <c r="G57" s="1">
        <v>47166</v>
      </c>
      <c r="H57" t="s">
        <v>890</v>
      </c>
      <c r="I57" t="e">
        <f>VLOOKUP(H:H,Surnames!B:B,1,FALSE)</f>
        <v>#N/A</v>
      </c>
      <c r="J57">
        <f>LEN(H57)</f>
        <v>3</v>
      </c>
      <c r="K57" t="str">
        <f t="shared" si="1"/>
        <v>IAN__: .text @'IAN\$00'</v>
      </c>
      <c r="N57" t="s">
        <v>777</v>
      </c>
      <c r="T57">
        <v>55</v>
      </c>
      <c r="U57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</v>
      </c>
    </row>
    <row r="58" spans="1:21">
      <c r="A58" t="e">
        <f>VLOOKUP(C$2:C58,1,FALSE)</f>
        <v>#N/A</v>
      </c>
      <c r="B58">
        <v>57</v>
      </c>
      <c r="C58" t="s">
        <v>707</v>
      </c>
      <c r="D58" t="str">
        <f>VLOOKUP(H58,Sheet5!A$1:A$128,1,FALSE)</f>
        <v>GREG</v>
      </c>
      <c r="E58" s="1">
        <v>52077</v>
      </c>
      <c r="F58" t="s">
        <v>608</v>
      </c>
      <c r="G58" s="1">
        <v>45912</v>
      </c>
      <c r="H58" t="s">
        <v>891</v>
      </c>
      <c r="I58" t="e">
        <f>VLOOKUP(H:H,Surnames!B:B,1,FALSE)</f>
        <v>#N/A</v>
      </c>
      <c r="J58">
        <f>LEN(H58)</f>
        <v>4</v>
      </c>
      <c r="K58" t="str">
        <f t="shared" si="1"/>
        <v>GREG__: .text @'GREG\$00'</v>
      </c>
      <c r="N58" t="s">
        <v>778</v>
      </c>
      <c r="T58">
        <v>56</v>
      </c>
      <c r="U58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</v>
      </c>
    </row>
    <row r="59" spans="1:21">
      <c r="A59" t="e">
        <f>VLOOKUP(C$2:C59,1,FALSE)</f>
        <v>#N/A</v>
      </c>
      <c r="B59">
        <v>58</v>
      </c>
      <c r="C59" t="s">
        <v>609</v>
      </c>
      <c r="D59" t="str">
        <f>VLOOKUP(H59,Sheet5!A$1:A$128,1,FALSE)</f>
        <v>DEREK</v>
      </c>
      <c r="E59" s="1">
        <v>50742</v>
      </c>
      <c r="F59" t="s">
        <v>610</v>
      </c>
      <c r="G59" s="1">
        <v>45849</v>
      </c>
      <c r="H59" t="s">
        <v>892</v>
      </c>
      <c r="I59" t="e">
        <f>VLOOKUP(H:H,Surnames!B:B,1,FALSE)</f>
        <v>#N/A</v>
      </c>
      <c r="J59">
        <f>LEN(H59)</f>
        <v>5</v>
      </c>
      <c r="K59" t="str">
        <f t="shared" si="1"/>
        <v>DEREK__: .text @'DEREK\$00'</v>
      </c>
      <c r="N59" t="s">
        <v>779</v>
      </c>
      <c r="T59">
        <v>57</v>
      </c>
      <c r="U59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</v>
      </c>
    </row>
    <row r="60" spans="1:21">
      <c r="A60" t="e">
        <f>VLOOKUP(C$2:C60,1,FALSE)</f>
        <v>#N/A</v>
      </c>
      <c r="B60">
        <v>59</v>
      </c>
      <c r="C60" t="s">
        <v>611</v>
      </c>
      <c r="D60" t="str">
        <f>VLOOKUP(H60,Sheet5!A$1:A$128,1,FALSE)</f>
        <v>SCOTT</v>
      </c>
      <c r="E60" s="1">
        <v>49013</v>
      </c>
      <c r="F60" t="s">
        <v>612</v>
      </c>
      <c r="G60" s="1">
        <v>44601</v>
      </c>
      <c r="H60" t="s">
        <v>33</v>
      </c>
      <c r="I60" t="str">
        <f>VLOOKUP(H:H,Surnames!B:B,1,FALSE)</f>
        <v>SCOTT</v>
      </c>
      <c r="J60">
        <f>LEN(H60)</f>
        <v>5</v>
      </c>
      <c r="K60" t="str">
        <f t="shared" si="1"/>
        <v/>
      </c>
      <c r="N60" t="s">
        <v>841</v>
      </c>
      <c r="T60">
        <v>58</v>
      </c>
      <c r="U60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</v>
      </c>
    </row>
    <row r="61" spans="1:21">
      <c r="A61" t="e">
        <f>VLOOKUP(C$2:C61,1,FALSE)</f>
        <v>#N/A</v>
      </c>
      <c r="B61">
        <v>60</v>
      </c>
      <c r="C61" t="s">
        <v>708</v>
      </c>
      <c r="D61" t="str">
        <f>VLOOKUP(H61,Sheet5!A$1:A$128,1,FALSE)</f>
        <v>BRAD</v>
      </c>
      <c r="E61" s="1">
        <v>48076</v>
      </c>
      <c r="F61" t="s">
        <v>613</v>
      </c>
      <c r="G61" s="1">
        <v>44093</v>
      </c>
      <c r="H61" t="s">
        <v>893</v>
      </c>
      <c r="I61" t="e">
        <f>VLOOKUP(H:H,Surnames!B:B,1,FALSE)</f>
        <v>#N/A</v>
      </c>
      <c r="J61">
        <f>LEN(H61)</f>
        <v>4</v>
      </c>
      <c r="K61" t="str">
        <f t="shared" si="1"/>
        <v>BRAD__: .text @'BRAD\$00'</v>
      </c>
      <c r="N61" t="s">
        <v>780</v>
      </c>
      <c r="T61">
        <v>59</v>
      </c>
      <c r="U61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</v>
      </c>
    </row>
    <row r="62" spans="1:21">
      <c r="A62" t="e">
        <f>VLOOKUP(C$2:C62,1,FALSE)</f>
        <v>#N/A</v>
      </c>
      <c r="B62">
        <v>61</v>
      </c>
      <c r="C62" t="s">
        <v>614</v>
      </c>
      <c r="D62" t="str">
        <f>VLOOKUP(H62,Sheet5!A$1:A$128,1,FALSE)</f>
        <v>MARCUS</v>
      </c>
      <c r="E62" s="1">
        <v>46476</v>
      </c>
      <c r="F62" t="s">
        <v>615</v>
      </c>
      <c r="G62" s="1">
        <v>42798</v>
      </c>
      <c r="H62" t="s">
        <v>843</v>
      </c>
      <c r="I62" t="e">
        <f>VLOOKUP(H:H,Surnames!B:B,1,FALSE)</f>
        <v>#N/A</v>
      </c>
      <c r="J62">
        <f>LEN(H62)</f>
        <v>6</v>
      </c>
      <c r="K62" t="str">
        <f t="shared" si="1"/>
        <v>MARCUS__: .text @'MARCUS\$00'</v>
      </c>
      <c r="N62" t="s">
        <v>781</v>
      </c>
      <c r="T62">
        <v>60</v>
      </c>
      <c r="U62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</v>
      </c>
    </row>
    <row r="63" spans="1:21">
      <c r="A63" t="e">
        <f>VLOOKUP(C$2:C63,1,FALSE)</f>
        <v>#N/A</v>
      </c>
      <c r="B63">
        <v>62</v>
      </c>
      <c r="C63" t="s">
        <v>617</v>
      </c>
      <c r="D63" t="str">
        <f>VLOOKUP(H63,Sheet5!A$1:A$128,1,FALSE)</f>
        <v>EDWARD</v>
      </c>
      <c r="E63" s="1">
        <v>45161</v>
      </c>
      <c r="F63" t="s">
        <v>618</v>
      </c>
      <c r="G63" s="1">
        <v>40754</v>
      </c>
      <c r="H63" t="s">
        <v>894</v>
      </c>
      <c r="I63" t="e">
        <f>VLOOKUP(H:H,Surnames!B:B,1,FALSE)</f>
        <v>#N/A</v>
      </c>
      <c r="J63">
        <f>LEN(H63)</f>
        <v>6</v>
      </c>
      <c r="K63" t="str">
        <f t="shared" si="1"/>
        <v>EDWARD__: .text @'EDWARD\$00'</v>
      </c>
      <c r="N63" t="s">
        <v>782</v>
      </c>
      <c r="T63">
        <v>61</v>
      </c>
      <c r="U63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</v>
      </c>
    </row>
    <row r="64" spans="1:21">
      <c r="A64" t="e">
        <f>VLOOKUP(C$2:C64,1,FALSE)</f>
        <v>#N/A</v>
      </c>
      <c r="B64">
        <v>63</v>
      </c>
      <c r="C64" t="s">
        <v>619</v>
      </c>
      <c r="D64" t="str">
        <f>VLOOKUP(H64,Sheet5!A$1:A$128,1,FALSE)</f>
        <v>LUKE</v>
      </c>
      <c r="E64" s="1">
        <v>44428</v>
      </c>
      <c r="F64" t="s">
        <v>620</v>
      </c>
      <c r="G64" s="1">
        <v>40031</v>
      </c>
      <c r="H64" t="s">
        <v>895</v>
      </c>
      <c r="I64" t="e">
        <f>VLOOKUP(H:H,Surnames!B:B,1,FALSE)</f>
        <v>#N/A</v>
      </c>
      <c r="J64">
        <f>LEN(H64)</f>
        <v>4</v>
      </c>
      <c r="K64" t="str">
        <f t="shared" si="1"/>
        <v>LUKE__: .text @'LUKE\$00'</v>
      </c>
      <c r="N64" t="s">
        <v>783</v>
      </c>
      <c r="T64">
        <v>62</v>
      </c>
      <c r="U64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</v>
      </c>
    </row>
    <row r="65" spans="1:21">
      <c r="A65" t="e">
        <f>VLOOKUP(C$2:C65,1,FALSE)</f>
        <v>#N/A</v>
      </c>
      <c r="B65">
        <v>64</v>
      </c>
      <c r="C65" t="s">
        <v>621</v>
      </c>
      <c r="D65" t="str">
        <f>VLOOKUP(H65,Sheet5!A$1:A$128,1,FALSE)</f>
        <v>PETER</v>
      </c>
      <c r="E65" s="1">
        <v>42374</v>
      </c>
      <c r="F65" t="s">
        <v>622</v>
      </c>
      <c r="G65" s="1">
        <v>39855</v>
      </c>
      <c r="H65" t="s">
        <v>896</v>
      </c>
      <c r="I65" t="e">
        <f>VLOOKUP(H:H,Surnames!B:B,1,FALSE)</f>
        <v>#N/A</v>
      </c>
      <c r="J65">
        <f>LEN(H65)</f>
        <v>5</v>
      </c>
      <c r="K65" t="str">
        <f t="shared" si="1"/>
        <v>PETER__: .text @'PETER\$00'</v>
      </c>
      <c r="N65" t="s">
        <v>784</v>
      </c>
      <c r="T65">
        <v>63</v>
      </c>
      <c r="U65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</v>
      </c>
    </row>
    <row r="66" spans="1:21">
      <c r="A66" t="e">
        <f>VLOOKUP(C$2:C66,1,FALSE)</f>
        <v>#N/A</v>
      </c>
      <c r="B66">
        <v>65</v>
      </c>
      <c r="C66" t="s">
        <v>623</v>
      </c>
      <c r="D66" t="str">
        <f>VLOOKUP(H66,Sheet5!A$1:A$128,1,FALSE)</f>
        <v>SETH</v>
      </c>
      <c r="E66" s="1">
        <v>42201</v>
      </c>
      <c r="F66" t="s">
        <v>624</v>
      </c>
      <c r="G66" s="1">
        <v>38885</v>
      </c>
      <c r="H66" t="s">
        <v>897</v>
      </c>
      <c r="I66" t="e">
        <f>VLOOKUP(H:H,Surnames!B:B,1,FALSE)</f>
        <v>#N/A</v>
      </c>
      <c r="J66">
        <f>LEN(H66)</f>
        <v>4</v>
      </c>
      <c r="K66" t="str">
        <f t="shared" si="1"/>
        <v>SETH__: .text @'SETH\$00'</v>
      </c>
      <c r="N66" t="s">
        <v>785</v>
      </c>
      <c r="T66">
        <v>64</v>
      </c>
      <c r="U66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</v>
      </c>
    </row>
    <row r="67" spans="1:21">
      <c r="A67" t="e">
        <f>VLOOKUP(C$2:C67,1,FALSE)</f>
        <v>#N/A</v>
      </c>
      <c r="B67">
        <v>66</v>
      </c>
      <c r="C67" t="s">
        <v>625</v>
      </c>
      <c r="D67" t="str">
        <f>VLOOKUP(H67,Sheet5!A$1:A$128,1,FALSE)</f>
        <v>ADRIAN</v>
      </c>
      <c r="E67" s="1">
        <v>41972</v>
      </c>
      <c r="F67" t="s">
        <v>626</v>
      </c>
      <c r="G67" s="1">
        <v>36963</v>
      </c>
      <c r="H67" t="s">
        <v>898</v>
      </c>
      <c r="I67" t="e">
        <f>VLOOKUP(H:H,Surnames!B:B,1,FALSE)</f>
        <v>#N/A</v>
      </c>
      <c r="J67">
        <f>LEN(H67)</f>
        <v>6</v>
      </c>
      <c r="K67" t="str">
        <f t="shared" si="1"/>
        <v>ADRIAN__: .text @'ADRIAN\$00'</v>
      </c>
      <c r="N67" t="s">
        <v>786</v>
      </c>
      <c r="T67">
        <v>65</v>
      </c>
      <c r="U67" t="str">
        <f t="shared" si="2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</v>
      </c>
    </row>
    <row r="68" spans="1:21">
      <c r="A68" t="e">
        <f>VLOOKUP(C$2:C68,1,FALSE)</f>
        <v>#N/A</v>
      </c>
      <c r="B68">
        <v>67</v>
      </c>
      <c r="C68" t="s">
        <v>627</v>
      </c>
      <c r="D68" t="str">
        <f>VLOOKUP(H68,Sheet5!A$1:A$128,1,FALSE)</f>
        <v>SHANE</v>
      </c>
      <c r="E68" s="1">
        <v>40592</v>
      </c>
      <c r="F68" t="s">
        <v>628</v>
      </c>
      <c r="G68" s="1">
        <v>35070</v>
      </c>
      <c r="H68" t="s">
        <v>899</v>
      </c>
      <c r="I68" t="e">
        <f>VLOOKUP(H:H,Surnames!B:B,1,FALSE)</f>
        <v>#N/A</v>
      </c>
      <c r="J68">
        <f>LEN(H68)</f>
        <v>5</v>
      </c>
      <c r="K68" t="str">
        <f t="shared" ref="K68:K131" si="3">IF(ISNA(I68),H68&amp;"__: .text @'"&amp;H68&amp;"\$00'","")</f>
        <v>SHANE__: .text @'SHANE\$00'</v>
      </c>
      <c r="N68" t="s">
        <v>787</v>
      </c>
      <c r="T68">
        <v>66</v>
      </c>
      <c r="U68" t="str">
        <f t="shared" ref="U68:U129" si="4">IF(K68="",U67&amp;H68&amp;"_,",U67&amp;H68&amp;"__,")</f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</v>
      </c>
    </row>
    <row r="69" spans="1:21">
      <c r="A69" t="e">
        <f>VLOOKUP(C$2:C69,1,FALSE)</f>
        <v>#N/A</v>
      </c>
      <c r="B69">
        <v>68</v>
      </c>
      <c r="C69" t="s">
        <v>629</v>
      </c>
      <c r="D69" t="str">
        <f>VLOOKUP(H69,Sheet5!A$1:A$128,1,FALSE)</f>
        <v>LUCAS</v>
      </c>
      <c r="E69" s="1">
        <v>38159</v>
      </c>
      <c r="F69" t="s">
        <v>630</v>
      </c>
      <c r="G69" s="1">
        <v>32885</v>
      </c>
      <c r="H69" t="s">
        <v>900</v>
      </c>
      <c r="I69" t="e">
        <f>VLOOKUP(H:H,Surnames!B:B,1,FALSE)</f>
        <v>#N/A</v>
      </c>
      <c r="J69">
        <f>LEN(H69)</f>
        <v>5</v>
      </c>
      <c r="K69" t="str">
        <f t="shared" si="3"/>
        <v>LUCAS__: .text @'LUCAS\$00'</v>
      </c>
      <c r="N69" t="s">
        <v>788</v>
      </c>
      <c r="T69">
        <v>67</v>
      </c>
      <c r="U69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</v>
      </c>
    </row>
    <row r="70" spans="1:21">
      <c r="A70" t="e">
        <f>VLOOKUP(C$2:C70,1,FALSE)</f>
        <v>#N/A</v>
      </c>
      <c r="B70">
        <v>69</v>
      </c>
      <c r="C70" t="s">
        <v>631</v>
      </c>
      <c r="D70" t="str">
        <f>VLOOKUP(H70,Sheet5!A$1:A$128,1,FALSE)</f>
        <v>JACK</v>
      </c>
      <c r="E70" s="1">
        <v>37480</v>
      </c>
      <c r="F70" t="s">
        <v>632</v>
      </c>
      <c r="G70" s="1">
        <v>31846</v>
      </c>
      <c r="H70" t="s">
        <v>901</v>
      </c>
      <c r="I70" t="e">
        <f>VLOOKUP(H:H,Surnames!B:B,1,FALSE)</f>
        <v>#N/A</v>
      </c>
      <c r="J70">
        <f>LEN(H70)</f>
        <v>4</v>
      </c>
      <c r="K70" t="str">
        <f t="shared" si="3"/>
        <v>JACK__: .text @'JACK\$00'</v>
      </c>
      <c r="N70" t="s">
        <v>789</v>
      </c>
      <c r="T70">
        <v>68</v>
      </c>
      <c r="U70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</v>
      </c>
    </row>
    <row r="71" spans="1:21">
      <c r="A71" t="e">
        <f>VLOOKUP(C$2:C71,1,FALSE)</f>
        <v>#N/A</v>
      </c>
      <c r="B71">
        <v>70</v>
      </c>
      <c r="C71" t="s">
        <v>633</v>
      </c>
      <c r="D71" t="str">
        <f>VLOOKUP(H71,Sheet5!A$1:A$128,1,FALSE)</f>
        <v>BRETT</v>
      </c>
      <c r="E71" s="1">
        <v>35416</v>
      </c>
      <c r="F71" t="s">
        <v>634</v>
      </c>
      <c r="G71" s="1">
        <v>31310</v>
      </c>
      <c r="H71" t="s">
        <v>902</v>
      </c>
      <c r="I71" t="e">
        <f>VLOOKUP(H:H,Surnames!B:B,1,FALSE)</f>
        <v>#N/A</v>
      </c>
      <c r="J71">
        <f>LEN(H71)</f>
        <v>5</v>
      </c>
      <c r="K71" t="str">
        <f t="shared" si="3"/>
        <v>BRETT__: .text @'BRETT\$00'</v>
      </c>
      <c r="N71" t="s">
        <v>790</v>
      </c>
      <c r="T71">
        <v>69</v>
      </c>
      <c r="U71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</v>
      </c>
    </row>
    <row r="72" spans="1:21">
      <c r="A72" t="e">
        <f>VLOOKUP(C$2:C72,1,FALSE)</f>
        <v>#N/A</v>
      </c>
      <c r="B72">
        <v>71</v>
      </c>
      <c r="C72" t="s">
        <v>635</v>
      </c>
      <c r="D72" t="str">
        <f>VLOOKUP(H72,Sheet5!A$1:A$128,1,FALSE)</f>
        <v>JOEL</v>
      </c>
      <c r="E72" s="1">
        <v>33793</v>
      </c>
      <c r="F72" t="s">
        <v>636</v>
      </c>
      <c r="G72" s="1">
        <v>29352</v>
      </c>
      <c r="H72" t="s">
        <v>903</v>
      </c>
      <c r="I72" t="e">
        <f>VLOOKUP(H:H,Surnames!B:B,1,FALSE)</f>
        <v>#N/A</v>
      </c>
      <c r="J72">
        <f>LEN(H72)</f>
        <v>4</v>
      </c>
      <c r="K72" t="str">
        <f t="shared" si="3"/>
        <v>JOEL__: .text @'JOEL\$00'</v>
      </c>
      <c r="N72" t="s">
        <v>791</v>
      </c>
      <c r="T72">
        <v>70</v>
      </c>
      <c r="U72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</v>
      </c>
    </row>
    <row r="73" spans="1:21">
      <c r="A73" t="e">
        <f>VLOOKUP(C$2:C73,1,FALSE)</f>
        <v>#N/A</v>
      </c>
      <c r="B73">
        <v>72</v>
      </c>
      <c r="C73" t="s">
        <v>637</v>
      </c>
      <c r="D73" t="str">
        <f>VLOOKUP(H73,Sheet5!A$1:A$128,1,FALSE)</f>
        <v>JAKE</v>
      </c>
      <c r="E73" s="1">
        <v>33098</v>
      </c>
      <c r="F73" t="s">
        <v>638</v>
      </c>
      <c r="G73" s="1">
        <v>28151</v>
      </c>
      <c r="H73" t="s">
        <v>904</v>
      </c>
      <c r="I73" t="e">
        <f>VLOOKUP(H:H,Surnames!B:B,1,FALSE)</f>
        <v>#N/A</v>
      </c>
      <c r="J73">
        <f>LEN(H73)</f>
        <v>4</v>
      </c>
      <c r="K73" t="str">
        <f t="shared" si="3"/>
        <v>JAKE__: .text @'JAKE\$00'</v>
      </c>
      <c r="N73" t="s">
        <v>792</v>
      </c>
      <c r="T73">
        <v>71</v>
      </c>
      <c r="U73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</v>
      </c>
    </row>
    <row r="74" spans="1:21">
      <c r="A74" t="e">
        <f>VLOOKUP(C$2:C74,1,FALSE)</f>
        <v>#N/A</v>
      </c>
      <c r="B74">
        <v>73</v>
      </c>
      <c r="C74" t="s">
        <v>639</v>
      </c>
      <c r="D74" t="str">
        <f>VLOOKUP(H74,Sheet5!A$1:A$128,1,FALSE)</f>
        <v>KEITH</v>
      </c>
      <c r="E74" s="1">
        <v>28369</v>
      </c>
      <c r="F74" t="s">
        <v>640</v>
      </c>
      <c r="G74" s="1">
        <v>25428</v>
      </c>
      <c r="H74" t="s">
        <v>905</v>
      </c>
      <c r="I74" t="e">
        <f>VLOOKUP(H:H,Surnames!B:B,1,FALSE)</f>
        <v>#N/A</v>
      </c>
      <c r="J74">
        <f>LEN(H74)</f>
        <v>5</v>
      </c>
      <c r="K74" t="str">
        <f t="shared" si="3"/>
        <v>KEITH__: .text @'KEITH\$00'</v>
      </c>
      <c r="N74" t="s">
        <v>793</v>
      </c>
      <c r="T74">
        <v>72</v>
      </c>
      <c r="U74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</v>
      </c>
    </row>
    <row r="75" spans="1:21">
      <c r="A75" t="e">
        <f>VLOOKUP(C$2:C75,1,FALSE)</f>
        <v>#N/A</v>
      </c>
      <c r="B75">
        <v>74</v>
      </c>
      <c r="C75" t="s">
        <v>641</v>
      </c>
      <c r="D75" t="str">
        <f>VLOOKUP(H75,Sheet5!A$1:A$128,1,FALSE)</f>
        <v>COLIN</v>
      </c>
      <c r="E75" s="1">
        <v>28251</v>
      </c>
      <c r="F75" t="s">
        <v>642</v>
      </c>
      <c r="G75" s="1">
        <v>25319</v>
      </c>
      <c r="H75" t="s">
        <v>906</v>
      </c>
      <c r="I75" t="e">
        <f>VLOOKUP(H:H,Surnames!B:B,1,FALSE)</f>
        <v>#N/A</v>
      </c>
      <c r="J75">
        <f>LEN(H75)</f>
        <v>5</v>
      </c>
      <c r="K75" t="str">
        <f t="shared" si="3"/>
        <v>COLIN__: .text @'COLIN\$00'</v>
      </c>
      <c r="N75" t="s">
        <v>794</v>
      </c>
      <c r="T75">
        <v>73</v>
      </c>
      <c r="U75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</v>
      </c>
    </row>
    <row r="76" spans="1:21">
      <c r="A76" t="e">
        <f>VLOOKUP(C$2:C76,1,FALSE)</f>
        <v>#N/A</v>
      </c>
      <c r="B76">
        <v>75</v>
      </c>
      <c r="C76" t="s">
        <v>709</v>
      </c>
      <c r="D76" t="str">
        <f>VLOOKUP(H76,Sheet5!A$1:A$128,1,FALSE)</f>
        <v>PHIL</v>
      </c>
      <c r="E76" s="1">
        <v>28243</v>
      </c>
      <c r="F76" t="s">
        <v>643</v>
      </c>
      <c r="G76" s="1">
        <v>25210</v>
      </c>
      <c r="H76" t="s">
        <v>907</v>
      </c>
      <c r="I76" t="e">
        <f>VLOOKUP(H:H,Surnames!B:B,1,FALSE)</f>
        <v>#N/A</v>
      </c>
      <c r="J76">
        <f>LEN(H76)</f>
        <v>4</v>
      </c>
      <c r="K76" t="str">
        <f t="shared" si="3"/>
        <v>PHIL__: .text @'PHIL\$00'</v>
      </c>
      <c r="N76" t="s">
        <v>795</v>
      </c>
      <c r="T76">
        <v>74</v>
      </c>
      <c r="U76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</v>
      </c>
    </row>
    <row r="77" spans="1:21">
      <c r="A77" t="e">
        <f>VLOOKUP(C$2:C77,1,FALSE)</f>
        <v>#N/A</v>
      </c>
      <c r="B77">
        <v>76</v>
      </c>
      <c r="C77" t="s">
        <v>644</v>
      </c>
      <c r="D77" t="str">
        <f>VLOOKUP(H77,Sheet5!A$1:A$128,1,FALSE)</f>
        <v>JULIAN</v>
      </c>
      <c r="E77" s="1">
        <v>27658</v>
      </c>
      <c r="F77" t="s">
        <v>645</v>
      </c>
      <c r="G77" s="1">
        <v>24513</v>
      </c>
      <c r="H77" t="s">
        <v>908</v>
      </c>
      <c r="I77" t="e">
        <f>VLOOKUP(H:H,Surnames!B:B,1,FALSE)</f>
        <v>#N/A</v>
      </c>
      <c r="J77">
        <f>LEN(H77)</f>
        <v>6</v>
      </c>
      <c r="K77" t="str">
        <f t="shared" si="3"/>
        <v>JULIAN__: .text @'JULIAN\$00'</v>
      </c>
      <c r="N77" t="s">
        <v>796</v>
      </c>
      <c r="T77">
        <v>75</v>
      </c>
      <c r="U77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</v>
      </c>
    </row>
    <row r="78" spans="1:21">
      <c r="A78" t="e">
        <f>VLOOKUP(C$2:C78,1,FALSE)</f>
        <v>#N/A</v>
      </c>
      <c r="B78">
        <v>77</v>
      </c>
      <c r="C78" t="s">
        <v>646</v>
      </c>
      <c r="D78" t="str">
        <f>VLOOKUP(H78,Sheet5!A$1:A$128,1,FALSE)</f>
        <v>CHAD</v>
      </c>
      <c r="E78" s="1">
        <v>27107</v>
      </c>
      <c r="F78" t="s">
        <v>647</v>
      </c>
      <c r="G78" s="1">
        <v>24122</v>
      </c>
      <c r="H78" t="s">
        <v>909</v>
      </c>
      <c r="I78" t="e">
        <f>VLOOKUP(H:H,Surnames!B:B,1,FALSE)</f>
        <v>#N/A</v>
      </c>
      <c r="J78">
        <f>LEN(H78)</f>
        <v>4</v>
      </c>
      <c r="K78" t="str">
        <f t="shared" si="3"/>
        <v>CHAD__: .text @'CHAD\$00'</v>
      </c>
      <c r="N78" t="s">
        <v>797</v>
      </c>
      <c r="T78">
        <v>76</v>
      </c>
      <c r="U78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</v>
      </c>
    </row>
    <row r="79" spans="1:21">
      <c r="A79" t="e">
        <f>VLOOKUP(C$2:C79,1,FALSE)</f>
        <v>#N/A</v>
      </c>
      <c r="B79">
        <v>78</v>
      </c>
      <c r="C79" t="s">
        <v>710</v>
      </c>
      <c r="D79" t="str">
        <f>VLOOKUP(H79,Sheet5!A$1:A$128,1,FALSE)</f>
        <v>DON</v>
      </c>
      <c r="E79" s="1">
        <v>26753</v>
      </c>
      <c r="F79" t="s">
        <v>648</v>
      </c>
      <c r="G79" s="1">
        <v>24082</v>
      </c>
      <c r="H79" t="s">
        <v>910</v>
      </c>
      <c r="I79" t="e">
        <f>VLOOKUP(H:H,Surnames!B:B,1,FALSE)</f>
        <v>#N/A</v>
      </c>
      <c r="J79">
        <f>LEN(H79)</f>
        <v>3</v>
      </c>
      <c r="K79" t="str">
        <f t="shared" si="3"/>
        <v>DON__: .text @'DON\$00'</v>
      </c>
      <c r="N79" t="s">
        <v>798</v>
      </c>
      <c r="T79">
        <v>77</v>
      </c>
      <c r="U79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</v>
      </c>
    </row>
    <row r="80" spans="1:21">
      <c r="A80" t="e">
        <f>VLOOKUP(C$2:C80,1,FALSE)</f>
        <v>#N/A</v>
      </c>
      <c r="B80">
        <v>79</v>
      </c>
      <c r="C80" t="s">
        <v>711</v>
      </c>
      <c r="D80" t="str">
        <f>VLOOKUP(H80,Sheet5!A$1:A$128,1,FALSE)</f>
        <v>RON</v>
      </c>
      <c r="E80" s="1">
        <v>26681</v>
      </c>
      <c r="F80" t="s">
        <v>649</v>
      </c>
      <c r="G80" s="1">
        <v>23645</v>
      </c>
      <c r="H80" t="s">
        <v>911</v>
      </c>
      <c r="I80" t="e">
        <f>VLOOKUP(H:H,Surnames!B:B,1,FALSE)</f>
        <v>#N/A</v>
      </c>
      <c r="J80">
        <f>LEN(H80)</f>
        <v>3</v>
      </c>
      <c r="K80" t="str">
        <f t="shared" si="3"/>
        <v>RON__: .text @'RON\$00'</v>
      </c>
      <c r="N80" t="s">
        <v>799</v>
      </c>
      <c r="T80">
        <v>78</v>
      </c>
      <c r="U80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</v>
      </c>
    </row>
    <row r="81" spans="1:21">
      <c r="A81" t="e">
        <f>VLOOKUP(C$2:C81,1,FALSE)</f>
        <v>#N/A</v>
      </c>
      <c r="B81">
        <v>80</v>
      </c>
      <c r="C81" t="s">
        <v>650</v>
      </c>
      <c r="D81" t="str">
        <f>VLOOKUP(H81,Sheet5!A$1:A$128,1,FALSE)</f>
        <v>ALEC</v>
      </c>
      <c r="E81" s="1">
        <v>25906</v>
      </c>
      <c r="F81" t="s">
        <v>651</v>
      </c>
      <c r="G81" s="1">
        <v>23523</v>
      </c>
      <c r="H81" t="s">
        <v>912</v>
      </c>
      <c r="I81" t="e">
        <f>VLOOKUP(H:H,Surnames!B:B,1,FALSE)</f>
        <v>#N/A</v>
      </c>
      <c r="J81">
        <f>LEN(H81)</f>
        <v>4</v>
      </c>
      <c r="K81" t="str">
        <f t="shared" si="3"/>
        <v>ALEC__: .text @'ALEC\$00'</v>
      </c>
      <c r="N81" t="s">
        <v>800</v>
      </c>
      <c r="T81">
        <v>79</v>
      </c>
      <c r="U81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</v>
      </c>
    </row>
    <row r="82" spans="1:21">
      <c r="A82" t="e">
        <f>VLOOKUP(C$2:C82,1,FALSE)</f>
        <v>#N/A</v>
      </c>
      <c r="B82">
        <v>81</v>
      </c>
      <c r="C82" t="s">
        <v>652</v>
      </c>
      <c r="D82" t="str">
        <f>VLOOKUP(H82,Sheet5!A$1:A$128,1,FALSE)</f>
        <v>DOMINIC</v>
      </c>
      <c r="E82" s="1">
        <v>25634</v>
      </c>
      <c r="F82" t="s">
        <v>653</v>
      </c>
      <c r="G82" s="1">
        <v>23513</v>
      </c>
      <c r="H82" t="s">
        <v>913</v>
      </c>
      <c r="I82" t="e">
        <f>VLOOKUP(H:H,Surnames!B:B,1,FALSE)</f>
        <v>#N/A</v>
      </c>
      <c r="J82">
        <f>LEN(H82)</f>
        <v>7</v>
      </c>
      <c r="K82" t="str">
        <f t="shared" si="3"/>
        <v>DOMINIC__: .text @'DOMINIC\$00'</v>
      </c>
      <c r="N82" t="s">
        <v>801</v>
      </c>
      <c r="T82">
        <v>80</v>
      </c>
      <c r="U82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</v>
      </c>
    </row>
    <row r="83" spans="1:21">
      <c r="A83" t="e">
        <f>VLOOKUP(C$2:C83,1,FALSE)</f>
        <v>#N/A</v>
      </c>
      <c r="B83">
        <v>82</v>
      </c>
      <c r="C83" t="s">
        <v>654</v>
      </c>
      <c r="D83" t="str">
        <f>VLOOKUP(H83,Sheet5!A$1:A$128,1,FALSE)</f>
        <v>GRANT</v>
      </c>
      <c r="E83" s="1">
        <v>25457</v>
      </c>
      <c r="F83" t="s">
        <v>655</v>
      </c>
      <c r="G83" s="1">
        <v>23492</v>
      </c>
      <c r="H83" t="s">
        <v>105</v>
      </c>
      <c r="I83" t="str">
        <f>VLOOKUP(H:H,Surnames!B:B,1,FALSE)</f>
        <v>GRANT</v>
      </c>
      <c r="J83">
        <f>LEN(H83)</f>
        <v>5</v>
      </c>
      <c r="K83" t="str">
        <f t="shared" si="3"/>
        <v/>
      </c>
      <c r="N83" t="s">
        <v>841</v>
      </c>
      <c r="T83">
        <v>81</v>
      </c>
      <c r="U83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</v>
      </c>
    </row>
    <row r="84" spans="1:21">
      <c r="A84" t="e">
        <f>VLOOKUP(C$2:C84,1,FALSE)</f>
        <v>#N/A</v>
      </c>
      <c r="B84">
        <v>83</v>
      </c>
      <c r="C84" t="s">
        <v>656</v>
      </c>
      <c r="D84" t="str">
        <f>VLOOKUP(H84,Sheet5!A$1:A$128,1,FALSE)</f>
        <v>OWEN</v>
      </c>
      <c r="E84" s="1">
        <v>25323</v>
      </c>
      <c r="F84" t="s">
        <v>657</v>
      </c>
      <c r="G84" s="1">
        <v>23368</v>
      </c>
      <c r="H84" t="s">
        <v>93</v>
      </c>
      <c r="I84" t="str">
        <f>VLOOKUP(H:H,Surnames!B:B,1,FALSE)</f>
        <v>OWEN</v>
      </c>
      <c r="J84">
        <f>LEN(H84)</f>
        <v>4</v>
      </c>
      <c r="K84" t="str">
        <f t="shared" si="3"/>
        <v/>
      </c>
      <c r="N84" t="s">
        <v>841</v>
      </c>
      <c r="T84">
        <v>82</v>
      </c>
      <c r="U84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</v>
      </c>
    </row>
    <row r="85" spans="1:21">
      <c r="A85" t="e">
        <f>VLOOKUP(C$2:C85,1,FALSE)</f>
        <v>#N/A</v>
      </c>
      <c r="B85">
        <v>84</v>
      </c>
      <c r="C85" t="s">
        <v>658</v>
      </c>
      <c r="D85" t="str">
        <f>VLOOKUP(H85,Sheet5!A$1:A$128,1,FALSE)</f>
        <v>HENRY</v>
      </c>
      <c r="E85" s="1">
        <v>25232</v>
      </c>
      <c r="F85" t="s">
        <v>659</v>
      </c>
      <c r="G85" s="1">
        <v>23168</v>
      </c>
      <c r="H85" t="s">
        <v>914</v>
      </c>
      <c r="I85" t="e">
        <f>VLOOKUP(H:H,Surnames!B:B,1,FALSE)</f>
        <v>#N/A</v>
      </c>
      <c r="J85">
        <f>LEN(H85)</f>
        <v>5</v>
      </c>
      <c r="K85" t="str">
        <f t="shared" si="3"/>
        <v>HENRY__: .text @'HENRY\$00'</v>
      </c>
      <c r="N85" t="s">
        <v>802</v>
      </c>
      <c r="T85">
        <v>83</v>
      </c>
      <c r="U85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</v>
      </c>
    </row>
    <row r="86" spans="1:21">
      <c r="A86" t="e">
        <f>VLOOKUP(C$2:C86,1,FALSE)</f>
        <v>#N/A</v>
      </c>
      <c r="B86">
        <v>85</v>
      </c>
      <c r="C86" t="s">
        <v>660</v>
      </c>
      <c r="D86" t="str">
        <f>VLOOKUP(H86,Sheet5!A$1:A$128,1,FALSE)</f>
        <v>ALAN</v>
      </c>
      <c r="E86" s="1">
        <v>24087</v>
      </c>
      <c r="F86" t="s">
        <v>661</v>
      </c>
      <c r="G86" s="1">
        <v>22608</v>
      </c>
      <c r="H86" t="s">
        <v>915</v>
      </c>
      <c r="I86" t="e">
        <f>VLOOKUP(H:H,Surnames!B:B,1,FALSE)</f>
        <v>#N/A</v>
      </c>
      <c r="J86">
        <f>LEN(H86)</f>
        <v>4</v>
      </c>
      <c r="K86" t="str">
        <f t="shared" si="3"/>
        <v>ALAN__: .text @'ALAN\$00'</v>
      </c>
      <c r="N86" t="s">
        <v>803</v>
      </c>
      <c r="T86">
        <v>84</v>
      </c>
      <c r="U86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</v>
      </c>
    </row>
    <row r="87" spans="1:21">
      <c r="A87" t="e">
        <f>VLOOKUP(C$2:C87,1,FALSE)</f>
        <v>#N/A</v>
      </c>
      <c r="B87">
        <v>86</v>
      </c>
      <c r="C87" t="s">
        <v>662</v>
      </c>
      <c r="D87" t="str">
        <f>VLOOKUP(H87,Sheet5!A$1:A$128,1,FALSE)</f>
        <v>FRANK</v>
      </c>
      <c r="E87" s="1">
        <v>23959</v>
      </c>
      <c r="F87" t="s">
        <v>663</v>
      </c>
      <c r="G87" s="1">
        <v>22008</v>
      </c>
      <c r="H87" t="s">
        <v>916</v>
      </c>
      <c r="I87" t="e">
        <f>VLOOKUP(H:H,Surnames!B:B,1,FALSE)</f>
        <v>#N/A</v>
      </c>
      <c r="J87">
        <f>LEN(H87)</f>
        <v>5</v>
      </c>
      <c r="K87" t="str">
        <f t="shared" si="3"/>
        <v>FRANK__: .text @'FRANK\$00'</v>
      </c>
      <c r="N87" t="s">
        <v>804</v>
      </c>
      <c r="T87">
        <v>85</v>
      </c>
      <c r="U87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</v>
      </c>
    </row>
    <row r="88" spans="1:21">
      <c r="A88" t="e">
        <f>VLOOKUP(C$2:C88,1,FALSE)</f>
        <v>#N/A</v>
      </c>
      <c r="B88">
        <v>87</v>
      </c>
      <c r="C88" t="s">
        <v>673</v>
      </c>
      <c r="D88" t="str">
        <f>VLOOKUP(H88,Sheet5!A$1:A$128,1,FALSE)</f>
        <v>MAX</v>
      </c>
      <c r="E88" s="1">
        <v>20907</v>
      </c>
      <c r="F88" t="s">
        <v>664</v>
      </c>
      <c r="G88" s="1">
        <v>19526</v>
      </c>
      <c r="H88" t="s">
        <v>917</v>
      </c>
      <c r="I88" t="e">
        <f>VLOOKUP(H:H,Surnames!B:B,1,FALSE)</f>
        <v>#N/A</v>
      </c>
      <c r="J88">
        <f>LEN(H88)</f>
        <v>3</v>
      </c>
      <c r="K88" t="str">
        <f t="shared" si="3"/>
        <v>MAX__: .text @'MAX\$00'</v>
      </c>
      <c r="N88" t="s">
        <v>805</v>
      </c>
      <c r="T88">
        <v>86</v>
      </c>
      <c r="U88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</v>
      </c>
    </row>
    <row r="89" spans="1:21">
      <c r="A89" t="e">
        <f>VLOOKUP(C$2:C89,1,FALSE)</f>
        <v>#N/A</v>
      </c>
      <c r="B89">
        <v>88</v>
      </c>
      <c r="C89" t="s">
        <v>665</v>
      </c>
      <c r="D89" t="str">
        <f>VLOOKUP(H89,Sheet5!A$1:A$128,1,FALSE)</f>
        <v>DREW</v>
      </c>
      <c r="E89" s="1">
        <v>19328</v>
      </c>
      <c r="F89" t="s">
        <v>666</v>
      </c>
      <c r="G89" s="1">
        <v>18397</v>
      </c>
      <c r="H89" t="s">
        <v>918</v>
      </c>
      <c r="I89" t="e">
        <f>VLOOKUP(H:H,Surnames!B:B,1,FALSE)</f>
        <v>#N/A</v>
      </c>
      <c r="J89">
        <f>LEN(H89)</f>
        <v>4</v>
      </c>
      <c r="K89" t="str">
        <f t="shared" si="3"/>
        <v>DREW__: .text @'DREW\$00'</v>
      </c>
      <c r="N89" t="s">
        <v>806</v>
      </c>
      <c r="T89">
        <v>87</v>
      </c>
      <c r="U89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</v>
      </c>
    </row>
    <row r="90" spans="1:21">
      <c r="A90" t="e">
        <f>VLOOKUP(C$2:C90,1,FALSE)</f>
        <v>#N/A</v>
      </c>
      <c r="B90">
        <v>89</v>
      </c>
      <c r="C90" t="s">
        <v>667</v>
      </c>
      <c r="D90" t="str">
        <f>VLOOKUP(H90,Sheet5!A$1:A$128,1,FALSE)</f>
        <v>CURTIS</v>
      </c>
      <c r="E90" s="1">
        <v>19202</v>
      </c>
      <c r="F90" t="s">
        <v>668</v>
      </c>
      <c r="G90" s="1">
        <v>17822</v>
      </c>
      <c r="H90" t="s">
        <v>210</v>
      </c>
      <c r="I90" t="str">
        <f>VLOOKUP(H:H,Surnames!B:B,1,FALSE)</f>
        <v>CURTIS</v>
      </c>
      <c r="J90">
        <f>LEN(H90)</f>
        <v>6</v>
      </c>
      <c r="K90" t="str">
        <f t="shared" si="3"/>
        <v/>
      </c>
      <c r="N90" t="s">
        <v>841</v>
      </c>
      <c r="T90">
        <v>88</v>
      </c>
      <c r="U90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</v>
      </c>
    </row>
    <row r="91" spans="1:21">
      <c r="A91" t="e">
        <f>VLOOKUP(C$2:C91,1,FALSE)</f>
        <v>#N/A</v>
      </c>
      <c r="B91">
        <v>90</v>
      </c>
      <c r="C91" t="s">
        <v>669</v>
      </c>
      <c r="D91" t="str">
        <f>VLOOKUP(H91,Sheet5!A$1:A$128,1,FALSE)</f>
        <v>GARY</v>
      </c>
      <c r="E91" s="1">
        <v>19189</v>
      </c>
      <c r="F91" t="s">
        <v>670</v>
      </c>
      <c r="G91" s="1">
        <v>17618</v>
      </c>
      <c r="H91" t="s">
        <v>919</v>
      </c>
      <c r="I91" t="e">
        <f>VLOOKUP(H:H,Surnames!B:B,1,FALSE)</f>
        <v>#N/A</v>
      </c>
      <c r="J91">
        <f>LEN(H91)</f>
        <v>4</v>
      </c>
      <c r="K91" t="str">
        <f t="shared" si="3"/>
        <v>GARY__: .text @'GARY\$00'</v>
      </c>
      <c r="N91" t="s">
        <v>807</v>
      </c>
      <c r="T91">
        <v>89</v>
      </c>
      <c r="U91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</v>
      </c>
    </row>
    <row r="92" spans="1:21">
      <c r="A92" t="e">
        <f>VLOOKUP(C$2:C92,1,FALSE)</f>
        <v>#N/A</v>
      </c>
      <c r="B92">
        <v>91</v>
      </c>
      <c r="C92" t="s">
        <v>671</v>
      </c>
      <c r="D92" t="str">
        <f>VLOOKUP(H92,Sheet5!A$1:A$128,1,FALSE)</f>
        <v>JOHNNY</v>
      </c>
      <c r="E92" s="1">
        <v>18476</v>
      </c>
      <c r="F92" t="s">
        <v>672</v>
      </c>
      <c r="G92" s="1">
        <v>16972</v>
      </c>
      <c r="H92" t="s">
        <v>920</v>
      </c>
      <c r="I92" t="e">
        <f>VLOOKUP(H:H,Surnames!B:B,1,FALSE)</f>
        <v>#N/A</v>
      </c>
      <c r="J92">
        <f>LEN(H92)</f>
        <v>6</v>
      </c>
      <c r="K92" t="str">
        <f t="shared" si="3"/>
        <v>JOHNNY__: .text @'JOHNNY\$00'</v>
      </c>
      <c r="N92" t="s">
        <v>808</v>
      </c>
      <c r="T92">
        <v>90</v>
      </c>
      <c r="U92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</v>
      </c>
    </row>
    <row r="93" spans="1:21">
      <c r="A93" t="e">
        <f>VLOOKUP(C$2:C93,1,FALSE)</f>
        <v>#N/A</v>
      </c>
      <c r="B93">
        <v>92</v>
      </c>
      <c r="C93" t="s">
        <v>674</v>
      </c>
      <c r="D93" t="str">
        <f>VLOOKUP(H93,Sheet5!A$1:A$128,1,FALSE)</f>
        <v>DENNIS</v>
      </c>
      <c r="E93" s="1">
        <v>18097</v>
      </c>
      <c r="F93" t="s">
        <v>675</v>
      </c>
      <c r="G93" s="1">
        <v>16837</v>
      </c>
      <c r="H93" t="s">
        <v>921</v>
      </c>
      <c r="I93" t="e">
        <f>VLOOKUP(H:H,Surnames!B:B,1,FALSE)</f>
        <v>#N/A</v>
      </c>
      <c r="J93">
        <f>LEN(H93)</f>
        <v>6</v>
      </c>
      <c r="K93" t="str">
        <f t="shared" si="3"/>
        <v>DENNIS__: .text @'DENNIS\$00'</v>
      </c>
      <c r="N93" t="s">
        <v>809</v>
      </c>
      <c r="T93">
        <v>91</v>
      </c>
      <c r="U93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</v>
      </c>
    </row>
    <row r="94" spans="1:21">
      <c r="A94" t="e">
        <f>VLOOKUP(C$2:C94,1,FALSE)</f>
        <v>#N/A</v>
      </c>
      <c r="B94">
        <v>93</v>
      </c>
      <c r="C94" t="s">
        <v>676</v>
      </c>
      <c r="D94" t="str">
        <f>VLOOKUP(H94,Sheet5!A$1:A$128,1,FALSE)</f>
        <v>GAVIN</v>
      </c>
      <c r="E94" s="1">
        <v>17274</v>
      </c>
      <c r="F94" t="s">
        <v>677</v>
      </c>
      <c r="G94" s="1">
        <v>16284</v>
      </c>
      <c r="H94" t="s">
        <v>922</v>
      </c>
      <c r="I94" t="e">
        <f>VLOOKUP(H:H,Surnames!B:B,1,FALSE)</f>
        <v>#N/A</v>
      </c>
      <c r="J94">
        <f>LEN(H94)</f>
        <v>5</v>
      </c>
      <c r="K94" t="str">
        <f t="shared" si="3"/>
        <v>GAVIN__: .text @'GAVIN\$00'</v>
      </c>
      <c r="N94" t="s">
        <v>810</v>
      </c>
      <c r="T94">
        <v>92</v>
      </c>
      <c r="U94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</v>
      </c>
    </row>
    <row r="95" spans="1:21">
      <c r="A95" t="e">
        <f>VLOOKUP(C$2:C95,1,FALSE)</f>
        <v>#N/A</v>
      </c>
      <c r="B95">
        <v>94</v>
      </c>
      <c r="C95" t="s">
        <v>678</v>
      </c>
      <c r="D95" t="str">
        <f>VLOOKUP(H95,Sheet5!A$1:A$128,1,FALSE)</f>
        <v>CALVIN</v>
      </c>
      <c r="E95" s="1">
        <v>16855</v>
      </c>
      <c r="F95" t="s">
        <v>679</v>
      </c>
      <c r="G95" s="1">
        <v>15535</v>
      </c>
      <c r="H95" t="s">
        <v>923</v>
      </c>
      <c r="I95" t="e">
        <f>VLOOKUP(H:H,Surnames!B:B,1,FALSE)</f>
        <v>#N/A</v>
      </c>
      <c r="J95">
        <f>LEN(H95)</f>
        <v>6</v>
      </c>
      <c r="K95" t="str">
        <f t="shared" si="3"/>
        <v>CALVIN__: .text @'CALVIN\$00'</v>
      </c>
      <c r="N95" t="s">
        <v>811</v>
      </c>
      <c r="T95">
        <v>93</v>
      </c>
      <c r="U95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</v>
      </c>
    </row>
    <row r="96" spans="1:21">
      <c r="A96" t="e">
        <f>VLOOKUP(C$2:C96,1,FALSE)</f>
        <v>#N/A</v>
      </c>
      <c r="B96">
        <v>95</v>
      </c>
      <c r="C96" t="s">
        <v>680</v>
      </c>
      <c r="D96" t="str">
        <f>VLOOKUP(H96,Sheet5!A$1:A$128,1,FALSE)</f>
        <v>ROSS</v>
      </c>
      <c r="E96" s="1">
        <v>16797</v>
      </c>
      <c r="F96" t="s">
        <v>681</v>
      </c>
      <c r="G96" s="1">
        <v>15290</v>
      </c>
      <c r="H96" t="s">
        <v>107</v>
      </c>
      <c r="I96" t="str">
        <f>VLOOKUP(H:H,Surnames!B:B,1,FALSE)</f>
        <v>ROSS</v>
      </c>
      <c r="J96">
        <f>LEN(H96)</f>
        <v>4</v>
      </c>
      <c r="K96" t="str">
        <f t="shared" si="3"/>
        <v/>
      </c>
      <c r="N96" t="s">
        <v>841</v>
      </c>
      <c r="T96">
        <v>94</v>
      </c>
      <c r="U96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</v>
      </c>
    </row>
    <row r="97" spans="1:21">
      <c r="A97" t="e">
        <f>VLOOKUP(C$2:C97,1,FALSE)</f>
        <v>#N/A</v>
      </c>
      <c r="B97">
        <v>96</v>
      </c>
      <c r="C97" t="s">
        <v>683</v>
      </c>
      <c r="D97" t="str">
        <f>VLOOKUP(H97,Sheet5!A$1:A$128,1,FALSE)</f>
        <v>CRAIG</v>
      </c>
      <c r="E97" s="1">
        <v>16105</v>
      </c>
      <c r="F97" t="s">
        <v>684</v>
      </c>
      <c r="G97" s="1">
        <v>14880</v>
      </c>
      <c r="H97" t="s">
        <v>924</v>
      </c>
      <c r="I97" t="e">
        <f>VLOOKUP(H:H,Surnames!B:B,1,FALSE)</f>
        <v>#N/A</v>
      </c>
      <c r="J97">
        <f>LEN(H97)</f>
        <v>5</v>
      </c>
      <c r="K97" t="str">
        <f t="shared" si="3"/>
        <v>CRAIG__: .text @'CRAIG\$00'</v>
      </c>
      <c r="N97" t="s">
        <v>812</v>
      </c>
      <c r="T97">
        <v>95</v>
      </c>
      <c r="U97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</v>
      </c>
    </row>
    <row r="98" spans="1:21">
      <c r="A98" t="e">
        <f>VLOOKUP(C$2:C98,1,FALSE)</f>
        <v>#N/A</v>
      </c>
      <c r="B98">
        <v>97</v>
      </c>
      <c r="C98" t="s">
        <v>685</v>
      </c>
      <c r="D98" t="str">
        <f>VLOOKUP(H98,Sheet5!A$1:A$128,1,FALSE)</f>
        <v>LARRY</v>
      </c>
      <c r="E98" s="1">
        <v>15944</v>
      </c>
      <c r="F98" t="s">
        <v>686</v>
      </c>
      <c r="G98" s="1">
        <v>14621</v>
      </c>
      <c r="H98" t="s">
        <v>925</v>
      </c>
      <c r="I98" t="e">
        <f>VLOOKUP(H:H,Surnames!B:B,1,FALSE)</f>
        <v>#N/A</v>
      </c>
      <c r="J98">
        <f>LEN(H98)</f>
        <v>5</v>
      </c>
      <c r="K98" t="str">
        <f t="shared" si="3"/>
        <v>LARRY__: .text @'LARRY\$00'</v>
      </c>
      <c r="N98" t="s">
        <v>813</v>
      </c>
      <c r="T98">
        <v>96</v>
      </c>
      <c r="U98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</v>
      </c>
    </row>
    <row r="99" spans="1:21">
      <c r="A99" t="e">
        <f>VLOOKUP(C$2:C99,1,FALSE)</f>
        <v>#N/A</v>
      </c>
      <c r="B99">
        <v>98</v>
      </c>
      <c r="C99" t="s">
        <v>712</v>
      </c>
      <c r="D99" t="str">
        <f>VLOOKUP(H99,Sheet5!A$1:A$128,1,FALSE)</f>
        <v>SIMON</v>
      </c>
      <c r="H99" t="s">
        <v>926</v>
      </c>
      <c r="I99" t="e">
        <f>VLOOKUP(H:H,Surnames!B:B,1,FALSE)</f>
        <v>#N/A</v>
      </c>
      <c r="J99">
        <f>LEN(H99)</f>
        <v>5</v>
      </c>
      <c r="K99" t="str">
        <f t="shared" si="3"/>
        <v>SIMON__: .text @'SIMON\$00'</v>
      </c>
      <c r="N99" t="s">
        <v>814</v>
      </c>
      <c r="T99">
        <v>97</v>
      </c>
      <c r="U99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</v>
      </c>
    </row>
    <row r="100" spans="1:21">
      <c r="A100" t="e">
        <f>VLOOKUP(C$2:C100,1,FALSE)</f>
        <v>#N/A</v>
      </c>
      <c r="B100">
        <v>99</v>
      </c>
      <c r="C100" t="s">
        <v>511</v>
      </c>
      <c r="D100" t="str">
        <f>VLOOKUP(H100,Sheet5!A$1:A$128,1,FALSE)</f>
        <v>MICHAEL</v>
      </c>
      <c r="H100" t="s">
        <v>927</v>
      </c>
      <c r="I100" t="e">
        <f>VLOOKUP(H:H,Surnames!B:B,1,FALSE)</f>
        <v>#N/A</v>
      </c>
      <c r="J100">
        <f>LEN(H100)</f>
        <v>7</v>
      </c>
      <c r="K100" t="str">
        <f t="shared" si="3"/>
        <v>MICHAEL__: .text @'MICHAEL\$00'</v>
      </c>
      <c r="N100" t="s">
        <v>815</v>
      </c>
      <c r="T100">
        <v>98</v>
      </c>
      <c r="U100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</v>
      </c>
    </row>
    <row r="101" spans="1:21">
      <c r="A101" t="e">
        <f>VLOOKUP(C$2:C101,1,FALSE)</f>
        <v>#N/A</v>
      </c>
      <c r="B101">
        <v>100</v>
      </c>
      <c r="C101" t="s">
        <v>514</v>
      </c>
      <c r="D101" t="str">
        <f>VLOOKUP(H101,Sheet5!A$1:A$128,1,FALSE)</f>
        <v>MATTHEW</v>
      </c>
      <c r="H101" t="s">
        <v>928</v>
      </c>
      <c r="I101" t="e">
        <f>VLOOKUP(H:H,Surnames!B:B,1,FALSE)</f>
        <v>#N/A</v>
      </c>
      <c r="J101">
        <f>LEN(H101)</f>
        <v>7</v>
      </c>
      <c r="K101" t="str">
        <f t="shared" si="3"/>
        <v>MATTHEW__: .text @'MATTHEW\$00'</v>
      </c>
      <c r="N101" t="s">
        <v>816</v>
      </c>
      <c r="T101">
        <v>99</v>
      </c>
      <c r="U101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</v>
      </c>
    </row>
    <row r="102" spans="1:21">
      <c r="A102" t="e">
        <f>VLOOKUP(C$2:C102,1,FALSE)</f>
        <v>#N/A</v>
      </c>
      <c r="B102">
        <v>101</v>
      </c>
      <c r="C102" t="s">
        <v>516</v>
      </c>
      <c r="D102" t="str">
        <f>VLOOKUP(H102,Sheet5!A$1:A$128,1,FALSE)</f>
        <v>JOSHUA</v>
      </c>
      <c r="H102" t="s">
        <v>929</v>
      </c>
      <c r="I102" t="e">
        <f>VLOOKUP(H:H,Surnames!B:B,1,FALSE)</f>
        <v>#N/A</v>
      </c>
      <c r="J102">
        <f>LEN(H102)</f>
        <v>6</v>
      </c>
      <c r="K102" t="str">
        <f t="shared" si="3"/>
        <v>JOSHUA__: .text @'JOSHUA\$00'</v>
      </c>
      <c r="N102" t="s">
        <v>817</v>
      </c>
      <c r="T102">
        <v>100</v>
      </c>
      <c r="U102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</v>
      </c>
    </row>
    <row r="103" spans="1:21">
      <c r="A103" t="e">
        <f>VLOOKUP(C$2:C103,1,FALSE)</f>
        <v>#N/A</v>
      </c>
      <c r="B103">
        <v>102</v>
      </c>
      <c r="C103" t="s">
        <v>521</v>
      </c>
      <c r="D103" t="str">
        <f>VLOOKUP(H103,Sheet5!A$1:A$128,1,FALSE)</f>
        <v>ANDREW</v>
      </c>
      <c r="H103" t="s">
        <v>930</v>
      </c>
      <c r="I103" t="e">
        <f>VLOOKUP(H:H,Surnames!B:B,1,FALSE)</f>
        <v>#N/A</v>
      </c>
      <c r="J103">
        <f>LEN(H103)</f>
        <v>6</v>
      </c>
      <c r="K103" t="str">
        <f t="shared" si="3"/>
        <v>ANDREW__: .text @'ANDREW\$00'</v>
      </c>
      <c r="N103" t="s">
        <v>818</v>
      </c>
      <c r="T103">
        <v>101</v>
      </c>
      <c r="U103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</v>
      </c>
    </row>
    <row r="104" spans="1:21">
      <c r="A104" t="e">
        <f>VLOOKUP(C$2:C104,1,FALSE)</f>
        <v>#N/A</v>
      </c>
      <c r="B104">
        <v>103</v>
      </c>
      <c r="C104" t="s">
        <v>523</v>
      </c>
      <c r="D104" t="str">
        <f>VLOOKUP(H104,Sheet5!A$1:A$128,1,FALSE)</f>
        <v>DANIEL</v>
      </c>
      <c r="H104" t="s">
        <v>931</v>
      </c>
      <c r="I104" t="e">
        <f>VLOOKUP(H:H,Surnames!B:B,1,FALSE)</f>
        <v>#N/A</v>
      </c>
      <c r="J104">
        <f>LEN(H104)</f>
        <v>6</v>
      </c>
      <c r="K104" t="str">
        <f t="shared" si="3"/>
        <v>DANIEL__: .text @'DANIEL\$00'</v>
      </c>
      <c r="N104" t="s">
        <v>819</v>
      </c>
      <c r="T104">
        <v>102</v>
      </c>
      <c r="U104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</v>
      </c>
    </row>
    <row r="105" spans="1:21">
      <c r="A105" t="e">
        <f>VLOOKUP(C$2:C105,1,FALSE)</f>
        <v>#N/A</v>
      </c>
      <c r="B105">
        <v>104</v>
      </c>
      <c r="C105" t="s">
        <v>527</v>
      </c>
      <c r="D105" t="str">
        <f>VLOOKUP(H105,Sheet5!A$1:A$128,1,FALSE)</f>
        <v>JOSEPH</v>
      </c>
      <c r="H105" t="s">
        <v>932</v>
      </c>
      <c r="I105" t="e">
        <f>VLOOKUP(H:H,Surnames!B:B,1,FALSE)</f>
        <v>#N/A</v>
      </c>
      <c r="J105">
        <f>LEN(H105)</f>
        <v>6</v>
      </c>
      <c r="K105" t="str">
        <f t="shared" si="3"/>
        <v>JOSEPH__: .text @'JOSEPH\$00'</v>
      </c>
      <c r="N105" t="s">
        <v>820</v>
      </c>
      <c r="T105">
        <v>103</v>
      </c>
      <c r="U105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</v>
      </c>
    </row>
    <row r="106" spans="1:21">
      <c r="A106" t="e">
        <f>VLOOKUP(C$2:C106,1,FALSE)</f>
        <v>#N/A</v>
      </c>
      <c r="B106">
        <v>105</v>
      </c>
      <c r="C106" t="s">
        <v>541</v>
      </c>
      <c r="D106" t="str">
        <f>VLOOKUP(H106,Sheet5!A$1:A$128,1,FALSE)</f>
        <v>ANTHONY</v>
      </c>
      <c r="H106" t="s">
        <v>933</v>
      </c>
      <c r="I106" t="e">
        <f>VLOOKUP(H:H,Surnames!B:B,1,FALSE)</f>
        <v>#N/A</v>
      </c>
      <c r="J106">
        <f>LEN(H106)</f>
        <v>7</v>
      </c>
      <c r="K106" t="str">
        <f t="shared" si="3"/>
        <v>ANTHONY__: .text @'ANTHONY\$00'</v>
      </c>
      <c r="N106" t="s">
        <v>821</v>
      </c>
      <c r="T106">
        <v>104</v>
      </c>
      <c r="U106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</v>
      </c>
    </row>
    <row r="107" spans="1:21">
      <c r="A107" t="e">
        <f>VLOOKUP(C$2:C107,1,FALSE)</f>
        <v>#N/A</v>
      </c>
      <c r="B107">
        <v>106</v>
      </c>
      <c r="C107" t="s">
        <v>543</v>
      </c>
      <c r="D107" t="str">
        <f>VLOOKUP(H107,Sheet5!A$1:A$128,1,FALSE)</f>
        <v>ROBERT</v>
      </c>
      <c r="H107" t="s">
        <v>934</v>
      </c>
      <c r="I107" t="e">
        <f>VLOOKUP(H:H,Surnames!B:B,1,FALSE)</f>
        <v>#N/A</v>
      </c>
      <c r="J107">
        <f>LEN(H107)</f>
        <v>6</v>
      </c>
      <c r="K107" t="str">
        <f t="shared" si="3"/>
        <v>ROBERT__: .text @'ROBERT\$00'</v>
      </c>
      <c r="N107" t="s">
        <v>822</v>
      </c>
      <c r="T107">
        <v>105</v>
      </c>
      <c r="U107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</v>
      </c>
    </row>
    <row r="108" spans="1:21">
      <c r="A108" t="e">
        <f>VLOOKUP(C$2:C108,1,FALSE)</f>
        <v>#N/A</v>
      </c>
      <c r="B108">
        <v>107</v>
      </c>
      <c r="C108" t="s">
        <v>551</v>
      </c>
      <c r="D108" t="str">
        <f>VLOOKUP(H108,Sheet5!A$1:A$128,1,FALSE)</f>
        <v>THOMAS</v>
      </c>
      <c r="H108" t="s">
        <v>15</v>
      </c>
      <c r="I108" t="str">
        <f>VLOOKUP(H:H,Surnames!B:B,1,FALSE)</f>
        <v>THOMAS</v>
      </c>
      <c r="J108">
        <f>LEN(H108)</f>
        <v>6</v>
      </c>
      <c r="K108" t="str">
        <f t="shared" si="3"/>
        <v/>
      </c>
      <c r="N108" t="s">
        <v>841</v>
      </c>
      <c r="T108">
        <v>106</v>
      </c>
      <c r="U108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</v>
      </c>
    </row>
    <row r="109" spans="1:21">
      <c r="A109" t="e">
        <f>VLOOKUP(C$2:C109,1,FALSE)</f>
        <v>#N/A</v>
      </c>
      <c r="B109">
        <v>108</v>
      </c>
      <c r="C109" t="s">
        <v>560</v>
      </c>
      <c r="D109" t="str">
        <f>VLOOKUP(H109,Sheet5!A$1:A$128,1,FALSE)</f>
        <v>SAMUEL</v>
      </c>
      <c r="H109" t="s">
        <v>935</v>
      </c>
      <c r="I109" t="e">
        <f>VLOOKUP(H:H,Surnames!B:B,1,FALSE)</f>
        <v>#N/A</v>
      </c>
      <c r="J109">
        <f>LEN(H109)</f>
        <v>6</v>
      </c>
      <c r="K109" t="str">
        <f t="shared" si="3"/>
        <v>SAMUEL__: .text @'SAMUEL\$00'</v>
      </c>
      <c r="N109" t="s">
        <v>823</v>
      </c>
      <c r="T109">
        <v>107</v>
      </c>
      <c r="U109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</v>
      </c>
    </row>
    <row r="110" spans="1:21">
      <c r="A110" t="e">
        <f>VLOOKUP(C$2:C110,1,FALSE)</f>
        <v>#N/A</v>
      </c>
      <c r="B110">
        <v>109</v>
      </c>
      <c r="C110" t="s">
        <v>569</v>
      </c>
      <c r="D110" t="str">
        <f>VLOOKUP(H110,Sheet5!A$1:A$128,1,FALSE)</f>
        <v>TIMOTHY</v>
      </c>
      <c r="H110" t="s">
        <v>936</v>
      </c>
      <c r="I110" t="e">
        <f>VLOOKUP(H:H,Surnames!B:B,1,FALSE)</f>
        <v>#N/A</v>
      </c>
      <c r="J110">
        <f>LEN(H110)</f>
        <v>7</v>
      </c>
      <c r="K110" t="str">
        <f t="shared" si="3"/>
        <v>TIMOTHY__: .text @'TIMOTHY\$00'</v>
      </c>
      <c r="N110" t="s">
        <v>824</v>
      </c>
      <c r="T110">
        <v>108</v>
      </c>
      <c r="U110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</v>
      </c>
    </row>
    <row r="111" spans="1:21">
      <c r="A111" t="e">
        <f>VLOOKUP(C$2:C111,1,FALSE)</f>
        <v>#N/A</v>
      </c>
      <c r="B111">
        <v>110</v>
      </c>
      <c r="C111" t="s">
        <v>713</v>
      </c>
      <c r="D111" t="str">
        <f>VLOOKUP(H111,Sheet5!A$1:A$128,1,FALSE)</f>
        <v>TODD</v>
      </c>
      <c r="H111" t="s">
        <v>251</v>
      </c>
      <c r="I111" t="str">
        <f>VLOOKUP(H:H,Surnames!B:B,1,FALSE)</f>
        <v>TODD</v>
      </c>
      <c r="J111">
        <f>LEN(H111)</f>
        <v>4</v>
      </c>
      <c r="K111" t="str">
        <f t="shared" si="3"/>
        <v/>
      </c>
      <c r="N111" t="s">
        <v>841</v>
      </c>
      <c r="T111">
        <v>109</v>
      </c>
      <c r="U111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</v>
      </c>
    </row>
    <row r="112" spans="1:21">
      <c r="A112" t="e">
        <f>VLOOKUP(C$2:C112,1,FALSE)</f>
        <v>#N/A</v>
      </c>
      <c r="B112">
        <v>111</v>
      </c>
      <c r="C112" t="s">
        <v>714</v>
      </c>
      <c r="D112" t="str">
        <f>VLOOKUP(H112,Sheet5!A$1:A$128,1,FALSE)</f>
        <v>CARL</v>
      </c>
      <c r="H112" t="s">
        <v>937</v>
      </c>
      <c r="I112" t="e">
        <f>VLOOKUP(H:H,Surnames!B:B,1,FALSE)</f>
        <v>#N/A</v>
      </c>
      <c r="J112">
        <f>LEN(H112)</f>
        <v>4</v>
      </c>
      <c r="K112" t="str">
        <f t="shared" si="3"/>
        <v>CARL__: .text @'CARL\$00'</v>
      </c>
      <c r="N112" t="s">
        <v>825</v>
      </c>
      <c r="T112">
        <v>110</v>
      </c>
      <c r="U112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</v>
      </c>
    </row>
    <row r="113" spans="1:21">
      <c r="A113" t="e">
        <f>VLOOKUP(C$2:C113,1,FALSE)</f>
        <v>#N/A</v>
      </c>
      <c r="B113">
        <v>112</v>
      </c>
      <c r="C113" t="s">
        <v>721</v>
      </c>
      <c r="D113" t="str">
        <f>VLOOKUP(H113,Sheet5!A$1:A$128,1,FALSE)</f>
        <v>KARL</v>
      </c>
      <c r="H113" t="s">
        <v>938</v>
      </c>
      <c r="I113" t="e">
        <f>VLOOKUP(H:H,Surnames!B:B,1,FALSE)</f>
        <v>#N/A</v>
      </c>
      <c r="J113">
        <f>LEN(H113)</f>
        <v>4</v>
      </c>
      <c r="K113" t="str">
        <f t="shared" si="3"/>
        <v>KARL__: .text @'KARL\$00'</v>
      </c>
      <c r="N113" t="s">
        <v>826</v>
      </c>
      <c r="T113">
        <v>111</v>
      </c>
      <c r="U113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</v>
      </c>
    </row>
    <row r="114" spans="1:21">
      <c r="A114" t="e">
        <f>VLOOKUP(C$2:C114,1,FALSE)</f>
        <v>#N/A</v>
      </c>
      <c r="B114">
        <v>113</v>
      </c>
      <c r="C114" t="s">
        <v>715</v>
      </c>
      <c r="D114" t="str">
        <f>VLOOKUP(H114,Sheet5!A$1:A$128,1,FALSE)</f>
        <v>TERRY</v>
      </c>
      <c r="H114" t="s">
        <v>939</v>
      </c>
      <c r="I114" t="e">
        <f>VLOOKUP(H:H,Surnames!B:B,1,FALSE)</f>
        <v>#N/A</v>
      </c>
      <c r="J114">
        <f>LEN(H114)</f>
        <v>5</v>
      </c>
      <c r="K114" t="str">
        <f t="shared" si="3"/>
        <v>TERRY__: .text @'TERRY\$00'</v>
      </c>
      <c r="N114" t="s">
        <v>827</v>
      </c>
      <c r="T114">
        <v>112</v>
      </c>
      <c r="U114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</v>
      </c>
    </row>
    <row r="115" spans="1:21">
      <c r="A115" t="e">
        <f>VLOOKUP(C$2:C115,1,FALSE)</f>
        <v>#N/A</v>
      </c>
      <c r="B115">
        <v>114</v>
      </c>
      <c r="C115" t="s">
        <v>722</v>
      </c>
      <c r="D115" t="str">
        <f>VLOOKUP(H115,Sheet5!A$1:A$128,1,FALSE)</f>
        <v>GERRY</v>
      </c>
      <c r="H115" t="s">
        <v>940</v>
      </c>
      <c r="I115" t="e">
        <f>VLOOKUP(H:H,Surnames!B:B,1,FALSE)</f>
        <v>#N/A</v>
      </c>
      <c r="J115">
        <f>LEN(H115)</f>
        <v>5</v>
      </c>
      <c r="K115" t="str">
        <f t="shared" si="3"/>
        <v>GERRY__: .text @'GERRY\$00'</v>
      </c>
      <c r="N115" t="s">
        <v>828</v>
      </c>
      <c r="T115">
        <v>113</v>
      </c>
      <c r="U115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</v>
      </c>
    </row>
    <row r="116" spans="1:21">
      <c r="A116" t="e">
        <f>VLOOKUP(C$2:C116,1,FALSE)</f>
        <v>#N/A</v>
      </c>
      <c r="B116">
        <v>115</v>
      </c>
      <c r="C116" t="s">
        <v>720</v>
      </c>
      <c r="D116" t="str">
        <f>VLOOKUP(H116,Sheet5!A$1:A$128,1,FALSE)</f>
        <v>ROY</v>
      </c>
      <c r="H116" t="s">
        <v>941</v>
      </c>
      <c r="I116" t="e">
        <f>VLOOKUP(H:H,Surnames!B:B,1,FALSE)</f>
        <v>#N/A</v>
      </c>
      <c r="J116">
        <f>LEN(H116)</f>
        <v>3</v>
      </c>
      <c r="K116" t="str">
        <f t="shared" si="3"/>
        <v>ROY__: .text @'ROY\$00'</v>
      </c>
      <c r="N116" t="s">
        <v>829</v>
      </c>
      <c r="T116">
        <v>114</v>
      </c>
      <c r="U116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</v>
      </c>
    </row>
    <row r="117" spans="1:21">
      <c r="A117" t="e">
        <f>VLOOKUP(C$2:C117,1,FALSE)</f>
        <v>#N/A</v>
      </c>
      <c r="B117">
        <v>116</v>
      </c>
      <c r="C117" t="s">
        <v>718</v>
      </c>
      <c r="D117" t="str">
        <f>VLOOKUP(H117,Sheet5!A$1:A$128,1,FALSE)</f>
        <v>JAY</v>
      </c>
      <c r="H117" t="s">
        <v>942</v>
      </c>
      <c r="I117" t="e">
        <f>VLOOKUP(H:H,Surnames!B:B,1,FALSE)</f>
        <v>#N/A</v>
      </c>
      <c r="J117">
        <f>LEN(H117)</f>
        <v>3</v>
      </c>
      <c r="K117" t="str">
        <f t="shared" si="3"/>
        <v>JAY__: .text @'JAY\$00'</v>
      </c>
      <c r="N117" t="s">
        <v>830</v>
      </c>
      <c r="T117">
        <v>115</v>
      </c>
      <c r="U117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</v>
      </c>
    </row>
    <row r="118" spans="1:21">
      <c r="A118" t="e">
        <f>VLOOKUP(C$2:C118,1,FALSE)</f>
        <v>#N/A</v>
      </c>
      <c r="B118">
        <v>117</v>
      </c>
      <c r="C118" t="s">
        <v>616</v>
      </c>
      <c r="D118" t="str">
        <f>VLOOKUP(H118,Sheet5!A$1:A$128,1,FALSE)</f>
        <v>JAMIE</v>
      </c>
      <c r="H118" t="s">
        <v>943</v>
      </c>
      <c r="I118" t="e">
        <f>VLOOKUP(H:H,Surnames!B:B,1,FALSE)</f>
        <v>#N/A</v>
      </c>
      <c r="J118">
        <f>LEN(H118)</f>
        <v>5</v>
      </c>
      <c r="K118" t="str">
        <f t="shared" si="3"/>
        <v>JAMIE__: .text @'JAMIE\$00'</v>
      </c>
      <c r="N118" t="s">
        <v>831</v>
      </c>
      <c r="T118">
        <v>116</v>
      </c>
      <c r="U118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</v>
      </c>
    </row>
    <row r="119" spans="1:21">
      <c r="A119" t="e">
        <f>VLOOKUP(C$2:C119,1,FALSE)</f>
        <v>#N/A</v>
      </c>
      <c r="B119">
        <v>118</v>
      </c>
      <c r="C119" t="s">
        <v>717</v>
      </c>
      <c r="D119" t="str">
        <f>VLOOKUP(H119,Sheet5!A$1:A$128,1,FALSE)</f>
        <v>LEE</v>
      </c>
      <c r="H119" t="s">
        <v>52</v>
      </c>
      <c r="I119" t="str">
        <f>VLOOKUP(H:H,Surnames!B:B,1,FALSE)</f>
        <v>LEE</v>
      </c>
      <c r="J119">
        <f>LEN(H119)</f>
        <v>3</v>
      </c>
      <c r="K119" t="str">
        <f t="shared" si="3"/>
        <v/>
      </c>
      <c r="N119" t="s">
        <v>841</v>
      </c>
      <c r="T119">
        <v>117</v>
      </c>
      <c r="U119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</v>
      </c>
    </row>
    <row r="120" spans="1:21">
      <c r="A120" t="e">
        <f>VLOOKUP(C$2:C120,1,FALSE)</f>
        <v>#N/A</v>
      </c>
      <c r="B120">
        <v>119</v>
      </c>
      <c r="C120" t="s">
        <v>716</v>
      </c>
      <c r="D120" t="str">
        <f>VLOOKUP(H120,Sheet5!A$1:A$128,1,FALSE)</f>
        <v>DANNY</v>
      </c>
      <c r="H120" t="s">
        <v>944</v>
      </c>
      <c r="I120" t="e">
        <f>VLOOKUP(H:H,Surnames!B:B,1,FALSE)</f>
        <v>#N/A</v>
      </c>
      <c r="J120">
        <f>LEN(H120)</f>
        <v>5</v>
      </c>
      <c r="K120" t="str">
        <f t="shared" si="3"/>
        <v>DANNY__: .text @'DANNY\$00'</v>
      </c>
      <c r="N120" t="s">
        <v>832</v>
      </c>
      <c r="T120">
        <v>118</v>
      </c>
      <c r="U120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</v>
      </c>
    </row>
    <row r="121" spans="1:21">
      <c r="A121" t="e">
        <f>VLOOKUP(C$2:C121,1,FALSE)</f>
        <v>#N/A</v>
      </c>
      <c r="B121">
        <v>120</v>
      </c>
      <c r="C121" t="s">
        <v>656</v>
      </c>
      <c r="D121" t="str">
        <f>VLOOKUP(H121,Sheet5!A$1:A$128,1,FALSE)</f>
        <v>MARTIN</v>
      </c>
      <c r="H121" t="s">
        <v>25</v>
      </c>
      <c r="I121" t="str">
        <f>VLOOKUP(H:H,Surnames!B:B,1,FALSE)</f>
        <v>MARTIN</v>
      </c>
      <c r="J121">
        <f>LEN(H121)</f>
        <v>6</v>
      </c>
      <c r="K121" t="str">
        <f t="shared" si="3"/>
        <v/>
      </c>
      <c r="N121" t="s">
        <v>841</v>
      </c>
      <c r="T121">
        <v>119</v>
      </c>
      <c r="U121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</v>
      </c>
    </row>
    <row r="122" spans="1:21">
      <c r="A122" t="e">
        <f>VLOOKUP(C$2:C122,1,FALSE)</f>
        <v>#N/A</v>
      </c>
      <c r="B122">
        <v>121</v>
      </c>
      <c r="C122" t="s">
        <v>723</v>
      </c>
      <c r="D122" t="str">
        <f>VLOOKUP(H122,Sheet5!A$1:A$128,1,FALSE)</f>
        <v>EAMONN</v>
      </c>
      <c r="H122" t="s">
        <v>945</v>
      </c>
      <c r="I122" t="e">
        <f>VLOOKUP(H:H,Surnames!B:B,1,FALSE)</f>
        <v>#N/A</v>
      </c>
      <c r="J122">
        <f>LEN(H122)</f>
        <v>6</v>
      </c>
      <c r="K122" t="str">
        <f t="shared" si="3"/>
        <v>EAMONN__: .text @'EAMONN\$00'</v>
      </c>
      <c r="N122" t="s">
        <v>833</v>
      </c>
      <c r="T122">
        <v>120</v>
      </c>
      <c r="U122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EAMONN__,</v>
      </c>
    </row>
    <row r="123" spans="1:21">
      <c r="A123" t="e">
        <f>VLOOKUP(C$2:C123,1,FALSE)</f>
        <v>#N/A</v>
      </c>
      <c r="B123">
        <v>122</v>
      </c>
      <c r="C123" t="s">
        <v>724</v>
      </c>
      <c r="D123" t="str">
        <f>VLOOKUP(H123,Sheet5!A$1:A$128,1,FALSE)</f>
        <v>HARRY</v>
      </c>
      <c r="H123" t="s">
        <v>946</v>
      </c>
      <c r="I123" t="e">
        <f>VLOOKUP(H:H,Surnames!B:B,1,FALSE)</f>
        <v>#N/A</v>
      </c>
      <c r="J123">
        <f>LEN(H123)</f>
        <v>5</v>
      </c>
      <c r="K123" t="str">
        <f t="shared" si="3"/>
        <v>HARRY__: .text @'HARRY\$00'</v>
      </c>
      <c r="N123" t="s">
        <v>834</v>
      </c>
      <c r="T123">
        <v>121</v>
      </c>
      <c r="U123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EAMONN__,HARRY__,</v>
      </c>
    </row>
    <row r="124" spans="1:21">
      <c r="A124" t="e">
        <f>VLOOKUP(C$2:C124,1,FALSE)</f>
        <v>#N/A</v>
      </c>
      <c r="B124">
        <v>123</v>
      </c>
      <c r="C124" t="s">
        <v>725</v>
      </c>
      <c r="D124" t="str">
        <f>VLOOKUP(H124,Sheet5!A$1:A$128,1,FALSE)</f>
        <v>LES</v>
      </c>
      <c r="H124" t="s">
        <v>947</v>
      </c>
      <c r="I124" t="e">
        <f>VLOOKUP(H:H,Surnames!B:B,1,FALSE)</f>
        <v>#N/A</v>
      </c>
      <c r="J124">
        <f>LEN(H124)</f>
        <v>3</v>
      </c>
      <c r="K124" t="str">
        <f t="shared" si="3"/>
        <v>LES__: .text @'LES\$00'</v>
      </c>
      <c r="N124" t="s">
        <v>835</v>
      </c>
      <c r="T124">
        <v>122</v>
      </c>
      <c r="U124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EAMONN__,HARRY__,LES__,</v>
      </c>
    </row>
    <row r="125" spans="1:21">
      <c r="A125" t="e">
        <f>VLOOKUP(C$2:C125,1,FALSE)</f>
        <v>#N/A</v>
      </c>
      <c r="B125">
        <v>124</v>
      </c>
      <c r="C125" t="s">
        <v>726</v>
      </c>
      <c r="D125" t="str">
        <f>VLOOKUP(H125,Sheet5!A$1:A$128,1,FALSE)</f>
        <v>NIGEL</v>
      </c>
      <c r="H125" t="s">
        <v>948</v>
      </c>
      <c r="I125" t="e">
        <f>VLOOKUP(H:H,Surnames!B:B,1,FALSE)</f>
        <v>#N/A</v>
      </c>
      <c r="J125">
        <f>LEN(H125)</f>
        <v>5</v>
      </c>
      <c r="K125" t="str">
        <f t="shared" si="3"/>
        <v>NIGEL__: .text @'NIGEL\$00'</v>
      </c>
      <c r="N125" t="s">
        <v>836</v>
      </c>
      <c r="T125">
        <v>123</v>
      </c>
      <c r="U125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EAMONN__,HARRY__,LES__,NIGEL__,</v>
      </c>
    </row>
    <row r="126" spans="1:21">
      <c r="A126" t="e">
        <f>VLOOKUP(C$2:C126,1,FALSE)</f>
        <v>#N/A</v>
      </c>
      <c r="B126">
        <v>125</v>
      </c>
      <c r="C126" t="s">
        <v>719</v>
      </c>
      <c r="D126" t="str">
        <f>VLOOKUP(H126,Sheet5!A$1:A$128,1,FALSE)</f>
        <v>WAYNE</v>
      </c>
      <c r="H126" t="s">
        <v>949</v>
      </c>
      <c r="I126" t="e">
        <f>VLOOKUP(H:H,Surnames!B:B,1,FALSE)</f>
        <v>#N/A</v>
      </c>
      <c r="J126">
        <f>LEN(H126)</f>
        <v>5</v>
      </c>
      <c r="K126" t="str">
        <f t="shared" si="3"/>
        <v>WAYNE__: .text @'WAYNE\$00'</v>
      </c>
      <c r="N126" t="s">
        <v>837</v>
      </c>
      <c r="T126">
        <v>124</v>
      </c>
      <c r="U126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EAMONN__,HARRY__,LES__,NIGEL__,WAYNE__,</v>
      </c>
    </row>
    <row r="127" spans="1:21">
      <c r="A127" t="e">
        <f>VLOOKUP(C$2:C127,1,FALSE)</f>
        <v>#N/A</v>
      </c>
      <c r="B127">
        <v>126</v>
      </c>
      <c r="C127" t="s">
        <v>727</v>
      </c>
      <c r="D127" t="str">
        <f>VLOOKUP(H127,Sheet5!A$1:A$128,1,FALSE)</f>
        <v>FRED</v>
      </c>
      <c r="H127" t="s">
        <v>950</v>
      </c>
      <c r="I127" t="e">
        <f>VLOOKUP(H:H,Surnames!B:B,1,FALSE)</f>
        <v>#N/A</v>
      </c>
      <c r="J127">
        <f>LEN(H127)</f>
        <v>4</v>
      </c>
      <c r="K127" t="str">
        <f t="shared" si="3"/>
        <v>FRED__: .text @'FRED\$00'</v>
      </c>
      <c r="N127" t="s">
        <v>838</v>
      </c>
      <c r="T127">
        <v>125</v>
      </c>
      <c r="U127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EAMONN__,HARRY__,LES__,NIGEL__,WAYNE__,FRED__,</v>
      </c>
    </row>
    <row r="128" spans="1:21">
      <c r="A128" t="e">
        <f>VLOOKUP(C$2:C128,1,FALSE)</f>
        <v>#N/A</v>
      </c>
      <c r="B128">
        <v>127</v>
      </c>
      <c r="C128" t="s">
        <v>728</v>
      </c>
      <c r="D128" t="str">
        <f>VLOOKUP(H128,Sheet5!A$1:A$128,1,FALSE)</f>
        <v>BARRY</v>
      </c>
      <c r="H128" t="s">
        <v>951</v>
      </c>
      <c r="I128" t="e">
        <f>VLOOKUP(H:H,Surnames!B:B,1,FALSE)</f>
        <v>#N/A</v>
      </c>
      <c r="J128">
        <f>LEN(H128)</f>
        <v>5</v>
      </c>
      <c r="K128" t="str">
        <f t="shared" si="3"/>
        <v>BARRY__: .text @'BARRY\$00'</v>
      </c>
      <c r="N128" t="s">
        <v>839</v>
      </c>
      <c r="T128">
        <v>126</v>
      </c>
      <c r="U128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EAMONN__,HARRY__,LES__,NIGEL__,WAYNE__,FRED__,BARRY__,</v>
      </c>
    </row>
    <row r="129" spans="1:21">
      <c r="A129" t="e">
        <f>VLOOKUP(C$2:C129,1,FALSE)</f>
        <v>#N/A</v>
      </c>
      <c r="B129">
        <v>128</v>
      </c>
      <c r="C129" t="s">
        <v>729</v>
      </c>
      <c r="D129" t="e">
        <f>VLOOKUP(H129,Sheet5!A$1:A$128,1,FALSE)</f>
        <v>#N/A</v>
      </c>
      <c r="H129" t="s">
        <v>953</v>
      </c>
      <c r="I129" t="e">
        <f>VLOOKUP(H:H,Surnames!B:B,1,FALSE)</f>
        <v>#N/A</v>
      </c>
      <c r="J129">
        <f>LEN(H129)</f>
        <v>4</v>
      </c>
      <c r="K129" t="str">
        <f t="shared" si="3"/>
        <v>OLLY__: .text @'OLLY\$00'</v>
      </c>
      <c r="N129" t="s">
        <v>954</v>
      </c>
      <c r="T129">
        <v>127</v>
      </c>
      <c r="U129" t="str">
        <f t="shared" si="4"/>
        <v>Lookup: .word MIKE__,CHRIS__,MATT__,JOSH__,JACOB__,NICK__,ANDY__,DAN__,TYLER__,JOE__,DAVID__,JAMES_,RYAN_,MARK__,ZACH__,JUSTIN__,WILL__,TONY__,ROB__,JOHN__,ELLIS_,KYLE__,KEVIN__,TOM__,JORDAN_,ERIC__,BEN__,AARON__,SAM__,DYLAN__,STEVEN__,HARVEY_,STEVE__,TIM__,NATHAN__,ADAM__,RICHARD__,PATRICK__,DAVE__,SEAN__,JASON__,CAMERON_,JEREMY__,RILEY_,STEPHEN__,ALEX__,TRAVIS__,JEFF__,GEOFF__,ELLIOTT_,TREVOR__,BRIAN__,PAUL__,KEN__,CONNOR__,IAN__,GREG__,DEREK__,SCOTT_,BRAD__,MARCUS__,EDWARD__,LUKE__,PETER__,SETH__,ADRIAN__,SHANE__,LUCAS__,JACK__,BRETT__,JOEL__,JAKE__,KEITH__,COLIN__,PHIL__,JULIAN__,CHAD__,DON__,RON__,ALEC__,DOMINIC__,GRANT_,OWEN_,HENRY__,ALAN__,FRANK__,MAX__,DREW__,CURTIS_,GARY__,JOHNNY__,DENNIS__,GAVIN__,CALVIN__,ROSS_,CRAIG__,LARRY__,SIMON__,MICHAEL__,MATTHEW__,JOSHUA__,ANDREW__,DANIEL__,JOSEPH__,ANTHONY__,ROBERT__,THOMAS_,SAMUEL__,TIMOTHY__,TODD_,CARL__,KARL__,TERRY__,GERRY__,ROY__,JAY__,JAMIE__,LEE_,DANNY__,MARTIN_,EAMONN__,HARRY__,LES__,NIGEL__,WAYNE__,FRED__,BARRY__,OLLY__,</v>
      </c>
    </row>
    <row r="130" spans="1:21">
      <c r="H130" t="s">
        <v>841</v>
      </c>
      <c r="I130" t="e">
        <f>VLOOKUP(H:H,Surnames!B:B,1,FALSE)</f>
        <v>#N/A</v>
      </c>
      <c r="J130">
        <f>LEN(H130)</f>
        <v>0</v>
      </c>
      <c r="K130" t="str">
        <f t="shared" si="3"/>
        <v>__: .text @'\$00'</v>
      </c>
      <c r="N130" t="s">
        <v>840</v>
      </c>
    </row>
    <row r="131" spans="1:21">
      <c r="H131" t="s">
        <v>841</v>
      </c>
      <c r="I131" t="e">
        <f>VLOOKUP(H:H,Surnames!B:B,1,FALSE)</f>
        <v>#N/A</v>
      </c>
      <c r="J131">
        <f>LEN(H131)</f>
        <v>0</v>
      </c>
      <c r="K131" t="str">
        <f t="shared" si="3"/>
        <v>__: .text @'\$00'</v>
      </c>
      <c r="N131" t="s">
        <v>840</v>
      </c>
    </row>
    <row r="132" spans="1:21">
      <c r="H132" t="s">
        <v>841</v>
      </c>
      <c r="I132" t="e">
        <f>VLOOKUP(H:H,Surnames!B:B,1,FALSE)</f>
        <v>#N/A</v>
      </c>
      <c r="J132">
        <f>LEN(H132)</f>
        <v>0</v>
      </c>
      <c r="K132" t="str">
        <f t="shared" ref="K132:K153" si="5">IF(ISNA(I132),H132&amp;"__: .text @'"&amp;H132&amp;"\$00'","")</f>
        <v>__: .text @'\$00'</v>
      </c>
      <c r="N132" t="s">
        <v>840</v>
      </c>
    </row>
    <row r="133" spans="1:21">
      <c r="H133" t="s">
        <v>841</v>
      </c>
      <c r="I133" t="e">
        <f>VLOOKUP(H:H,Surnames!B:B,1,FALSE)</f>
        <v>#N/A</v>
      </c>
      <c r="J133">
        <f>LEN(H133)</f>
        <v>0</v>
      </c>
      <c r="K133" t="str">
        <f t="shared" si="5"/>
        <v>__: .text @'\$00'</v>
      </c>
      <c r="N133" t="s">
        <v>840</v>
      </c>
    </row>
    <row r="134" spans="1:21">
      <c r="H134" t="s">
        <v>841</v>
      </c>
      <c r="I134" t="e">
        <f>VLOOKUP(H:H,Surnames!B:B,1,FALSE)</f>
        <v>#N/A</v>
      </c>
      <c r="J134">
        <f>LEN(H134)</f>
        <v>0</v>
      </c>
      <c r="K134" t="str">
        <f t="shared" si="5"/>
        <v>__: .text @'\$00'</v>
      </c>
      <c r="N134" t="s">
        <v>840</v>
      </c>
    </row>
    <row r="135" spans="1:21">
      <c r="H135" t="s">
        <v>841</v>
      </c>
      <c r="I135" t="e">
        <f>VLOOKUP(H:H,Surnames!B:B,1,FALSE)</f>
        <v>#N/A</v>
      </c>
      <c r="J135">
        <f>LEN(H135)</f>
        <v>0</v>
      </c>
      <c r="K135" t="str">
        <f t="shared" si="5"/>
        <v>__: .text @'\$00'</v>
      </c>
      <c r="N135" t="s">
        <v>840</v>
      </c>
    </row>
    <row r="136" spans="1:21">
      <c r="H136" t="s">
        <v>841</v>
      </c>
      <c r="I136" t="e">
        <f>VLOOKUP(H:H,Surnames!B:B,1,FALSE)</f>
        <v>#N/A</v>
      </c>
      <c r="J136">
        <f>LEN(H136)</f>
        <v>0</v>
      </c>
      <c r="K136" t="str">
        <f t="shared" si="5"/>
        <v>__: .text @'\$00'</v>
      </c>
      <c r="N136" t="s">
        <v>840</v>
      </c>
    </row>
    <row r="137" spans="1:21">
      <c r="H137" t="s">
        <v>841</v>
      </c>
      <c r="I137" t="e">
        <f>VLOOKUP(H:H,Surnames!B:B,1,FALSE)</f>
        <v>#N/A</v>
      </c>
      <c r="J137">
        <f>LEN(H137)</f>
        <v>0</v>
      </c>
      <c r="K137" t="str">
        <f t="shared" si="5"/>
        <v>__: .text @'\$00'</v>
      </c>
      <c r="N137" t="s">
        <v>840</v>
      </c>
    </row>
    <row r="138" spans="1:21">
      <c r="H138" t="s">
        <v>841</v>
      </c>
      <c r="I138" t="e">
        <f>VLOOKUP(H:H,Surnames!B:B,1,FALSE)</f>
        <v>#N/A</v>
      </c>
      <c r="J138">
        <f>LEN(H138)</f>
        <v>0</v>
      </c>
      <c r="K138" t="str">
        <f t="shared" si="5"/>
        <v>__: .text @'\$00'</v>
      </c>
      <c r="N138" t="s">
        <v>840</v>
      </c>
    </row>
    <row r="139" spans="1:21">
      <c r="H139" t="s">
        <v>841</v>
      </c>
      <c r="I139" t="e">
        <f>VLOOKUP(H:H,Surnames!B:B,1,FALSE)</f>
        <v>#N/A</v>
      </c>
      <c r="J139">
        <f>LEN(H139)</f>
        <v>0</v>
      </c>
      <c r="K139" t="str">
        <f t="shared" si="5"/>
        <v>__: .text @'\$00'</v>
      </c>
      <c r="N139" t="s">
        <v>840</v>
      </c>
    </row>
    <row r="140" spans="1:21">
      <c r="H140" t="s">
        <v>841</v>
      </c>
      <c r="I140" t="e">
        <f>VLOOKUP(H:H,Surnames!B:B,1,FALSE)</f>
        <v>#N/A</v>
      </c>
      <c r="J140">
        <f>LEN(H140)</f>
        <v>0</v>
      </c>
      <c r="K140" t="str">
        <f t="shared" si="5"/>
        <v>__: .text @'\$00'</v>
      </c>
      <c r="N140" t="s">
        <v>840</v>
      </c>
    </row>
    <row r="141" spans="1:21">
      <c r="H141" t="s">
        <v>841</v>
      </c>
      <c r="I141" t="e">
        <f>VLOOKUP(H:H,Surnames!B:B,1,FALSE)</f>
        <v>#N/A</v>
      </c>
      <c r="J141">
        <f>LEN(H141)</f>
        <v>0</v>
      </c>
      <c r="K141" t="str">
        <f t="shared" si="5"/>
        <v>__: .text @'\$00'</v>
      </c>
      <c r="N141" t="s">
        <v>840</v>
      </c>
    </row>
    <row r="142" spans="1:21">
      <c r="H142" t="s">
        <v>841</v>
      </c>
      <c r="I142" t="e">
        <f>VLOOKUP(H:H,Surnames!B:B,1,FALSE)</f>
        <v>#N/A</v>
      </c>
      <c r="J142">
        <f>LEN(H142)</f>
        <v>0</v>
      </c>
      <c r="K142" t="str">
        <f t="shared" si="5"/>
        <v>__: .text @'\$00'</v>
      </c>
      <c r="N142" t="s">
        <v>840</v>
      </c>
    </row>
    <row r="143" spans="1:21">
      <c r="H143" t="s">
        <v>841</v>
      </c>
      <c r="I143" t="e">
        <f>VLOOKUP(H:H,Surnames!B:B,1,FALSE)</f>
        <v>#N/A</v>
      </c>
      <c r="J143">
        <f>LEN(H143)</f>
        <v>0</v>
      </c>
      <c r="K143" t="str">
        <f t="shared" si="5"/>
        <v>__: .text @'\$00'</v>
      </c>
      <c r="N143" t="s">
        <v>840</v>
      </c>
    </row>
    <row r="144" spans="1:21">
      <c r="H144" t="s">
        <v>841</v>
      </c>
      <c r="I144" t="e">
        <f>VLOOKUP(H:H,Surnames!B:B,1,FALSE)</f>
        <v>#N/A</v>
      </c>
      <c r="J144">
        <f>LEN(H144)</f>
        <v>0</v>
      </c>
      <c r="K144" t="str">
        <f t="shared" si="5"/>
        <v>__: .text @'\$00'</v>
      </c>
      <c r="N144" t="s">
        <v>840</v>
      </c>
    </row>
    <row r="145" spans="8:14">
      <c r="H145" t="s">
        <v>841</v>
      </c>
      <c r="I145" t="e">
        <f>VLOOKUP(H:H,Surnames!B:B,1,FALSE)</f>
        <v>#N/A</v>
      </c>
      <c r="J145">
        <f>LEN(H145)</f>
        <v>0</v>
      </c>
      <c r="K145" t="str">
        <f t="shared" si="5"/>
        <v>__: .text @'\$00'</v>
      </c>
      <c r="N145" t="s">
        <v>840</v>
      </c>
    </row>
    <row r="146" spans="8:14">
      <c r="H146" t="s">
        <v>841</v>
      </c>
      <c r="I146" t="e">
        <f>VLOOKUP(H:H,Surnames!B:B,1,FALSE)</f>
        <v>#N/A</v>
      </c>
      <c r="J146">
        <f>LEN(H146)</f>
        <v>0</v>
      </c>
      <c r="K146" t="str">
        <f t="shared" si="5"/>
        <v>__: .text @'\$00'</v>
      </c>
      <c r="N146" t="s">
        <v>840</v>
      </c>
    </row>
    <row r="147" spans="8:14">
      <c r="H147" t="s">
        <v>841</v>
      </c>
      <c r="I147" t="e">
        <f>VLOOKUP(H:H,Surnames!B:B,1,FALSE)</f>
        <v>#N/A</v>
      </c>
      <c r="J147">
        <f>LEN(H147)</f>
        <v>0</v>
      </c>
      <c r="K147" t="str">
        <f t="shared" si="5"/>
        <v>__: .text @'\$00'</v>
      </c>
      <c r="N147" t="s">
        <v>840</v>
      </c>
    </row>
    <row r="148" spans="8:14">
      <c r="H148" t="s">
        <v>841</v>
      </c>
      <c r="I148" t="e">
        <f>VLOOKUP(H:H,Surnames!B:B,1,FALSE)</f>
        <v>#N/A</v>
      </c>
      <c r="J148">
        <f>LEN(H148)</f>
        <v>0</v>
      </c>
      <c r="K148" t="str">
        <f t="shared" si="5"/>
        <v>__: .text @'\$00'</v>
      </c>
      <c r="N148" t="s">
        <v>840</v>
      </c>
    </row>
    <row r="149" spans="8:14">
      <c r="H149" t="s">
        <v>841</v>
      </c>
      <c r="I149" t="e">
        <f>VLOOKUP(H:H,Surnames!B:B,1,FALSE)</f>
        <v>#N/A</v>
      </c>
      <c r="J149">
        <f>LEN(H149)</f>
        <v>0</v>
      </c>
      <c r="K149" t="str">
        <f t="shared" si="5"/>
        <v>__: .text @'\$00'</v>
      </c>
      <c r="N149" t="s">
        <v>840</v>
      </c>
    </row>
    <row r="150" spans="8:14">
      <c r="H150" t="s">
        <v>841</v>
      </c>
      <c r="I150" t="e">
        <f>VLOOKUP(H:H,Surnames!B:B,1,FALSE)</f>
        <v>#N/A</v>
      </c>
      <c r="J150">
        <f>LEN(H150)</f>
        <v>0</v>
      </c>
      <c r="K150" t="str">
        <f t="shared" si="5"/>
        <v>__: .text @'\$00'</v>
      </c>
      <c r="N150" t="s">
        <v>840</v>
      </c>
    </row>
    <row r="151" spans="8:14">
      <c r="H151" t="s">
        <v>841</v>
      </c>
      <c r="I151" t="e">
        <f>VLOOKUP(H:H,Surnames!B:B,1,FALSE)</f>
        <v>#N/A</v>
      </c>
      <c r="J151">
        <f>LEN(H151)</f>
        <v>0</v>
      </c>
      <c r="K151" t="str">
        <f t="shared" si="5"/>
        <v>__: .text @'\$00'</v>
      </c>
      <c r="N151" t="s">
        <v>840</v>
      </c>
    </row>
    <row r="152" spans="8:14">
      <c r="H152" t="s">
        <v>841</v>
      </c>
      <c r="I152" t="e">
        <f>VLOOKUP(H:H,Surnames!B:B,1,FALSE)</f>
        <v>#N/A</v>
      </c>
      <c r="J152">
        <f>LEN(H152)</f>
        <v>0</v>
      </c>
      <c r="K152" t="str">
        <f t="shared" si="5"/>
        <v>__: .text @'\$00'</v>
      </c>
      <c r="N152" t="s">
        <v>840</v>
      </c>
    </row>
    <row r="153" spans="8:14">
      <c r="H153" t="s">
        <v>841</v>
      </c>
      <c r="I153" t="e">
        <f>VLOOKUP(H:H,Surnames!B:B,1,FALSE)</f>
        <v>#N/A</v>
      </c>
      <c r="J153">
        <f>LEN(H153)</f>
        <v>0</v>
      </c>
      <c r="K153" t="str">
        <f t="shared" si="5"/>
        <v>__: .text @'\$00'</v>
      </c>
      <c r="N153" t="s">
        <v>840</v>
      </c>
    </row>
  </sheetData>
  <autoFilter ref="A2:K1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255"/>
  <sheetViews>
    <sheetView topLeftCell="E1" workbookViewId="0">
      <selection activeCell="N2" sqref="N2"/>
    </sheetView>
  </sheetViews>
  <sheetFormatPr defaultRowHeight="15"/>
  <cols>
    <col min="2" max="2" width="14" customWidth="1"/>
    <col min="3" max="4" width="13.5703125" customWidth="1"/>
    <col min="7" max="7" width="36.28515625" customWidth="1"/>
  </cols>
  <sheetData>
    <row r="1" spans="2:14">
      <c r="B1" t="s">
        <v>71</v>
      </c>
      <c r="C1">
        <f>LEN(B1)</f>
        <v>5</v>
      </c>
      <c r="D1" t="str">
        <f>B1&amp;"_: .text @'"&amp;B1&amp;"\$00'"</f>
        <v>ADAMS_: .text @'ADAMS\$00'</v>
      </c>
      <c r="G1" t="s">
        <v>256</v>
      </c>
      <c r="L1" t="s">
        <v>253</v>
      </c>
      <c r="N1" t="str">
        <f>L1&amp;B1&amp;"_,"</f>
        <v>Lookup: .word ADAMS_,</v>
      </c>
    </row>
    <row r="2" spans="2:14">
      <c r="B2" t="s">
        <v>224</v>
      </c>
      <c r="C2">
        <f t="shared" ref="C2:C65" si="0">LEN(B2)</f>
        <v>9</v>
      </c>
      <c r="D2" t="str">
        <f t="shared" ref="D2:D65" si="1">B2&amp;"_: .text @'"&amp;B2&amp;"\$00'"</f>
        <v>ALEXANDER_: .text @'ALEXANDER\$00'</v>
      </c>
      <c r="G2" t="s">
        <v>257</v>
      </c>
      <c r="N2" t="str">
        <f>N1&amp;B2&amp;"_,"</f>
        <v>Lookup: .word ADAMS_,ALEXANDER_,</v>
      </c>
    </row>
    <row r="3" spans="2:14">
      <c r="B3" t="s">
        <v>238</v>
      </c>
      <c r="C3">
        <f t="shared" si="0"/>
        <v>5</v>
      </c>
      <c r="D3" t="str">
        <f t="shared" si="1"/>
        <v>ALLAN_: .text @'ALLAN\$00'</v>
      </c>
      <c r="G3" t="s">
        <v>258</v>
      </c>
      <c r="N3" t="str">
        <f t="shared" ref="N3:N66" si="2">N2&amp;B3&amp;"_,"</f>
        <v>Lookup: .word ADAMS_,ALEXANDER_,ALLAN_,</v>
      </c>
    </row>
    <row r="4" spans="2:14">
      <c r="B4" t="s">
        <v>44</v>
      </c>
      <c r="C4">
        <f t="shared" si="0"/>
        <v>5</v>
      </c>
      <c r="D4" t="str">
        <f t="shared" si="1"/>
        <v>ALLEN_: .text @'ALLEN\$00'</v>
      </c>
      <c r="G4" t="s">
        <v>259</v>
      </c>
      <c r="I4">
        <f>MAX(C:C)</f>
        <v>10</v>
      </c>
      <c r="N4" t="str">
        <f t="shared" si="2"/>
        <v>Lookup: .word ADAMS_,ALEXANDER_,ALLAN_,ALLEN_,</v>
      </c>
    </row>
    <row r="5" spans="2:14">
      <c r="B5" t="s">
        <v>46</v>
      </c>
      <c r="C5">
        <f t="shared" si="0"/>
        <v>8</v>
      </c>
      <c r="D5" t="str">
        <f t="shared" si="1"/>
        <v>ANDERSON_: .text @'ANDERSON\$00'</v>
      </c>
      <c r="G5" t="s">
        <v>260</v>
      </c>
      <c r="N5" t="str">
        <f t="shared" si="2"/>
        <v>Lookup: .word ADAMS_,ALEXANDER_,ALLAN_,ALLEN_,ANDERSON_,</v>
      </c>
    </row>
    <row r="6" spans="2:14">
      <c r="B6" t="s">
        <v>106</v>
      </c>
      <c r="C6">
        <f t="shared" si="0"/>
        <v>7</v>
      </c>
      <c r="D6" t="str">
        <f t="shared" si="1"/>
        <v>ANDREWS_: .text @'ANDREWS\$00'</v>
      </c>
      <c r="G6" t="s">
        <v>261</v>
      </c>
      <c r="N6" t="str">
        <f t="shared" si="2"/>
        <v>Lookup: .word ADAMS_,ALEXANDER_,ALLAN_,ALLEN_,ANDERSON_,ANDREWS_,</v>
      </c>
    </row>
    <row r="7" spans="2:14">
      <c r="B7" t="s">
        <v>123</v>
      </c>
      <c r="C7">
        <f t="shared" si="0"/>
        <v>9</v>
      </c>
      <c r="D7" t="str">
        <f t="shared" si="1"/>
        <v>ARMSTRONG_: .text @'ARMSTRONG\$00'</v>
      </c>
      <c r="G7" t="s">
        <v>262</v>
      </c>
      <c r="I7">
        <f>COUNTIF(C:C,10)</f>
        <v>4</v>
      </c>
      <c r="N7" t="str">
        <f t="shared" si="2"/>
        <v>Lookup: .word ADAMS_,ALEXANDER_,ALLAN_,ALLEN_,ANDERSON_,ANDREWS_,ARMSTRONG_,</v>
      </c>
    </row>
    <row r="8" spans="2:14">
      <c r="B8" t="s">
        <v>247</v>
      </c>
      <c r="C8">
        <f t="shared" si="0"/>
        <v>6</v>
      </c>
      <c r="D8" t="str">
        <f t="shared" si="1"/>
        <v>ARNOLD_: .text @'ARNOLD\$00'</v>
      </c>
      <c r="G8" t="s">
        <v>263</v>
      </c>
      <c r="N8" t="str">
        <f t="shared" si="2"/>
        <v>Lookup: .word ADAMS_,ALEXANDER_,ALLAN_,ALLEN_,ANDERSON_,ANDREWS_,ARMSTRONG_,ARNOLD_,</v>
      </c>
    </row>
    <row r="9" spans="2:14">
      <c r="B9" t="s">
        <v>129</v>
      </c>
      <c r="C9">
        <f t="shared" si="0"/>
        <v>8</v>
      </c>
      <c r="D9" t="str">
        <f t="shared" si="1"/>
        <v>ATKINSON_: .text @'ATKINSON\$00'</v>
      </c>
      <c r="G9" t="s">
        <v>264</v>
      </c>
      <c r="I9">
        <f>AVERAGE(C:C)</f>
        <v>5.9803921568627452</v>
      </c>
      <c r="N9" t="str">
        <f t="shared" si="2"/>
        <v>Lookup: .word ADAMS_,ALEXANDER_,ALLAN_,ALLEN_,ANDERSON_,ANDREWS_,ARMSTRONG_,ARNOLD_,ATKINSON_,</v>
      </c>
    </row>
    <row r="10" spans="2:14">
      <c r="B10" t="s">
        <v>252</v>
      </c>
      <c r="C10">
        <f t="shared" si="0"/>
        <v>6</v>
      </c>
      <c r="D10" t="str">
        <f t="shared" si="1"/>
        <v>AUSTIN_: .text @'AUSTIN\$00'</v>
      </c>
      <c r="G10" t="s">
        <v>265</v>
      </c>
      <c r="N10" t="str">
        <f t="shared" si="2"/>
        <v>Lookup: .word ADAMS_,ALEXANDER_,ALLAN_,ALLEN_,ANDERSON_,ANDREWS_,ARMSTRONG_,ARNOLD_,ATKINSON_,AUSTIN_,</v>
      </c>
    </row>
    <row r="11" spans="2:14">
      <c r="B11" t="s">
        <v>65</v>
      </c>
      <c r="C11">
        <f t="shared" si="0"/>
        <v>6</v>
      </c>
      <c r="D11" t="str">
        <f t="shared" si="1"/>
        <v>BAILEY_: .text @'BAILEY\$00'</v>
      </c>
      <c r="G11" t="s">
        <v>266</v>
      </c>
      <c r="N11" t="str">
        <f t="shared" si="2"/>
        <v>Lookup: .word ADAMS_,ALEXANDER_,ALLAN_,ALLEN_,ANDERSON_,ANDREWS_,ARMSTRONG_,ARNOLD_,ATKINSON_,AUSTIN_,BAILEY_,</v>
      </c>
    </row>
    <row r="12" spans="2:14">
      <c r="B12" t="s">
        <v>42</v>
      </c>
      <c r="C12">
        <f t="shared" si="0"/>
        <v>5</v>
      </c>
      <c r="D12" t="str">
        <f t="shared" si="1"/>
        <v>BAKER_: .text @'BAKER\$00'</v>
      </c>
      <c r="G12" t="s">
        <v>267</v>
      </c>
      <c r="N12" t="str">
        <f t="shared" si="2"/>
        <v>Lookup: .word ADAMS_,ALEXANDER_,ALLAN_,ALLEN_,ANDERSON_,ANDREWS_,ARMSTRONG_,ARNOLD_,ATKINSON_,AUSTIN_,BAILEY_,BAKER_,</v>
      </c>
    </row>
    <row r="13" spans="2:14">
      <c r="B13" t="s">
        <v>134</v>
      </c>
      <c r="C13">
        <f t="shared" si="0"/>
        <v>4</v>
      </c>
      <c r="D13" t="str">
        <f t="shared" si="1"/>
        <v>BALL_: .text @'BALL\$00'</v>
      </c>
      <c r="G13" t="s">
        <v>268</v>
      </c>
      <c r="N13" t="str">
        <f t="shared" si="2"/>
        <v>Lookup: .word ADAMS_,ALEXANDER_,ALLAN_,ALLEN_,ANDERSON_,ANDREWS_,ARMSTRONG_,ARNOLD_,ATKINSON_,AUSTIN_,BAILEY_,BAKER_,BALL_,</v>
      </c>
    </row>
    <row r="14" spans="2:14">
      <c r="B14" t="s">
        <v>248</v>
      </c>
      <c r="C14">
        <f t="shared" si="0"/>
        <v>6</v>
      </c>
      <c r="D14" t="str">
        <f t="shared" si="1"/>
        <v>BARBER_: .text @'BARBER\$00'</v>
      </c>
      <c r="G14" t="s">
        <v>269</v>
      </c>
      <c r="N14" t="str">
        <f t="shared" si="2"/>
        <v>Lookup: .word ADAMS_,ALEXANDER_,ALLAN_,ALLEN_,ANDERSON_,ANDREWS_,ARMSTRONG_,ARNOLD_,ATKINSON_,AUSTIN_,BAILEY_,BAKER_,BALL_,BARBER_,</v>
      </c>
    </row>
    <row r="15" spans="2:14">
      <c r="B15" t="s">
        <v>98</v>
      </c>
      <c r="C15">
        <f t="shared" si="0"/>
        <v>6</v>
      </c>
      <c r="D15" t="str">
        <f t="shared" si="1"/>
        <v>BARKER_: .text @'BARKER\$00'</v>
      </c>
      <c r="G15" t="s">
        <v>270</v>
      </c>
      <c r="N15" t="str">
        <f t="shared" si="2"/>
        <v>Lookup: .word ADAMS_,ALEXANDER_,ALLAN_,ALLEN_,ANDERSON_,ANDREWS_,ARMSTRONG_,ARNOLD_,ATKINSON_,AUSTIN_,BAILEY_,BAKER_,BALL_,BARBER_,BARKER_,</v>
      </c>
    </row>
    <row r="16" spans="2:14">
      <c r="B16" t="s">
        <v>7</v>
      </c>
      <c r="C16">
        <f t="shared" si="0"/>
        <v>6</v>
      </c>
      <c r="D16" t="str">
        <f t="shared" si="1"/>
        <v>BARNES_: .text @'BARNES\$00'</v>
      </c>
      <c r="G16" t="s">
        <v>271</v>
      </c>
      <c r="N16" t="str">
        <f t="shared" si="2"/>
        <v>Lookup: .word ADAMS_,ALEXANDER_,ALLAN_,ALLEN_,ANDERSON_,ANDREWS_,ARMSTRONG_,ARNOLD_,ATKINSON_,AUSTIN_,BAILEY_,BAKER_,BALL_,BARBER_,BARKER_,BARNES_,</v>
      </c>
    </row>
    <row r="17" spans="2:14">
      <c r="B17" t="s">
        <v>159</v>
      </c>
      <c r="C17">
        <f t="shared" si="0"/>
        <v>7</v>
      </c>
      <c r="D17" t="str">
        <f t="shared" si="1"/>
        <v>BARRETT_: .text @'BARRETT\$00'</v>
      </c>
      <c r="G17" t="s">
        <v>272</v>
      </c>
      <c r="N17" t="str">
        <f t="shared" si="2"/>
        <v>Lookup: .word ADAMS_,ALEXANDER_,ALLAN_,ALLEN_,ANDERSON_,ANDREWS_,ARMSTRONG_,ARNOLD_,ATKINSON_,AUSTIN_,BAILEY_,BAKER_,BALL_,BARBER_,BARKER_,BARNES_,BARRETT_,</v>
      </c>
    </row>
    <row r="18" spans="2:14">
      <c r="B18" t="s">
        <v>191</v>
      </c>
      <c r="C18">
        <f t="shared" si="0"/>
        <v>5</v>
      </c>
      <c r="D18" t="str">
        <f t="shared" si="1"/>
        <v>BATES_: .text @'BATES\$00'</v>
      </c>
      <c r="G18" t="s">
        <v>273</v>
      </c>
      <c r="N18" t="str">
        <f t="shared" si="2"/>
        <v>Lookup: .word ADAMS_,ALEXANDER_,ALLAN_,ALLEN_,ANDERSON_,ANDREWS_,ARMSTRONG_,ARNOLD_,ATKINSON_,AUSTIN_,BAILEY_,BAKER_,BALL_,BARBER_,BARKER_,BARNES_,BARRETT_,BATES_,</v>
      </c>
    </row>
    <row r="19" spans="2:14">
      <c r="B19" t="s">
        <v>217</v>
      </c>
      <c r="C19">
        <f t="shared" si="0"/>
        <v>6</v>
      </c>
      <c r="D19" t="str">
        <f t="shared" si="1"/>
        <v>BAXTER_: .text @'BAXTER\$00'</v>
      </c>
      <c r="G19" t="s">
        <v>274</v>
      </c>
      <c r="N19" t="str">
        <f t="shared" si="2"/>
        <v>Lookup: .word ADAMS_,ALEXANDER_,ALLAN_,ALLEN_,ANDERSON_,ANDREWS_,ARMSTRONG_,ARNOLD_,ATKINSON_,AUSTIN_,BAILEY_,BAKER_,BALL_,BARBER_,BARKER_,BARNES_,BARRETT_,BATES_,BAXTER_,</v>
      </c>
    </row>
    <row r="20" spans="2:14">
      <c r="B20" t="s">
        <v>172</v>
      </c>
      <c r="C20">
        <f t="shared" si="0"/>
        <v>5</v>
      </c>
      <c r="D20" t="str">
        <f t="shared" si="1"/>
        <v>BEGUM_: .text @'BEGUM\$00'</v>
      </c>
      <c r="G20" t="s">
        <v>275</v>
      </c>
      <c r="N20" t="str">
        <f t="shared" si="2"/>
        <v>Lookup: .word ADAMS_,ALEXANDER_,ALLAN_,ALLEN_,ANDERSON_,ANDREWS_,ARMSTRONG_,ARNOLD_,ATKINSON_,AUSTIN_,BAILEY_,BAKER_,BALL_,BARBER_,BARKER_,BARNES_,BARRETT_,BATES_,BAXTER_,BEGUM_,</v>
      </c>
    </row>
    <row r="21" spans="2:14">
      <c r="B21" t="s">
        <v>50</v>
      </c>
      <c r="C21">
        <f t="shared" si="0"/>
        <v>4</v>
      </c>
      <c r="D21" t="str">
        <f t="shared" si="1"/>
        <v>BELL_: .text @'BELL\$00'</v>
      </c>
      <c r="G21" t="s">
        <v>276</v>
      </c>
      <c r="N21" t="str">
        <f t="shared" si="2"/>
        <v>Lookup: .word ADAMS_,ALEXANDER_,ALLAN_,ALLEN_,ANDERSON_,ANDREWS_,ARMSTRONG_,ARNOLD_,ATKINSON_,AUSTIN_,BAILEY_,BAKER_,BALL_,BARBER_,BARKER_,BARNES_,BARRETT_,BATES_,BAXTER_,BEGUM_,BELL_,</v>
      </c>
    </row>
    <row r="22" spans="2:14">
      <c r="B22" t="s">
        <v>54</v>
      </c>
      <c r="C22">
        <f t="shared" si="0"/>
        <v>7</v>
      </c>
      <c r="D22" t="str">
        <f t="shared" si="1"/>
        <v>BENNETT_: .text @'BENNETT\$00'</v>
      </c>
      <c r="G22" t="s">
        <v>277</v>
      </c>
      <c r="N22" t="str">
        <f t="shared" si="2"/>
        <v>Lookup: .word ADAMS_,ALEXANDER_,ALLAN_,ALLEN_,ANDERSON_,ANDREWS_,ARMSTRONG_,ARNOLD_,ATKINSON_,AUSTIN_,BAILEY_,BAKER_,BALL_,BARBER_,BARKER_,BARNES_,BARRETT_,BATES_,BAXTER_,BEGUM_,BELL_,BENNETT_,</v>
      </c>
    </row>
    <row r="23" spans="2:14">
      <c r="B23" t="s">
        <v>163</v>
      </c>
      <c r="C23">
        <f t="shared" si="0"/>
        <v>5</v>
      </c>
      <c r="D23" t="str">
        <f t="shared" si="1"/>
        <v>BERRY_: .text @'BERRY\$00'</v>
      </c>
      <c r="G23" t="s">
        <v>278</v>
      </c>
      <c r="N23" t="str">
        <f t="shared" si="2"/>
        <v>Lookup: .word ADAMS_,ALEXANDER_,ALLAN_,ALLEN_,ANDERSON_,ANDREWS_,ARMSTRONG_,ARNOLD_,ATKINSON_,AUSTIN_,BAILEY_,BAKER_,BALL_,BARBER_,BARKER_,BARNES_,BARRETT_,BATES_,BAXTER_,BEGUM_,BELL_,BENNETT_,BERRY_,</v>
      </c>
    </row>
    <row r="24" spans="2:14">
      <c r="B24" t="s">
        <v>177</v>
      </c>
      <c r="C24">
        <f t="shared" si="0"/>
        <v>4</v>
      </c>
      <c r="D24" t="str">
        <f t="shared" si="1"/>
        <v>BIRD_: .text @'BIRD\$00'</v>
      </c>
      <c r="G24" t="s">
        <v>279</v>
      </c>
      <c r="N24" t="str">
        <f t="shared" si="2"/>
        <v>Lookup: .word ADAMS_,ALEXANDER_,ALLAN_,ALLEN_,ANDERSON_,ANDREWS_,ARMSTRONG_,ARNOLD_,ATKINSON_,AUSTIN_,BAILEY_,BAKER_,BALL_,BARBER_,BARKER_,BARNES_,BARRETT_,BATES_,BAXTER_,BEGUM_,BELL_,BENNETT_,BERRY_,BIRD_,</v>
      </c>
    </row>
    <row r="25" spans="2:14">
      <c r="B25" t="s">
        <v>193</v>
      </c>
      <c r="C25">
        <f t="shared" si="0"/>
        <v>6</v>
      </c>
      <c r="D25" t="str">
        <f t="shared" si="1"/>
        <v>BISHOP_: .text @'BISHOP\$00'</v>
      </c>
      <c r="G25" t="s">
        <v>280</v>
      </c>
      <c r="N25" t="str">
        <f t="shared" si="2"/>
        <v>Lookup: .word ADAMS_,ALEXANDER_,ALLAN_,ALLEN_,ANDERSON_,ANDREWS_,ARMSTRONG_,ARNOLD_,ATKINSON_,AUSTIN_,BAILEY_,BAKER_,BALL_,BARBER_,BARKER_,BARNES_,BARRETT_,BATES_,BAXTER_,BEGUM_,BELL_,BENNETT_,BERRY_,BIRD_,BISHOP_,</v>
      </c>
    </row>
    <row r="26" spans="2:14">
      <c r="B26" t="s">
        <v>181</v>
      </c>
      <c r="C26">
        <f t="shared" si="0"/>
        <v>5</v>
      </c>
      <c r="D26" t="str">
        <f t="shared" si="1"/>
        <v>BLACK_: .text @'BLACK\$00'</v>
      </c>
      <c r="G26" t="s">
        <v>281</v>
      </c>
      <c r="N26" t="str">
        <f t="shared" si="2"/>
        <v>Lookup: .word ADAMS_,ALEXANDER_,ALLAN_,ALLEN_,ANDERSON_,ANDREWS_,ARMSTRONG_,ARNOLD_,ATKINSON_,AUSTIN_,BAILEY_,BAKER_,BALL_,BARBER_,BARKER_,BARNES_,BARRETT_,BATES_,BAXTER_,BEGUM_,BELL_,BENNETT_,BERRY_,BIRD_,BISHOP_,BLACK_,</v>
      </c>
    </row>
    <row r="27" spans="2:14">
      <c r="B27" t="s">
        <v>8</v>
      </c>
      <c r="C27">
        <f t="shared" si="0"/>
        <v>5</v>
      </c>
      <c r="D27" t="str">
        <f t="shared" si="1"/>
        <v>BLAKE_: .text @'BLAKE\$00'</v>
      </c>
      <c r="G27" t="s">
        <v>282</v>
      </c>
      <c r="N27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</v>
      </c>
    </row>
    <row r="28" spans="2:14">
      <c r="B28" t="s">
        <v>135</v>
      </c>
      <c r="C28">
        <f t="shared" si="0"/>
        <v>5</v>
      </c>
      <c r="D28" t="str">
        <f t="shared" si="1"/>
        <v>BOOTH_: .text @'BOOTH\$00'</v>
      </c>
      <c r="G28" t="s">
        <v>283</v>
      </c>
      <c r="N28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</v>
      </c>
    </row>
    <row r="29" spans="2:14">
      <c r="B29" t="s">
        <v>117</v>
      </c>
      <c r="C29">
        <f t="shared" si="0"/>
        <v>7</v>
      </c>
      <c r="D29" t="str">
        <f t="shared" si="1"/>
        <v>BRADLEY_: .text @'BRADLEY\$00'</v>
      </c>
      <c r="G29" t="s">
        <v>284</v>
      </c>
      <c r="N29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</v>
      </c>
    </row>
    <row r="30" spans="2:14">
      <c r="B30" t="s">
        <v>125</v>
      </c>
      <c r="C30">
        <f t="shared" si="0"/>
        <v>6</v>
      </c>
      <c r="D30" t="str">
        <f t="shared" si="1"/>
        <v>BROOKS_: .text @'BROOKS\$00'</v>
      </c>
      <c r="G30" t="s">
        <v>285</v>
      </c>
      <c r="N30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</v>
      </c>
    </row>
    <row r="31" spans="2:14">
      <c r="B31" t="s">
        <v>12</v>
      </c>
      <c r="C31">
        <f t="shared" si="0"/>
        <v>5</v>
      </c>
      <c r="D31" t="str">
        <f t="shared" si="1"/>
        <v>BROWN_: .text @'BROWN\$00'</v>
      </c>
      <c r="G31" t="s">
        <v>286</v>
      </c>
      <c r="N31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</v>
      </c>
    </row>
    <row r="32" spans="2:14">
      <c r="B32" t="s">
        <v>188</v>
      </c>
      <c r="C32">
        <f t="shared" si="0"/>
        <v>7</v>
      </c>
      <c r="D32" t="str">
        <f t="shared" si="1"/>
        <v>BURGESS_: .text @'BURGESS\$00'</v>
      </c>
      <c r="G32" t="s">
        <v>287</v>
      </c>
      <c r="N32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</v>
      </c>
    </row>
    <row r="33" spans="2:14">
      <c r="B33" t="s">
        <v>249</v>
      </c>
      <c r="C33">
        <f t="shared" si="0"/>
        <v>5</v>
      </c>
      <c r="D33" t="str">
        <f t="shared" si="1"/>
        <v>BURKE_: .text @'BURKE\$00'</v>
      </c>
      <c r="G33" t="s">
        <v>288</v>
      </c>
      <c r="N33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</v>
      </c>
    </row>
    <row r="34" spans="2:14">
      <c r="B34" t="s">
        <v>130</v>
      </c>
      <c r="C34">
        <f t="shared" si="0"/>
        <v>5</v>
      </c>
      <c r="D34" t="str">
        <f t="shared" si="1"/>
        <v>BURNS_: .text @'BURNS\$00'</v>
      </c>
      <c r="G34" t="s">
        <v>289</v>
      </c>
      <c r="N34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</v>
      </c>
    </row>
    <row r="35" spans="2:14">
      <c r="B35" t="s">
        <v>132</v>
      </c>
      <c r="C35">
        <f t="shared" si="0"/>
        <v>6</v>
      </c>
      <c r="D35" t="str">
        <f t="shared" si="1"/>
        <v>BURTON_: .text @'BURTON\$00'</v>
      </c>
      <c r="G35" t="s">
        <v>290</v>
      </c>
      <c r="N35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</v>
      </c>
    </row>
    <row r="36" spans="2:14">
      <c r="B36" t="s">
        <v>96</v>
      </c>
      <c r="C36">
        <f t="shared" si="0"/>
        <v>6</v>
      </c>
      <c r="D36" t="str">
        <f t="shared" si="1"/>
        <v>BUTLER_: .text @'BUTLER\$00'</v>
      </c>
      <c r="G36" t="s">
        <v>291</v>
      </c>
      <c r="N36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</v>
      </c>
    </row>
    <row r="37" spans="2:14">
      <c r="B37" t="s">
        <v>228</v>
      </c>
      <c r="C37">
        <f t="shared" si="0"/>
        <v>5</v>
      </c>
      <c r="D37" t="str">
        <f t="shared" si="1"/>
        <v>BYRNE_: .text @'BYRNE\$00'</v>
      </c>
      <c r="G37" t="s">
        <v>292</v>
      </c>
      <c r="N37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</v>
      </c>
    </row>
    <row r="38" spans="2:14">
      <c r="B38" t="s">
        <v>220</v>
      </c>
      <c r="C38">
        <f t="shared" si="0"/>
        <v>7</v>
      </c>
      <c r="D38" t="str">
        <f t="shared" si="1"/>
        <v>CAMERON_: .text @'CAMERON\$00'</v>
      </c>
      <c r="G38" t="s">
        <v>293</v>
      </c>
      <c r="N38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</v>
      </c>
    </row>
    <row r="39" spans="2:14">
      <c r="B39" t="s">
        <v>51</v>
      </c>
      <c r="C39">
        <f t="shared" si="0"/>
        <v>8</v>
      </c>
      <c r="D39" t="str">
        <f t="shared" si="1"/>
        <v>CAMPBELL_: .text @'CAMPBELL\$00'</v>
      </c>
      <c r="G39" t="s">
        <v>294</v>
      </c>
      <c r="N39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</v>
      </c>
    </row>
    <row r="40" spans="2:14">
      <c r="B40" t="s">
        <v>154</v>
      </c>
      <c r="C40">
        <f t="shared" si="0"/>
        <v>4</v>
      </c>
      <c r="D40" t="str">
        <f t="shared" si="1"/>
        <v>CARR_: .text @'CARR\$00'</v>
      </c>
      <c r="G40" t="s">
        <v>295</v>
      </c>
      <c r="N40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</v>
      </c>
    </row>
    <row r="41" spans="2:14">
      <c r="B41" t="s">
        <v>63</v>
      </c>
      <c r="C41">
        <f t="shared" si="0"/>
        <v>6</v>
      </c>
      <c r="D41" t="str">
        <f t="shared" si="1"/>
        <v>CARTER_: .text @'CARTER\$00'</v>
      </c>
      <c r="G41" t="s">
        <v>296</v>
      </c>
      <c r="N41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</v>
      </c>
    </row>
    <row r="42" spans="2:14">
      <c r="B42" t="s">
        <v>203</v>
      </c>
      <c r="C42">
        <f t="shared" si="0"/>
        <v>8</v>
      </c>
      <c r="D42" t="str">
        <f t="shared" si="1"/>
        <v>CHAMBERS_: .text @'CHAMBERS\$00'</v>
      </c>
      <c r="G42" t="s">
        <v>297</v>
      </c>
      <c r="N42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</v>
      </c>
    </row>
    <row r="43" spans="2:14">
      <c r="B43" t="s">
        <v>78</v>
      </c>
      <c r="C43">
        <f t="shared" si="0"/>
        <v>7</v>
      </c>
      <c r="D43" t="str">
        <f t="shared" si="1"/>
        <v>CHAPMAN_: .text @'CHAPMAN\$00'</v>
      </c>
      <c r="G43" t="s">
        <v>298</v>
      </c>
      <c r="N43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</v>
      </c>
    </row>
    <row r="44" spans="2:14">
      <c r="B44" t="s">
        <v>31</v>
      </c>
      <c r="C44">
        <f t="shared" si="0"/>
        <v>5</v>
      </c>
      <c r="D44" t="str">
        <f t="shared" si="1"/>
        <v>CLARK_: .text @'CLARK\$00'</v>
      </c>
      <c r="G44" t="s">
        <v>299</v>
      </c>
      <c r="N44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</v>
      </c>
    </row>
    <row r="45" spans="2:14">
      <c r="B45" t="s">
        <v>27</v>
      </c>
      <c r="C45">
        <f t="shared" si="0"/>
        <v>6</v>
      </c>
      <c r="D45" t="str">
        <f t="shared" si="1"/>
        <v>CLARKE_: .text @'CLARKE\$00'</v>
      </c>
      <c r="G45" t="s">
        <v>300</v>
      </c>
      <c r="N45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</v>
      </c>
    </row>
    <row r="46" spans="2:14">
      <c r="B46" t="s">
        <v>128</v>
      </c>
      <c r="C46">
        <f t="shared" si="0"/>
        <v>4</v>
      </c>
      <c r="D46" t="str">
        <f t="shared" si="1"/>
        <v>COLE_: .text @'COLE\$00'</v>
      </c>
      <c r="G46" t="s">
        <v>301</v>
      </c>
      <c r="N46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</v>
      </c>
    </row>
    <row r="47" spans="2:14">
      <c r="B47" t="s">
        <v>214</v>
      </c>
      <c r="C47">
        <f t="shared" si="0"/>
        <v>7</v>
      </c>
      <c r="D47" t="str">
        <f t="shared" si="1"/>
        <v>COLEMAN_: .text @'COLEMAN\$00'</v>
      </c>
      <c r="G47" t="s">
        <v>302</v>
      </c>
      <c r="N47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</v>
      </c>
    </row>
    <row r="48" spans="2:14">
      <c r="B48" t="s">
        <v>62</v>
      </c>
      <c r="C48">
        <f t="shared" si="0"/>
        <v>7</v>
      </c>
      <c r="D48" t="str">
        <f t="shared" si="1"/>
        <v>COLLINS_: .text @'COLLINS\$00'</v>
      </c>
      <c r="G48" t="s">
        <v>303</v>
      </c>
      <c r="N48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</v>
      </c>
    </row>
    <row r="49" spans="2:14">
      <c r="B49" t="s">
        <v>57</v>
      </c>
      <c r="C49">
        <f t="shared" si="0"/>
        <v>4</v>
      </c>
      <c r="D49" t="str">
        <f t="shared" si="1"/>
        <v>COOK_: .text @'COOK\$00'</v>
      </c>
      <c r="G49" t="s">
        <v>304</v>
      </c>
      <c r="N49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</v>
      </c>
    </row>
    <row r="50" spans="2:14">
      <c r="B50" t="s">
        <v>184</v>
      </c>
      <c r="C50">
        <f t="shared" si="0"/>
        <v>5</v>
      </c>
      <c r="D50" t="str">
        <f t="shared" si="1"/>
        <v>COOKE_: .text @'COOKE\$00'</v>
      </c>
      <c r="G50" t="s">
        <v>305</v>
      </c>
      <c r="N50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</v>
      </c>
    </row>
    <row r="51" spans="2:14">
      <c r="B51" t="s">
        <v>11</v>
      </c>
      <c r="C51">
        <f t="shared" si="0"/>
        <v>6</v>
      </c>
      <c r="D51" t="str">
        <f t="shared" si="1"/>
        <v>COOPER_: .text @'COOPER\$00'</v>
      </c>
      <c r="G51" t="s">
        <v>306</v>
      </c>
      <c r="N51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</v>
      </c>
    </row>
    <row r="52" spans="2:14">
      <c r="B52" t="s">
        <v>70</v>
      </c>
      <c r="C52">
        <f t="shared" si="0"/>
        <v>3</v>
      </c>
      <c r="D52" t="str">
        <f t="shared" si="1"/>
        <v>COX_: .text @'COX\$00'</v>
      </c>
      <c r="G52" t="s">
        <v>307</v>
      </c>
      <c r="N52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</v>
      </c>
    </row>
    <row r="53" spans="2:14">
      <c r="B53" t="s">
        <v>235</v>
      </c>
      <c r="C53">
        <f t="shared" si="0"/>
        <v>8</v>
      </c>
      <c r="D53" t="str">
        <f t="shared" si="1"/>
        <v>CRAWFORD_: .text @'CRAWFORD\$00'</v>
      </c>
      <c r="G53" t="s">
        <v>308</v>
      </c>
      <c r="N53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</v>
      </c>
    </row>
    <row r="54" spans="2:14">
      <c r="B54" t="s">
        <v>196</v>
      </c>
      <c r="C54">
        <f t="shared" si="0"/>
        <v>5</v>
      </c>
      <c r="D54" t="str">
        <f t="shared" si="1"/>
        <v>CROSS_: .text @'CROSS\$00'</v>
      </c>
      <c r="G54" t="s">
        <v>309</v>
      </c>
      <c r="N54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</v>
      </c>
    </row>
    <row r="55" spans="2:14">
      <c r="B55" t="s">
        <v>190</v>
      </c>
      <c r="C55">
        <f t="shared" si="0"/>
        <v>10</v>
      </c>
      <c r="D55" t="str">
        <f t="shared" si="1"/>
        <v>CUNNINGHAM_: .text @'CUNNINGHAM\$00'</v>
      </c>
      <c r="G55" t="s">
        <v>310</v>
      </c>
      <c r="N55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</v>
      </c>
    </row>
    <row r="56" spans="2:14">
      <c r="B56" t="s">
        <v>210</v>
      </c>
      <c r="C56">
        <f t="shared" si="0"/>
        <v>6</v>
      </c>
      <c r="D56" t="str">
        <f t="shared" si="1"/>
        <v>CURTIS_: .text @'CURTIS\$00'</v>
      </c>
      <c r="G56" t="s">
        <v>311</v>
      </c>
      <c r="N56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</v>
      </c>
    </row>
    <row r="57" spans="2:14">
      <c r="B57" t="s">
        <v>138</v>
      </c>
      <c r="C57">
        <f t="shared" si="0"/>
        <v>8</v>
      </c>
      <c r="D57" t="str">
        <f t="shared" si="1"/>
        <v>DAVIDSON_: .text @'DAVIDSON\$00'</v>
      </c>
      <c r="G57" t="s">
        <v>312</v>
      </c>
      <c r="N57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</v>
      </c>
    </row>
    <row r="58" spans="2:14">
      <c r="B58" t="s">
        <v>13</v>
      </c>
      <c r="C58">
        <f t="shared" si="0"/>
        <v>6</v>
      </c>
      <c r="D58" t="str">
        <f t="shared" si="1"/>
        <v>DAVIES_: .text @'DAVIES\$00'</v>
      </c>
      <c r="G58" t="s">
        <v>313</v>
      </c>
      <c r="N58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</v>
      </c>
    </row>
    <row r="59" spans="2:14">
      <c r="B59" t="s">
        <v>5</v>
      </c>
      <c r="C59">
        <f t="shared" si="0"/>
        <v>5</v>
      </c>
      <c r="D59" t="str">
        <f t="shared" si="1"/>
        <v>DAVIS_: .text @'DAVIS\$00'</v>
      </c>
      <c r="G59" t="s">
        <v>314</v>
      </c>
      <c r="N59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</v>
      </c>
    </row>
    <row r="60" spans="2:14">
      <c r="B60" t="s">
        <v>122</v>
      </c>
      <c r="C60">
        <f t="shared" si="0"/>
        <v>6</v>
      </c>
      <c r="D60" t="str">
        <f t="shared" si="1"/>
        <v>DAWSON_: .text @'DAWSON\$00'</v>
      </c>
      <c r="G60" t="s">
        <v>315</v>
      </c>
      <c r="N60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</v>
      </c>
    </row>
    <row r="61" spans="2:14">
      <c r="B61" t="s">
        <v>121</v>
      </c>
      <c r="C61">
        <f t="shared" si="0"/>
        <v>3</v>
      </c>
      <c r="D61" t="str">
        <f t="shared" si="1"/>
        <v>DAY_: .text @'DAY\$00'</v>
      </c>
      <c r="G61" t="s">
        <v>316</v>
      </c>
      <c r="N61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</v>
      </c>
    </row>
    <row r="62" spans="2:14">
      <c r="B62" t="s">
        <v>185</v>
      </c>
      <c r="C62">
        <f t="shared" si="0"/>
        <v>4</v>
      </c>
      <c r="D62" t="str">
        <f t="shared" si="1"/>
        <v>DEAN_: .text @'DEAN\$00'</v>
      </c>
      <c r="G62" t="s">
        <v>317</v>
      </c>
      <c r="N62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</v>
      </c>
    </row>
    <row r="63" spans="2:14">
      <c r="B63" t="s">
        <v>102</v>
      </c>
      <c r="C63">
        <f t="shared" si="0"/>
        <v>5</v>
      </c>
      <c r="D63" t="str">
        <f t="shared" si="1"/>
        <v>DIXON_: .text @'DIXON\$00'</v>
      </c>
      <c r="G63" t="s">
        <v>318</v>
      </c>
      <c r="N63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</v>
      </c>
    </row>
    <row r="64" spans="2:14">
      <c r="B64" t="s">
        <v>215</v>
      </c>
      <c r="C64">
        <f t="shared" si="0"/>
        <v>7</v>
      </c>
      <c r="D64" t="str">
        <f t="shared" si="1"/>
        <v>DOUGLAS_: .text @'DOUGLAS\$00'</v>
      </c>
      <c r="G64" t="s">
        <v>319</v>
      </c>
      <c r="N64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</v>
      </c>
    </row>
    <row r="65" spans="2:14">
      <c r="B65" t="s">
        <v>242</v>
      </c>
      <c r="C65">
        <f t="shared" si="0"/>
        <v>5</v>
      </c>
      <c r="D65" t="str">
        <f t="shared" si="1"/>
        <v>DOYLE_: .text @'DOYLE\$00'</v>
      </c>
      <c r="G65" t="s">
        <v>320</v>
      </c>
      <c r="N65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</v>
      </c>
    </row>
    <row r="66" spans="2:14">
      <c r="B66" t="s">
        <v>204</v>
      </c>
      <c r="C66">
        <f t="shared" ref="C66:C129" si="3">LEN(B66)</f>
        <v>6</v>
      </c>
      <c r="D66" t="str">
        <f t="shared" ref="D66:D129" si="4">B66&amp;"_: .text @'"&amp;B66&amp;"\$00'"</f>
        <v>DUNCAN_: .text @'DUNCAN\$00'</v>
      </c>
      <c r="G66" t="s">
        <v>321</v>
      </c>
      <c r="N66" t="str">
        <f t="shared" si="2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</v>
      </c>
    </row>
    <row r="67" spans="2:14">
      <c r="B67" t="s">
        <v>145</v>
      </c>
      <c r="C67">
        <f t="shared" si="3"/>
        <v>4</v>
      </c>
      <c r="D67" t="str">
        <f t="shared" si="4"/>
        <v>DUNN_: .text @'DUNN\$00'</v>
      </c>
      <c r="G67" t="s">
        <v>322</v>
      </c>
      <c r="N67" t="str">
        <f t="shared" ref="N67:N130" si="5">N66&amp;B67&amp;"_,"</f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</v>
      </c>
    </row>
    <row r="68" spans="2:14">
      <c r="B68" t="s">
        <v>24</v>
      </c>
      <c r="C68">
        <f t="shared" si="3"/>
        <v>7</v>
      </c>
      <c r="D68" t="str">
        <f t="shared" si="4"/>
        <v>EDWARDS_: .text @'EDWARDS\$00'</v>
      </c>
      <c r="G68" t="s">
        <v>323</v>
      </c>
      <c r="N68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</v>
      </c>
    </row>
    <row r="69" spans="2:14">
      <c r="B69" t="s">
        <v>108</v>
      </c>
      <c r="C69">
        <f t="shared" si="3"/>
        <v>7</v>
      </c>
      <c r="D69" t="str">
        <f t="shared" si="4"/>
        <v>ELLIOTT_: .text @'ELLIOTT\$00'</v>
      </c>
      <c r="G69" t="s">
        <v>324</v>
      </c>
      <c r="N69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</v>
      </c>
    </row>
    <row r="70" spans="2:14">
      <c r="B70" t="s">
        <v>74</v>
      </c>
      <c r="C70">
        <f t="shared" si="3"/>
        <v>5</v>
      </c>
      <c r="D70" t="str">
        <f t="shared" si="4"/>
        <v>ELLIS_: .text @'ELLIS\$00'</v>
      </c>
      <c r="G70" t="s">
        <v>325</v>
      </c>
      <c r="N70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</v>
      </c>
    </row>
    <row r="71" spans="2:14">
      <c r="B71" t="s">
        <v>3</v>
      </c>
      <c r="C71">
        <f t="shared" si="3"/>
        <v>5</v>
      </c>
      <c r="D71" t="str">
        <f t="shared" si="4"/>
        <v>EVANS_: .text @'EVANS\$00'</v>
      </c>
      <c r="G71" t="s">
        <v>326</v>
      </c>
      <c r="N71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</v>
      </c>
    </row>
    <row r="72" spans="2:14">
      <c r="B72" t="s">
        <v>158</v>
      </c>
      <c r="C72">
        <f t="shared" si="3"/>
        <v>8</v>
      </c>
      <c r="D72" t="str">
        <f t="shared" si="4"/>
        <v>FERGUSON_: .text @'FERGUSON\$00'</v>
      </c>
      <c r="G72" t="s">
        <v>327</v>
      </c>
      <c r="N72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</v>
      </c>
    </row>
    <row r="73" spans="2:14">
      <c r="B73" t="s">
        <v>91</v>
      </c>
      <c r="C73">
        <f t="shared" si="3"/>
        <v>6</v>
      </c>
      <c r="D73" t="str">
        <f t="shared" si="4"/>
        <v>FISHER_: .text @'FISHER\$00'</v>
      </c>
      <c r="G73" t="s">
        <v>328</v>
      </c>
      <c r="N73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</v>
      </c>
    </row>
    <row r="74" spans="2:14">
      <c r="B74" t="s">
        <v>103</v>
      </c>
      <c r="C74">
        <f t="shared" si="3"/>
        <v>8</v>
      </c>
      <c r="D74" t="str">
        <f t="shared" si="4"/>
        <v>FLETCHER_: .text @'FLETCHER\$00'</v>
      </c>
      <c r="G74" t="s">
        <v>329</v>
      </c>
      <c r="N74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</v>
      </c>
    </row>
    <row r="75" spans="2:14">
      <c r="B75" t="s">
        <v>112</v>
      </c>
      <c r="C75">
        <f t="shared" si="3"/>
        <v>4</v>
      </c>
      <c r="D75" t="str">
        <f t="shared" si="4"/>
        <v>FORD_: .text @'FORD\$00'</v>
      </c>
      <c r="G75" t="s">
        <v>330</v>
      </c>
      <c r="N75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</v>
      </c>
    </row>
    <row r="76" spans="2:14">
      <c r="B76" t="s">
        <v>76</v>
      </c>
      <c r="C76">
        <f t="shared" si="3"/>
        <v>6</v>
      </c>
      <c r="D76" t="str">
        <f t="shared" si="4"/>
        <v>FOSTER_: .text @'FOSTER\$00'</v>
      </c>
      <c r="G76" t="s">
        <v>331</v>
      </c>
      <c r="N76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</v>
      </c>
    </row>
    <row r="77" spans="2:14">
      <c r="B77" t="s">
        <v>113</v>
      </c>
      <c r="C77">
        <f t="shared" si="3"/>
        <v>3</v>
      </c>
      <c r="D77" t="str">
        <f t="shared" si="4"/>
        <v>FOX_: .text @'FOX\$00'</v>
      </c>
      <c r="G77" t="s">
        <v>332</v>
      </c>
      <c r="N77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</v>
      </c>
    </row>
    <row r="78" spans="2:14">
      <c r="B78" t="s">
        <v>161</v>
      </c>
      <c r="C78">
        <f t="shared" si="3"/>
        <v>7</v>
      </c>
      <c r="D78" t="str">
        <f t="shared" si="4"/>
        <v>FRANCIS_: .text @'FRANCIS\$00'</v>
      </c>
      <c r="G78" t="s">
        <v>333</v>
      </c>
      <c r="N78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</v>
      </c>
    </row>
    <row r="79" spans="2:14">
      <c r="B79" t="s">
        <v>178</v>
      </c>
      <c r="C79">
        <f t="shared" si="3"/>
        <v>6</v>
      </c>
      <c r="D79" t="str">
        <f t="shared" si="4"/>
        <v>FRASER_: .text @'FRASER\$00'</v>
      </c>
      <c r="G79" t="s">
        <v>334</v>
      </c>
      <c r="N79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</v>
      </c>
    </row>
    <row r="80" spans="2:14">
      <c r="B80" t="s">
        <v>200</v>
      </c>
      <c r="C80">
        <f t="shared" si="3"/>
        <v>7</v>
      </c>
      <c r="D80" t="str">
        <f t="shared" si="4"/>
        <v>FREEMAN_: .text @'FREEMAN\$00'</v>
      </c>
      <c r="G80" t="s">
        <v>335</v>
      </c>
      <c r="N80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</v>
      </c>
    </row>
    <row r="81" spans="2:14">
      <c r="B81" t="s">
        <v>240</v>
      </c>
      <c r="C81">
        <f t="shared" si="3"/>
        <v>9</v>
      </c>
      <c r="D81" t="str">
        <f t="shared" si="4"/>
        <v>GALLAGHER_: .text @'GALLAGHER\$00'</v>
      </c>
      <c r="G81" t="s">
        <v>336</v>
      </c>
      <c r="N81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</v>
      </c>
    </row>
    <row r="82" spans="2:14">
      <c r="B82" t="s">
        <v>169</v>
      </c>
      <c r="C82">
        <f t="shared" si="3"/>
        <v>7</v>
      </c>
      <c r="D82" t="str">
        <f t="shared" si="4"/>
        <v>GARDNER_: .text @'GARDNER\$00'</v>
      </c>
      <c r="G82" t="s">
        <v>337</v>
      </c>
      <c r="N82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</v>
      </c>
    </row>
    <row r="83" spans="2:14">
      <c r="B83" t="s">
        <v>231</v>
      </c>
      <c r="C83">
        <f t="shared" si="3"/>
        <v>6</v>
      </c>
      <c r="D83" t="str">
        <f t="shared" si="4"/>
        <v>GEORGE_: .text @'GEORGE\$00'</v>
      </c>
      <c r="G83" t="s">
        <v>338</v>
      </c>
      <c r="N83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</v>
      </c>
    </row>
    <row r="84" spans="2:14">
      <c r="B84" t="s">
        <v>84</v>
      </c>
      <c r="C84">
        <f t="shared" si="3"/>
        <v>6</v>
      </c>
      <c r="D84" t="str">
        <f t="shared" si="4"/>
        <v>GIBSON_: .text @'GIBSON\$00'</v>
      </c>
      <c r="G84" t="s">
        <v>339</v>
      </c>
      <c r="N84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</v>
      </c>
    </row>
    <row r="85" spans="2:14">
      <c r="B85" t="s">
        <v>236</v>
      </c>
      <c r="C85">
        <f t="shared" si="3"/>
        <v>7</v>
      </c>
      <c r="D85" t="str">
        <f t="shared" si="4"/>
        <v>GILBERT_: .text @'GILBERT\$00'</v>
      </c>
      <c r="G85" t="s">
        <v>340</v>
      </c>
      <c r="N85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</v>
      </c>
    </row>
    <row r="86" spans="2:14">
      <c r="B86" t="s">
        <v>149</v>
      </c>
      <c r="C86">
        <f t="shared" si="3"/>
        <v>4</v>
      </c>
      <c r="D86" t="str">
        <f t="shared" si="4"/>
        <v>GILL_: .text @'GILL\$00'</v>
      </c>
      <c r="G86" t="s">
        <v>341</v>
      </c>
      <c r="N86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</v>
      </c>
    </row>
    <row r="87" spans="2:14">
      <c r="B87" t="s">
        <v>150</v>
      </c>
      <c r="C87">
        <f t="shared" si="3"/>
        <v>6</v>
      </c>
      <c r="D87" t="str">
        <f t="shared" si="4"/>
        <v>GORDON_: .text @'GORDON\$00'</v>
      </c>
      <c r="G87" t="s">
        <v>342</v>
      </c>
      <c r="N87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</v>
      </c>
    </row>
    <row r="88" spans="2:14">
      <c r="B88" t="s">
        <v>73</v>
      </c>
      <c r="C88">
        <f t="shared" si="3"/>
        <v>6</v>
      </c>
      <c r="D88" t="str">
        <f t="shared" si="4"/>
        <v>GRAHAM_: .text @'GRAHAM\$00'</v>
      </c>
      <c r="G88" t="s">
        <v>343</v>
      </c>
      <c r="N88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</v>
      </c>
    </row>
    <row r="89" spans="2:14">
      <c r="B89" t="s">
        <v>105</v>
      </c>
      <c r="C89">
        <f t="shared" si="3"/>
        <v>5</v>
      </c>
      <c r="D89" t="str">
        <f t="shared" si="4"/>
        <v>GRANT_: .text @'GRANT\$00'</v>
      </c>
      <c r="G89" t="s">
        <v>344</v>
      </c>
      <c r="N89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</v>
      </c>
    </row>
    <row r="90" spans="2:14">
      <c r="B90" t="s">
        <v>67</v>
      </c>
      <c r="C90">
        <f t="shared" si="3"/>
        <v>4</v>
      </c>
      <c r="D90" t="str">
        <f t="shared" si="4"/>
        <v>GRAY_: .text @'GRAY\$00'</v>
      </c>
      <c r="G90" t="s">
        <v>345</v>
      </c>
      <c r="N90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</v>
      </c>
    </row>
    <row r="91" spans="2:14">
      <c r="B91" t="s">
        <v>23</v>
      </c>
      <c r="C91">
        <f t="shared" si="3"/>
        <v>5</v>
      </c>
      <c r="D91" t="str">
        <f t="shared" si="4"/>
        <v>GREEN_: .text @'GREEN\$00'</v>
      </c>
      <c r="G91" t="s">
        <v>346</v>
      </c>
      <c r="N91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</v>
      </c>
    </row>
    <row r="92" spans="2:14">
      <c r="B92" t="s">
        <v>165</v>
      </c>
      <c r="C92">
        <f t="shared" si="3"/>
        <v>7</v>
      </c>
      <c r="D92" t="str">
        <f t="shared" si="4"/>
        <v>GREGORY_: .text @'GREGORY\$00'</v>
      </c>
      <c r="G92" t="s">
        <v>347</v>
      </c>
      <c r="N92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</v>
      </c>
    </row>
    <row r="93" spans="2:14">
      <c r="B93" t="s">
        <v>226</v>
      </c>
      <c r="C93">
        <f t="shared" si="3"/>
        <v>7</v>
      </c>
      <c r="D93" t="str">
        <f t="shared" si="4"/>
        <v>GRIFFIN_: .text @'GRIFFIN\$00'</v>
      </c>
      <c r="G93" t="s">
        <v>348</v>
      </c>
      <c r="N93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</v>
      </c>
    </row>
    <row r="94" spans="2:14">
      <c r="B94" t="s">
        <v>66</v>
      </c>
      <c r="C94">
        <f t="shared" si="3"/>
        <v>9</v>
      </c>
      <c r="D94" t="str">
        <f t="shared" si="4"/>
        <v>GRIFFITHS_: .text @'GRIFFITHS\$00'</v>
      </c>
      <c r="G94" t="s">
        <v>349</v>
      </c>
      <c r="N94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</v>
      </c>
    </row>
    <row r="95" spans="2:14">
      <c r="B95" t="s">
        <v>21</v>
      </c>
      <c r="C95">
        <f t="shared" si="3"/>
        <v>4</v>
      </c>
      <c r="D95" t="str">
        <f t="shared" si="4"/>
        <v>HALL_: .text @'HALL\$00'</v>
      </c>
      <c r="G95" t="s">
        <v>350</v>
      </c>
      <c r="N95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</v>
      </c>
    </row>
    <row r="96" spans="2:14">
      <c r="B96" t="s">
        <v>109</v>
      </c>
      <c r="C96">
        <f t="shared" si="3"/>
        <v>8</v>
      </c>
      <c r="D96" t="str">
        <f t="shared" si="4"/>
        <v>HAMILTON_: .text @'HAMILTON\$00'</v>
      </c>
      <c r="G96" t="s">
        <v>351</v>
      </c>
      <c r="N96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</v>
      </c>
    </row>
    <row r="97" spans="2:14">
      <c r="B97" t="s">
        <v>239</v>
      </c>
      <c r="C97">
        <f t="shared" si="3"/>
        <v>7</v>
      </c>
      <c r="D97" t="str">
        <f t="shared" si="4"/>
        <v>HAMMOND_: .text @'HAMMOND\$00'</v>
      </c>
      <c r="G97" t="s">
        <v>352</v>
      </c>
      <c r="N97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</v>
      </c>
    </row>
    <row r="98" spans="2:14">
      <c r="B98" t="s">
        <v>179</v>
      </c>
      <c r="C98">
        <f t="shared" si="3"/>
        <v>7</v>
      </c>
      <c r="D98" t="str">
        <f t="shared" si="4"/>
        <v>HARDING_: .text @'HARDING\$00'</v>
      </c>
      <c r="G98" t="s">
        <v>353</v>
      </c>
      <c r="N98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</v>
      </c>
    </row>
    <row r="99" spans="2:14">
      <c r="B99" t="s">
        <v>225</v>
      </c>
      <c r="C99">
        <f t="shared" si="3"/>
        <v>5</v>
      </c>
      <c r="D99" t="str">
        <f t="shared" si="4"/>
        <v>HARDY_: .text @'HARDY\$00'</v>
      </c>
      <c r="G99" t="s">
        <v>354</v>
      </c>
      <c r="N99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</v>
      </c>
    </row>
    <row r="100" spans="2:14">
      <c r="B100" t="s">
        <v>187</v>
      </c>
      <c r="C100">
        <f t="shared" si="3"/>
        <v>6</v>
      </c>
      <c r="D100" t="str">
        <f t="shared" si="4"/>
        <v>HARPER_: .text @'HARPER\$00'</v>
      </c>
      <c r="G100" t="s">
        <v>355</v>
      </c>
      <c r="N100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</v>
      </c>
    </row>
    <row r="101" spans="2:14">
      <c r="B101" t="s">
        <v>28</v>
      </c>
      <c r="C101">
        <f t="shared" si="3"/>
        <v>6</v>
      </c>
      <c r="D101" t="str">
        <f t="shared" si="4"/>
        <v>HARRIS_: .text @'HARRIS\$00'</v>
      </c>
      <c r="G101" t="s">
        <v>356</v>
      </c>
      <c r="N101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</v>
      </c>
    </row>
    <row r="102" spans="2:14">
      <c r="B102" t="s">
        <v>41</v>
      </c>
      <c r="C102">
        <f t="shared" si="3"/>
        <v>8</v>
      </c>
      <c r="D102" t="str">
        <f t="shared" si="4"/>
        <v>HARRISON_: .text @'HARRISON\$00'</v>
      </c>
      <c r="G102" t="s">
        <v>357</v>
      </c>
      <c r="N102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</v>
      </c>
    </row>
    <row r="103" spans="2:14">
      <c r="B103" t="s">
        <v>141</v>
      </c>
      <c r="C103">
        <f t="shared" si="3"/>
        <v>4</v>
      </c>
      <c r="D103" t="str">
        <f t="shared" si="4"/>
        <v>HART_: .text @'HART\$00'</v>
      </c>
      <c r="G103" t="s">
        <v>358</v>
      </c>
      <c r="N103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</v>
      </c>
    </row>
    <row r="104" spans="2:14">
      <c r="B104" t="s">
        <v>94</v>
      </c>
      <c r="C104">
        <f t="shared" si="3"/>
        <v>6</v>
      </c>
      <c r="D104" t="str">
        <f t="shared" si="4"/>
        <v>HARVEY_: .text @'HARVEY\$00'</v>
      </c>
      <c r="G104" t="s">
        <v>359</v>
      </c>
      <c r="N104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</v>
      </c>
    </row>
    <row r="105" spans="2:14">
      <c r="B105" t="s">
        <v>175</v>
      </c>
      <c r="C105">
        <f t="shared" si="3"/>
        <v>7</v>
      </c>
      <c r="D105" t="str">
        <f t="shared" si="4"/>
        <v>HAWKINS_: .text @'HAWKINS\$00'</v>
      </c>
      <c r="G105" t="s">
        <v>360</v>
      </c>
      <c r="N105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</v>
      </c>
    </row>
    <row r="106" spans="2:14">
      <c r="B106" t="s">
        <v>156</v>
      </c>
      <c r="C106">
        <f t="shared" si="3"/>
        <v>5</v>
      </c>
      <c r="D106" t="str">
        <f t="shared" si="4"/>
        <v>HAYES_: .text @'HAYES\$00'</v>
      </c>
      <c r="G106" t="s">
        <v>361</v>
      </c>
      <c r="N106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</v>
      </c>
    </row>
    <row r="107" spans="2:14">
      <c r="B107" t="s">
        <v>110</v>
      </c>
      <c r="C107">
        <f t="shared" si="3"/>
        <v>9</v>
      </c>
      <c r="D107" t="str">
        <f t="shared" si="4"/>
        <v>HENDERSON_: .text @'HENDERSON\$00'</v>
      </c>
      <c r="G107" t="s">
        <v>362</v>
      </c>
      <c r="N107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</v>
      </c>
    </row>
    <row r="108" spans="2:14">
      <c r="B108" t="s">
        <v>233</v>
      </c>
      <c r="C108">
        <f t="shared" si="3"/>
        <v>6</v>
      </c>
      <c r="D108" t="str">
        <f t="shared" si="4"/>
        <v>HEWITT_: .text @'HEWITT\$00'</v>
      </c>
      <c r="G108" t="s">
        <v>363</v>
      </c>
      <c r="N108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</v>
      </c>
    </row>
    <row r="109" spans="2:14">
      <c r="B109" t="s">
        <v>211</v>
      </c>
      <c r="C109">
        <f t="shared" si="3"/>
        <v>7</v>
      </c>
      <c r="D109" t="str">
        <f t="shared" si="4"/>
        <v>HIGGINS_: .text @'HIGGINS\$00'</v>
      </c>
      <c r="G109" t="s">
        <v>364</v>
      </c>
      <c r="N109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</v>
      </c>
    </row>
    <row r="110" spans="2:14">
      <c r="B110" t="s">
        <v>34</v>
      </c>
      <c r="C110">
        <f t="shared" si="3"/>
        <v>4</v>
      </c>
      <c r="D110" t="str">
        <f t="shared" si="4"/>
        <v>HILL_: .text @'HILL\$00'</v>
      </c>
      <c r="G110" t="s">
        <v>365</v>
      </c>
      <c r="N110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</v>
      </c>
    </row>
    <row r="111" spans="2:14">
      <c r="B111" t="s">
        <v>212</v>
      </c>
      <c r="C111">
        <f t="shared" si="3"/>
        <v>7</v>
      </c>
      <c r="D111" t="str">
        <f t="shared" si="4"/>
        <v>HODGSON_: .text @'HODGSON\$00'</v>
      </c>
      <c r="G111" t="s">
        <v>366</v>
      </c>
      <c r="N111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</v>
      </c>
    </row>
    <row r="112" spans="2:14">
      <c r="B112" t="s">
        <v>168</v>
      </c>
      <c r="C112">
        <f t="shared" si="3"/>
        <v>7</v>
      </c>
      <c r="D112" t="str">
        <f t="shared" si="4"/>
        <v>HOLLAND_: .text @'HOLLAND\$00'</v>
      </c>
      <c r="G112" t="s">
        <v>367</v>
      </c>
      <c r="N112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</v>
      </c>
    </row>
    <row r="113" spans="2:14">
      <c r="B113" t="s">
        <v>87</v>
      </c>
      <c r="C113">
        <f t="shared" si="3"/>
        <v>6</v>
      </c>
      <c r="D113" t="str">
        <f t="shared" si="4"/>
        <v>HOLMES_: .text @'HOLMES\$00'</v>
      </c>
      <c r="G113" t="s">
        <v>368</v>
      </c>
      <c r="N113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</v>
      </c>
    </row>
    <row r="114" spans="2:14">
      <c r="B114" t="s">
        <v>213</v>
      </c>
      <c r="C114">
        <f t="shared" si="3"/>
        <v>7</v>
      </c>
      <c r="D114" t="str">
        <f t="shared" si="4"/>
        <v>HOPKINS_: .text @'HOPKINS\$00'</v>
      </c>
      <c r="G114" t="s">
        <v>369</v>
      </c>
      <c r="N114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</v>
      </c>
    </row>
    <row r="115" spans="2:14">
      <c r="B115" t="s">
        <v>111</v>
      </c>
      <c r="C115">
        <f t="shared" si="3"/>
        <v>6</v>
      </c>
      <c r="D115" t="str">
        <f t="shared" si="4"/>
        <v>HOWARD_: .text @'HOWARD\$00'</v>
      </c>
      <c r="G115" t="s">
        <v>370</v>
      </c>
      <c r="N115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</v>
      </c>
    </row>
    <row r="116" spans="2:14">
      <c r="B116" t="s">
        <v>151</v>
      </c>
      <c r="C116">
        <f t="shared" si="3"/>
        <v>6</v>
      </c>
      <c r="D116" t="str">
        <f t="shared" si="4"/>
        <v>HUDSON_: .text @'HUDSON\$00'</v>
      </c>
      <c r="G116" t="s">
        <v>371</v>
      </c>
      <c r="N116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</v>
      </c>
    </row>
    <row r="117" spans="2:14">
      <c r="B117" t="s">
        <v>22</v>
      </c>
      <c r="C117">
        <f t="shared" si="3"/>
        <v>6</v>
      </c>
      <c r="D117" t="str">
        <f t="shared" si="4"/>
        <v>HUGHES_: .text @'HUGHES\$00'</v>
      </c>
      <c r="G117" t="s">
        <v>372</v>
      </c>
      <c r="N117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</v>
      </c>
    </row>
    <row r="118" spans="2:14">
      <c r="B118" t="s">
        <v>85</v>
      </c>
      <c r="C118">
        <f t="shared" si="3"/>
        <v>4</v>
      </c>
      <c r="D118" t="str">
        <f t="shared" si="4"/>
        <v>HUNT_: .text @'HUNT\$00'</v>
      </c>
      <c r="G118" t="s">
        <v>373</v>
      </c>
      <c r="N118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</v>
      </c>
    </row>
    <row r="119" spans="2:14">
      <c r="B119" t="s">
        <v>104</v>
      </c>
      <c r="C119">
        <f t="shared" si="3"/>
        <v>6</v>
      </c>
      <c r="D119" t="str">
        <f t="shared" si="4"/>
        <v>HUNTER_: .text @'HUNTER\$00'</v>
      </c>
      <c r="G119" t="s">
        <v>374</v>
      </c>
      <c r="N119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</v>
      </c>
    </row>
    <row r="120" spans="2:14">
      <c r="B120" t="s">
        <v>245</v>
      </c>
      <c r="C120">
        <f t="shared" si="3"/>
        <v>7</v>
      </c>
      <c r="D120" t="str">
        <f t="shared" si="4"/>
        <v>HUSSAIN_: .text @'HUSSAIN\$00'</v>
      </c>
      <c r="G120" t="s">
        <v>375</v>
      </c>
      <c r="N120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</v>
      </c>
    </row>
    <row r="121" spans="2:14">
      <c r="B121" t="s">
        <v>219</v>
      </c>
      <c r="C121">
        <f t="shared" si="3"/>
        <v>10</v>
      </c>
      <c r="D121" t="str">
        <f t="shared" si="4"/>
        <v>HUTCHINSON_: .text @'HUTCHINSON\$00'</v>
      </c>
      <c r="G121" t="s">
        <v>376</v>
      </c>
      <c r="N121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</v>
      </c>
    </row>
    <row r="122" spans="2:14">
      <c r="B122" t="s">
        <v>29</v>
      </c>
      <c r="C122">
        <f t="shared" si="3"/>
        <v>7</v>
      </c>
      <c r="D122" t="str">
        <f t="shared" si="4"/>
        <v>JACKSON_: .text @'JACKSON\$00'</v>
      </c>
      <c r="G122" t="s">
        <v>377</v>
      </c>
      <c r="N122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</v>
      </c>
    </row>
    <row r="123" spans="2:14">
      <c r="B123" t="s">
        <v>49</v>
      </c>
      <c r="C123">
        <f t="shared" si="3"/>
        <v>5</v>
      </c>
      <c r="D123" t="str">
        <f t="shared" si="4"/>
        <v>JAMES_: .text @'JAMES\$00'</v>
      </c>
      <c r="G123" t="s">
        <v>378</v>
      </c>
      <c r="N123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</v>
      </c>
    </row>
    <row r="124" spans="2:14">
      <c r="B124" t="s">
        <v>101</v>
      </c>
      <c r="C124">
        <f t="shared" si="3"/>
        <v>7</v>
      </c>
      <c r="D124" t="str">
        <f t="shared" si="4"/>
        <v>JENKINS_: .text @'JENKINS\$00'</v>
      </c>
      <c r="G124" t="s">
        <v>379</v>
      </c>
      <c r="N124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</v>
      </c>
    </row>
    <row r="125" spans="2:14">
      <c r="B125" t="s">
        <v>6</v>
      </c>
      <c r="C125">
        <f t="shared" si="3"/>
        <v>5</v>
      </c>
      <c r="D125" t="str">
        <f t="shared" si="4"/>
        <v>JOHNS_: .text @'JOHNS\$00'</v>
      </c>
      <c r="G125" t="s">
        <v>380</v>
      </c>
      <c r="N125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</v>
      </c>
    </row>
    <row r="126" spans="2:14">
      <c r="B126" t="s">
        <v>114</v>
      </c>
      <c r="C126">
        <f t="shared" si="3"/>
        <v>8</v>
      </c>
      <c r="D126" t="str">
        <f t="shared" si="4"/>
        <v>JOHNSTON_: .text @'JOHNSTON\$00'</v>
      </c>
      <c r="G126" t="s">
        <v>381</v>
      </c>
      <c r="N126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</v>
      </c>
    </row>
    <row r="127" spans="2:14">
      <c r="B127" t="s">
        <v>1</v>
      </c>
      <c r="C127">
        <f t="shared" si="3"/>
        <v>5</v>
      </c>
      <c r="D127" t="str">
        <f t="shared" si="4"/>
        <v>JONES_: .text @'JONES\$00'</v>
      </c>
      <c r="G127" t="s">
        <v>382</v>
      </c>
      <c r="N127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</v>
      </c>
    </row>
    <row r="128" spans="2:14">
      <c r="B128" t="s">
        <v>221</v>
      </c>
      <c r="C128">
        <f t="shared" si="3"/>
        <v>6</v>
      </c>
      <c r="D128" t="str">
        <f t="shared" si="4"/>
        <v>JORDAN_: .text @'JORDAN\$00'</v>
      </c>
      <c r="G128" t="s">
        <v>383</v>
      </c>
      <c r="N128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</v>
      </c>
    </row>
    <row r="129" spans="2:14">
      <c r="B129" t="s">
        <v>198</v>
      </c>
      <c r="C129">
        <f t="shared" si="3"/>
        <v>4</v>
      </c>
      <c r="D129" t="str">
        <f t="shared" si="4"/>
        <v>KAUR_: .text @'KAUR\$00'</v>
      </c>
      <c r="G129" t="s">
        <v>384</v>
      </c>
      <c r="N129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</v>
      </c>
    </row>
    <row r="130" spans="2:14">
      <c r="B130" t="s">
        <v>53</v>
      </c>
      <c r="C130">
        <f t="shared" ref="C130:C193" si="6">LEN(B130)</f>
        <v>5</v>
      </c>
      <c r="D130" t="str">
        <f t="shared" ref="D130:D193" si="7">B130&amp;"_: .text @'"&amp;B130&amp;"\$00'"</f>
        <v>KELLY_: .text @'KELLY\$00'</v>
      </c>
      <c r="G130" t="s">
        <v>385</v>
      </c>
      <c r="N130" t="str">
        <f t="shared" si="5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</v>
      </c>
    </row>
    <row r="131" spans="2:14">
      <c r="B131" t="s">
        <v>127</v>
      </c>
      <c r="C131">
        <f t="shared" si="6"/>
        <v>7</v>
      </c>
      <c r="D131" t="str">
        <f t="shared" si="7"/>
        <v>KENNEDY_: .text @'KENNEDY\$00'</v>
      </c>
      <c r="G131" t="s">
        <v>386</v>
      </c>
      <c r="N131" t="str">
        <f t="shared" ref="N131:N194" si="8">N130&amp;B131&amp;"_,"</f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</v>
      </c>
    </row>
    <row r="132" spans="2:14">
      <c r="B132" t="s">
        <v>189</v>
      </c>
      <c r="C132">
        <f t="shared" si="6"/>
        <v>4</v>
      </c>
      <c r="D132" t="str">
        <f t="shared" si="7"/>
        <v>KERR_: .text @'KERR\$00'</v>
      </c>
      <c r="G132" t="s">
        <v>387</v>
      </c>
      <c r="N132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</v>
      </c>
    </row>
    <row r="133" spans="2:14">
      <c r="B133" t="s">
        <v>176</v>
      </c>
      <c r="C133">
        <f t="shared" si="6"/>
        <v>4</v>
      </c>
      <c r="D133" t="str">
        <f t="shared" si="7"/>
        <v>KHAN_: .text @'KHAN\$00'</v>
      </c>
      <c r="G133" t="s">
        <v>388</v>
      </c>
      <c r="N133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</v>
      </c>
    </row>
    <row r="134" spans="2:14">
      <c r="B134" t="s">
        <v>39</v>
      </c>
      <c r="C134">
        <f t="shared" si="6"/>
        <v>4</v>
      </c>
      <c r="D134" t="str">
        <f t="shared" si="7"/>
        <v>KING_: .text @'KING\$00'</v>
      </c>
      <c r="G134" t="s">
        <v>389</v>
      </c>
      <c r="N134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</v>
      </c>
    </row>
    <row r="135" spans="2:14">
      <c r="B135" t="s">
        <v>92</v>
      </c>
      <c r="C135">
        <f t="shared" si="6"/>
        <v>6</v>
      </c>
      <c r="D135" t="str">
        <f t="shared" si="7"/>
        <v>KNIGHT_: .text @'KNIGHT\$00'</v>
      </c>
      <c r="G135" t="s">
        <v>390</v>
      </c>
      <c r="N135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</v>
      </c>
    </row>
    <row r="136" spans="2:14">
      <c r="B136" t="s">
        <v>192</v>
      </c>
      <c r="C136">
        <f t="shared" si="6"/>
        <v>4</v>
      </c>
      <c r="D136" t="str">
        <f t="shared" si="7"/>
        <v>LANE_: .text @'LANE\$00'</v>
      </c>
      <c r="G136" t="s">
        <v>391</v>
      </c>
      <c r="N136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</v>
      </c>
    </row>
    <row r="137" spans="2:14">
      <c r="B137" t="s">
        <v>126</v>
      </c>
      <c r="C137">
        <f t="shared" si="6"/>
        <v>8</v>
      </c>
      <c r="D137" t="str">
        <f t="shared" si="7"/>
        <v>LAWRENCE_: .text @'LAWRENCE\$00'</v>
      </c>
      <c r="G137" t="s">
        <v>392</v>
      </c>
      <c r="N137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</v>
      </c>
    </row>
    <row r="138" spans="2:14">
      <c r="B138" t="s">
        <v>234</v>
      </c>
      <c r="C138">
        <f t="shared" si="6"/>
        <v>6</v>
      </c>
      <c r="D138" t="str">
        <f t="shared" si="7"/>
        <v>LAWSON_: .text @'LAWSON\$00'</v>
      </c>
      <c r="G138" t="s">
        <v>393</v>
      </c>
      <c r="N138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</v>
      </c>
    </row>
    <row r="139" spans="2:14">
      <c r="B139" t="s">
        <v>52</v>
      </c>
      <c r="C139">
        <f t="shared" si="6"/>
        <v>3</v>
      </c>
      <c r="D139" t="str">
        <f t="shared" si="7"/>
        <v>LEE_: .text @'LEE\$00'</v>
      </c>
      <c r="G139" t="s">
        <v>394</v>
      </c>
      <c r="N139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</v>
      </c>
    </row>
    <row r="140" spans="2:14">
      <c r="B140" t="s">
        <v>30</v>
      </c>
      <c r="C140">
        <f t="shared" si="6"/>
        <v>5</v>
      </c>
      <c r="D140" t="str">
        <f t="shared" si="7"/>
        <v>LEWIS_: .text @'LEWIS\$00'</v>
      </c>
      <c r="G140" t="s">
        <v>395</v>
      </c>
      <c r="N140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</v>
      </c>
    </row>
    <row r="141" spans="2:14">
      <c r="B141" t="s">
        <v>95</v>
      </c>
      <c r="C141">
        <f t="shared" si="6"/>
        <v>5</v>
      </c>
      <c r="D141" t="str">
        <f t="shared" si="7"/>
        <v>LLOYD_: .text @'LLOYD\$00'</v>
      </c>
      <c r="G141" t="s">
        <v>396</v>
      </c>
      <c r="N141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</v>
      </c>
    </row>
    <row r="142" spans="2:14">
      <c r="B142" t="s">
        <v>202</v>
      </c>
      <c r="C142">
        <f t="shared" si="6"/>
        <v>4</v>
      </c>
      <c r="D142" t="str">
        <f t="shared" si="7"/>
        <v>LONG_: .text @'LONG\$00'</v>
      </c>
      <c r="G142" t="s">
        <v>397</v>
      </c>
      <c r="N142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</v>
      </c>
    </row>
    <row r="143" spans="2:14">
      <c r="B143" t="s">
        <v>157</v>
      </c>
      <c r="C143">
        <f t="shared" si="6"/>
        <v>4</v>
      </c>
      <c r="D143" t="str">
        <f t="shared" si="7"/>
        <v>LOWE_: .text @'LOWE\$00'</v>
      </c>
      <c r="G143" t="s">
        <v>398</v>
      </c>
      <c r="N143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</v>
      </c>
    </row>
    <row r="144" spans="2:14">
      <c r="B144" t="s">
        <v>250</v>
      </c>
      <c r="C144">
        <f t="shared" si="6"/>
        <v>5</v>
      </c>
      <c r="D144" t="str">
        <f t="shared" si="7"/>
        <v>LYNCH_: .text @'LYNCH\$00'</v>
      </c>
      <c r="G144" t="s">
        <v>399</v>
      </c>
      <c r="N144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</v>
      </c>
    </row>
    <row r="145" spans="2:14">
      <c r="B145" t="s">
        <v>139</v>
      </c>
      <c r="C145">
        <f t="shared" si="6"/>
        <v>9</v>
      </c>
      <c r="D145" t="str">
        <f t="shared" si="7"/>
        <v>MACDONALD_: .text @'MACDONALD\$00'</v>
      </c>
      <c r="G145" t="s">
        <v>400</v>
      </c>
      <c r="N145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</v>
      </c>
    </row>
    <row r="146" spans="2:14">
      <c r="B146" t="s">
        <v>167</v>
      </c>
      <c r="C146">
        <f t="shared" si="6"/>
        <v>5</v>
      </c>
      <c r="D146" t="str">
        <f t="shared" si="7"/>
        <v>MARSH_: .text @'MARSH\$00'</v>
      </c>
      <c r="G146" t="s">
        <v>401</v>
      </c>
      <c r="N146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</v>
      </c>
    </row>
    <row r="147" spans="2:14">
      <c r="B147" t="s">
        <v>61</v>
      </c>
      <c r="C147">
        <f t="shared" si="6"/>
        <v>8</v>
      </c>
      <c r="D147" t="str">
        <f t="shared" si="7"/>
        <v>MARSHALL_: .text @'MARSHALL\$00'</v>
      </c>
      <c r="G147" t="s">
        <v>402</v>
      </c>
      <c r="N147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</v>
      </c>
    </row>
    <row r="148" spans="2:14">
      <c r="B148" t="s">
        <v>25</v>
      </c>
      <c r="C148">
        <f t="shared" si="6"/>
        <v>6</v>
      </c>
      <c r="D148" t="str">
        <f t="shared" si="7"/>
        <v>MARTIN_: .text @'MARTIN\$00'</v>
      </c>
      <c r="G148" t="s">
        <v>403</v>
      </c>
      <c r="N148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</v>
      </c>
    </row>
    <row r="149" spans="2:14">
      <c r="B149" t="s">
        <v>80</v>
      </c>
      <c r="C149">
        <f t="shared" si="6"/>
        <v>5</v>
      </c>
      <c r="D149" t="str">
        <f t="shared" si="7"/>
        <v>MASON_: .text @'MASON\$00'</v>
      </c>
      <c r="G149" t="s">
        <v>404</v>
      </c>
      <c r="N149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</v>
      </c>
    </row>
    <row r="150" spans="2:14">
      <c r="B150" t="s">
        <v>89</v>
      </c>
      <c r="C150">
        <f t="shared" si="6"/>
        <v>8</v>
      </c>
      <c r="D150" t="str">
        <f t="shared" si="7"/>
        <v>MATTHEWS_: .text @'MATTHEWS\$00'</v>
      </c>
      <c r="G150" t="s">
        <v>405</v>
      </c>
      <c r="N150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</v>
      </c>
    </row>
    <row r="151" spans="2:14">
      <c r="B151" t="s">
        <v>229</v>
      </c>
      <c r="C151">
        <f t="shared" si="6"/>
        <v>3</v>
      </c>
      <c r="D151" t="str">
        <f t="shared" si="7"/>
        <v>MAY_: .text @'MAY\$00'</v>
      </c>
      <c r="G151" t="s">
        <v>406</v>
      </c>
      <c r="N151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</v>
      </c>
    </row>
    <row r="152" spans="2:14">
      <c r="B152" t="s">
        <v>143</v>
      </c>
      <c r="C152">
        <f t="shared" si="6"/>
        <v>8</v>
      </c>
      <c r="D152" t="str">
        <f t="shared" si="7"/>
        <v>MCDONALD_: .text @'MCDONALD\$00'</v>
      </c>
      <c r="G152" t="s">
        <v>407</v>
      </c>
      <c r="N152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</v>
      </c>
    </row>
    <row r="153" spans="2:14">
      <c r="B153" t="s">
        <v>246</v>
      </c>
      <c r="C153">
        <f t="shared" si="6"/>
        <v>5</v>
      </c>
      <c r="D153" t="str">
        <f t="shared" si="7"/>
        <v>MILES_: .text @'MILES\$00'</v>
      </c>
      <c r="G153" t="s">
        <v>408</v>
      </c>
      <c r="N153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</v>
      </c>
    </row>
    <row r="154" spans="2:14">
      <c r="B154" t="s">
        <v>55</v>
      </c>
      <c r="C154">
        <f t="shared" si="6"/>
        <v>6</v>
      </c>
      <c r="D154" t="str">
        <f t="shared" si="7"/>
        <v>MILLER_: .text @'MILLER\$00'</v>
      </c>
      <c r="G154" t="s">
        <v>409</v>
      </c>
      <c r="N154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</v>
      </c>
    </row>
    <row r="155" spans="2:14">
      <c r="B155" t="s">
        <v>86</v>
      </c>
      <c r="C155">
        <f t="shared" si="6"/>
        <v>5</v>
      </c>
      <c r="D155" t="str">
        <f t="shared" si="7"/>
        <v>MILLS_: .text @'MILLS\$00'</v>
      </c>
      <c r="G155" t="s">
        <v>410</v>
      </c>
      <c r="N155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</v>
      </c>
    </row>
    <row r="156" spans="2:14">
      <c r="B156" t="s">
        <v>47</v>
      </c>
      <c r="C156">
        <f t="shared" si="6"/>
        <v>8</v>
      </c>
      <c r="D156" t="str">
        <f t="shared" si="7"/>
        <v>MITCHELL_: .text @'MITCHELL\$00'</v>
      </c>
      <c r="G156" t="s">
        <v>411</v>
      </c>
      <c r="N156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</v>
      </c>
    </row>
    <row r="157" spans="2:14">
      <c r="B157" t="s">
        <v>35</v>
      </c>
      <c r="C157">
        <f t="shared" si="6"/>
        <v>5</v>
      </c>
      <c r="D157" t="str">
        <f t="shared" si="7"/>
        <v>MOORE_: .text @'MOORE\$00'</v>
      </c>
      <c r="G157" t="s">
        <v>412</v>
      </c>
      <c r="N157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</v>
      </c>
    </row>
    <row r="158" spans="2:14">
      <c r="B158" t="s">
        <v>45</v>
      </c>
      <c r="C158">
        <f t="shared" si="6"/>
        <v>6</v>
      </c>
      <c r="D158" t="str">
        <f t="shared" si="7"/>
        <v>MORGAN_: .text @'MORGAN\$00'</v>
      </c>
      <c r="G158" t="s">
        <v>413</v>
      </c>
      <c r="N158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</v>
      </c>
    </row>
    <row r="159" spans="2:14">
      <c r="B159" t="s">
        <v>38</v>
      </c>
      <c r="C159">
        <f t="shared" si="6"/>
        <v>6</v>
      </c>
      <c r="D159" t="str">
        <f t="shared" si="7"/>
        <v>MORRIS_: .text @'MORRIS\$00'</v>
      </c>
      <c r="G159" t="s">
        <v>414</v>
      </c>
      <c r="N159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</v>
      </c>
    </row>
    <row r="160" spans="2:14">
      <c r="B160" t="s">
        <v>147</v>
      </c>
      <c r="C160">
        <f t="shared" si="6"/>
        <v>8</v>
      </c>
      <c r="D160" t="str">
        <f t="shared" si="7"/>
        <v>MORRISON_: .text @'MORRISON\$00'</v>
      </c>
      <c r="G160" t="s">
        <v>415</v>
      </c>
      <c r="N160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</v>
      </c>
    </row>
    <row r="161" spans="2:14">
      <c r="B161" t="s">
        <v>216</v>
      </c>
      <c r="C161">
        <f t="shared" si="6"/>
        <v>4</v>
      </c>
      <c r="D161" t="str">
        <f t="shared" si="7"/>
        <v>MOSS_: .text @'MOSS\$00'</v>
      </c>
      <c r="G161" t="s">
        <v>416</v>
      </c>
      <c r="N161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</v>
      </c>
    </row>
    <row r="162" spans="2:14">
      <c r="B162" t="s">
        <v>68</v>
      </c>
      <c r="C162">
        <f t="shared" si="6"/>
        <v>6</v>
      </c>
      <c r="D162" t="str">
        <f t="shared" si="7"/>
        <v>MURPHY_: .text @'MURPHY\$00'</v>
      </c>
      <c r="G162" t="s">
        <v>417</v>
      </c>
      <c r="N162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</v>
      </c>
    </row>
    <row r="163" spans="2:14">
      <c r="B163" t="s">
        <v>69</v>
      </c>
      <c r="C163">
        <f t="shared" si="6"/>
        <v>6</v>
      </c>
      <c r="D163" t="str">
        <f t="shared" si="7"/>
        <v>MURRAY_: .text @'MURRAY\$00'</v>
      </c>
      <c r="G163" t="s">
        <v>418</v>
      </c>
      <c r="N163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</v>
      </c>
    </row>
    <row r="164" spans="2:14">
      <c r="B164" t="s">
        <v>209</v>
      </c>
      <c r="C164">
        <f t="shared" si="6"/>
        <v>6</v>
      </c>
      <c r="D164" t="str">
        <f t="shared" si="7"/>
        <v>NELSON_: .text @'NELSON\$00'</v>
      </c>
      <c r="G164" t="s">
        <v>419</v>
      </c>
      <c r="N164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</v>
      </c>
    </row>
    <row r="165" spans="2:14">
      <c r="B165" t="s">
        <v>155</v>
      </c>
      <c r="C165">
        <f t="shared" si="6"/>
        <v>6</v>
      </c>
      <c r="D165" t="str">
        <f t="shared" si="7"/>
        <v>NEWMAN_: .text @'NEWMAN\$00'</v>
      </c>
      <c r="G165" t="s">
        <v>420</v>
      </c>
      <c r="N165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</v>
      </c>
    </row>
    <row r="166" spans="2:14">
      <c r="B166" t="s">
        <v>174</v>
      </c>
      <c r="C166">
        <f t="shared" si="6"/>
        <v>6</v>
      </c>
      <c r="D166" t="str">
        <f t="shared" si="7"/>
        <v>NEWTON_: .text @'NEWTON\$00'</v>
      </c>
      <c r="G166" t="s">
        <v>421</v>
      </c>
      <c r="N166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</v>
      </c>
    </row>
    <row r="167" spans="2:14">
      <c r="B167" t="s">
        <v>206</v>
      </c>
      <c r="C167">
        <f t="shared" si="6"/>
        <v>8</v>
      </c>
      <c r="D167" t="str">
        <f t="shared" si="7"/>
        <v>NICHOLLS_: .text @'NICHOLLS\$00'</v>
      </c>
      <c r="G167" t="s">
        <v>422</v>
      </c>
      <c r="N167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</v>
      </c>
    </row>
    <row r="168" spans="2:14">
      <c r="B168" t="s">
        <v>183</v>
      </c>
      <c r="C168">
        <f t="shared" si="6"/>
        <v>9</v>
      </c>
      <c r="D168" t="str">
        <f t="shared" si="7"/>
        <v>NICHOLSON_: .text @'NICHOLSON\$00'</v>
      </c>
      <c r="G168" t="s">
        <v>423</v>
      </c>
      <c r="N168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</v>
      </c>
    </row>
    <row r="169" spans="2:14">
      <c r="B169" t="s">
        <v>254</v>
      </c>
      <c r="C169">
        <f t="shared" si="6"/>
        <v>7</v>
      </c>
      <c r="D169" t="str">
        <f t="shared" si="7"/>
        <v>O@BRIEN_: .text @'O@BRIEN\$00'</v>
      </c>
      <c r="G169" t="s">
        <v>424</v>
      </c>
      <c r="N169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</v>
      </c>
    </row>
    <row r="170" spans="2:14">
      <c r="B170" t="s">
        <v>164</v>
      </c>
      <c r="C170">
        <f t="shared" si="6"/>
        <v>6</v>
      </c>
      <c r="D170" t="str">
        <f t="shared" si="7"/>
        <v>OLIVER_: .text @'OLIVER\$00'</v>
      </c>
      <c r="G170" t="s">
        <v>425</v>
      </c>
      <c r="N170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</v>
      </c>
    </row>
    <row r="171" spans="2:14">
      <c r="B171" t="s">
        <v>255</v>
      </c>
      <c r="C171">
        <f t="shared" si="6"/>
        <v>7</v>
      </c>
      <c r="D171" t="str">
        <f t="shared" si="7"/>
        <v>O@NEILL_: .text @'O@NEILL\$00'</v>
      </c>
      <c r="G171" t="s">
        <v>426</v>
      </c>
      <c r="N171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</v>
      </c>
    </row>
    <row r="172" spans="2:14">
      <c r="B172" t="s">
        <v>223</v>
      </c>
      <c r="C172">
        <f t="shared" si="6"/>
        <v>7</v>
      </c>
      <c r="D172" t="str">
        <f t="shared" si="7"/>
        <v>OSBORNE_: .text @'OSBORNE\$00'</v>
      </c>
      <c r="G172" t="s">
        <v>427</v>
      </c>
      <c r="N172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</v>
      </c>
    </row>
    <row r="173" spans="2:14">
      <c r="B173" t="s">
        <v>93</v>
      </c>
      <c r="C173">
        <f t="shared" si="6"/>
        <v>4</v>
      </c>
      <c r="D173" t="str">
        <f t="shared" si="7"/>
        <v>OWEN_: .text @'OWEN\$00'</v>
      </c>
      <c r="G173" t="s">
        <v>428</v>
      </c>
      <c r="N173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</v>
      </c>
    </row>
    <row r="174" spans="2:14">
      <c r="B174" t="s">
        <v>162</v>
      </c>
      <c r="C174">
        <f t="shared" si="6"/>
        <v>4</v>
      </c>
      <c r="D174" t="str">
        <f t="shared" si="7"/>
        <v>PAGE_: .text @'PAGE\$00'</v>
      </c>
      <c r="G174" t="s">
        <v>429</v>
      </c>
      <c r="N174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</v>
      </c>
    </row>
    <row r="175" spans="2:14">
      <c r="B175" t="s">
        <v>88</v>
      </c>
      <c r="C175">
        <f t="shared" si="6"/>
        <v>6</v>
      </c>
      <c r="D175" t="str">
        <f t="shared" si="7"/>
        <v>PALMER_: .text @'PALMER\$00'</v>
      </c>
      <c r="G175" t="s">
        <v>430</v>
      </c>
      <c r="N175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</v>
      </c>
    </row>
    <row r="176" spans="2:14">
      <c r="B176" t="s">
        <v>9</v>
      </c>
      <c r="C176">
        <f t="shared" si="6"/>
        <v>6</v>
      </c>
      <c r="D176" t="str">
        <f t="shared" si="7"/>
        <v>PARKER_: .text @'PARKER\$00'</v>
      </c>
      <c r="G176" t="s">
        <v>431</v>
      </c>
      <c r="N176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</v>
      </c>
    </row>
    <row r="177" spans="2:14">
      <c r="B177" t="s">
        <v>199</v>
      </c>
      <c r="C177">
        <f t="shared" si="6"/>
        <v>5</v>
      </c>
      <c r="D177" t="str">
        <f t="shared" si="7"/>
        <v>PARRY_: .text @'PARRY\$00'</v>
      </c>
      <c r="G177" t="s">
        <v>432</v>
      </c>
      <c r="N177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</v>
      </c>
    </row>
    <row r="178" spans="2:14">
      <c r="B178" t="s">
        <v>173</v>
      </c>
      <c r="C178">
        <f t="shared" si="6"/>
        <v>7</v>
      </c>
      <c r="D178" t="str">
        <f t="shared" si="7"/>
        <v>PARSONS_: .text @'PARSONS\$00'</v>
      </c>
      <c r="G178" t="s">
        <v>433</v>
      </c>
      <c r="N178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</v>
      </c>
    </row>
    <row r="179" spans="2:14">
      <c r="B179" t="s">
        <v>115</v>
      </c>
      <c r="C179">
        <f t="shared" si="6"/>
        <v>5</v>
      </c>
      <c r="D179" t="str">
        <f t="shared" si="7"/>
        <v>PATEL_: .text @'PATEL\$00'</v>
      </c>
      <c r="G179" t="s">
        <v>434</v>
      </c>
      <c r="N179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</v>
      </c>
    </row>
    <row r="180" spans="2:14">
      <c r="B180" t="s">
        <v>222</v>
      </c>
      <c r="C180">
        <f t="shared" si="6"/>
        <v>8</v>
      </c>
      <c r="D180" t="str">
        <f t="shared" si="7"/>
        <v>PATERSON_: .text @'PATERSON\$00'</v>
      </c>
      <c r="G180" t="s">
        <v>435</v>
      </c>
      <c r="N180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</v>
      </c>
    </row>
    <row r="181" spans="2:14">
      <c r="B181" t="s">
        <v>118</v>
      </c>
      <c r="C181">
        <f t="shared" si="6"/>
        <v>5</v>
      </c>
      <c r="D181" t="str">
        <f t="shared" si="7"/>
        <v>PAYNE_: .text @'PAYNE\$00'</v>
      </c>
      <c r="G181" t="s">
        <v>436</v>
      </c>
      <c r="N181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</v>
      </c>
    </row>
    <row r="182" spans="2:14">
      <c r="B182" t="s">
        <v>124</v>
      </c>
      <c r="C182">
        <f t="shared" si="6"/>
        <v>6</v>
      </c>
      <c r="D182" t="str">
        <f t="shared" si="7"/>
        <v>PEARCE_: .text @'PEARCE\$00'</v>
      </c>
      <c r="G182" t="s">
        <v>437</v>
      </c>
      <c r="N182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</v>
      </c>
    </row>
    <row r="183" spans="2:14">
      <c r="B183" t="s">
        <v>99</v>
      </c>
      <c r="C183">
        <f t="shared" si="6"/>
        <v>7</v>
      </c>
      <c r="D183" t="str">
        <f t="shared" si="7"/>
        <v>PEARSON_: .text @'PEARSON\$00'</v>
      </c>
      <c r="G183" t="s">
        <v>438</v>
      </c>
      <c r="N183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</v>
      </c>
    </row>
    <row r="184" spans="2:14">
      <c r="B184" t="s">
        <v>142</v>
      </c>
      <c r="C184">
        <f t="shared" si="6"/>
        <v>5</v>
      </c>
      <c r="D184" t="str">
        <f t="shared" si="7"/>
        <v>PERRY_: .text @'PERRY\$00'</v>
      </c>
      <c r="G184" t="s">
        <v>439</v>
      </c>
      <c r="N184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</v>
      </c>
    </row>
    <row r="185" spans="2:14">
      <c r="B185" t="s">
        <v>48</v>
      </c>
      <c r="C185">
        <f t="shared" si="6"/>
        <v>8</v>
      </c>
      <c r="D185" t="str">
        <f t="shared" si="7"/>
        <v>PHILLIPS_: .text @'PHILLIPS\$00'</v>
      </c>
      <c r="G185" t="s">
        <v>440</v>
      </c>
      <c r="N185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</v>
      </c>
    </row>
    <row r="186" spans="2:14">
      <c r="B186" t="s">
        <v>153</v>
      </c>
      <c r="C186">
        <f t="shared" si="6"/>
        <v>6</v>
      </c>
      <c r="D186" t="str">
        <f t="shared" si="7"/>
        <v>PORTER_: .text @'PORTER\$00'</v>
      </c>
      <c r="G186" t="s">
        <v>441</v>
      </c>
      <c r="N186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</v>
      </c>
    </row>
    <row r="187" spans="2:14">
      <c r="B187" t="s">
        <v>218</v>
      </c>
      <c r="C187">
        <f t="shared" si="6"/>
        <v>6</v>
      </c>
      <c r="D187" t="str">
        <f t="shared" si="7"/>
        <v>POTTER_: .text @'POTTER\$00'</v>
      </c>
      <c r="G187" t="s">
        <v>442</v>
      </c>
      <c r="N187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</v>
      </c>
    </row>
    <row r="188" spans="2:14">
      <c r="B188" t="s">
        <v>83</v>
      </c>
      <c r="C188">
        <f t="shared" si="6"/>
        <v>6</v>
      </c>
      <c r="D188" t="str">
        <f t="shared" si="7"/>
        <v>POWELL_: .text @'POWELL\$00'</v>
      </c>
      <c r="G188" t="s">
        <v>443</v>
      </c>
      <c r="N188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</v>
      </c>
    </row>
    <row r="189" spans="2:14">
      <c r="B189" t="s">
        <v>60</v>
      </c>
      <c r="C189">
        <f t="shared" si="6"/>
        <v>5</v>
      </c>
      <c r="D189" t="str">
        <f t="shared" si="7"/>
        <v>PRICE_: .text @'PRICE\$00'</v>
      </c>
      <c r="G189" t="s">
        <v>444</v>
      </c>
      <c r="N189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</v>
      </c>
    </row>
    <row r="190" spans="2:14">
      <c r="B190" t="s">
        <v>244</v>
      </c>
      <c r="C190">
        <f t="shared" si="6"/>
        <v>9</v>
      </c>
      <c r="D190" t="str">
        <f t="shared" si="7"/>
        <v>PRITCHARD_: .text @'PRITCHARD\$00'</v>
      </c>
      <c r="G190" t="s">
        <v>445</v>
      </c>
      <c r="N190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</v>
      </c>
    </row>
    <row r="191" spans="2:14">
      <c r="B191" t="s">
        <v>205</v>
      </c>
      <c r="C191">
        <f t="shared" si="6"/>
        <v>5</v>
      </c>
      <c r="D191" t="str">
        <f t="shared" si="7"/>
        <v>QUINN_: .text @'QUINN\$00'</v>
      </c>
      <c r="G191" t="s">
        <v>446</v>
      </c>
      <c r="N191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</v>
      </c>
    </row>
    <row r="192" spans="2:14">
      <c r="B192" t="s">
        <v>243</v>
      </c>
      <c r="C192">
        <f t="shared" si="6"/>
        <v>4</v>
      </c>
      <c r="D192" t="str">
        <f t="shared" si="7"/>
        <v>READ_: .text @'READ\$00'</v>
      </c>
      <c r="G192" t="s">
        <v>447</v>
      </c>
      <c r="N192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</v>
      </c>
    </row>
    <row r="193" spans="2:14">
      <c r="B193" t="s">
        <v>180</v>
      </c>
      <c r="C193">
        <f t="shared" si="6"/>
        <v>4</v>
      </c>
      <c r="D193" t="str">
        <f t="shared" si="7"/>
        <v>REED_: .text @'REED\$00'</v>
      </c>
      <c r="G193" t="s">
        <v>448</v>
      </c>
      <c r="N193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</v>
      </c>
    </row>
    <row r="194" spans="2:14">
      <c r="B194" t="s">
        <v>182</v>
      </c>
      <c r="C194">
        <f t="shared" ref="C194:C255" si="9">LEN(B194)</f>
        <v>4</v>
      </c>
      <c r="D194" t="str">
        <f t="shared" ref="D194:D255" si="10">B194&amp;"_: .text @'"&amp;B194&amp;"\$00'"</f>
        <v>REES_: .text @'REES\$00'</v>
      </c>
      <c r="G194" t="s">
        <v>449</v>
      </c>
      <c r="N194" t="str">
        <f t="shared" si="8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</v>
      </c>
    </row>
    <row r="195" spans="2:14">
      <c r="B195" t="s">
        <v>90</v>
      </c>
      <c r="C195">
        <f t="shared" si="9"/>
        <v>4</v>
      </c>
      <c r="D195" t="str">
        <f t="shared" si="10"/>
        <v>REID_: .text @'REID\$00'</v>
      </c>
      <c r="G195" t="s">
        <v>450</v>
      </c>
      <c r="N195" t="str">
        <f t="shared" ref="N195:N255" si="11">N194&amp;B195&amp;"_,"</f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</v>
      </c>
    </row>
    <row r="196" spans="2:14">
      <c r="B196" t="s">
        <v>72</v>
      </c>
      <c r="C196">
        <f t="shared" si="9"/>
        <v>8</v>
      </c>
      <c r="D196" t="str">
        <f t="shared" si="10"/>
        <v>RICHARDS_: .text @'RICHARDS\$00'</v>
      </c>
      <c r="G196" t="s">
        <v>451</v>
      </c>
      <c r="N196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</v>
      </c>
    </row>
    <row r="197" spans="2:14">
      <c r="B197" t="s">
        <v>59</v>
      </c>
      <c r="C197">
        <f t="shared" si="9"/>
        <v>10</v>
      </c>
      <c r="D197" t="str">
        <f t="shared" si="10"/>
        <v>RICHARDSON_: .text @'RICHARDSON\$00'</v>
      </c>
      <c r="G197" t="s">
        <v>452</v>
      </c>
      <c r="N197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</v>
      </c>
    </row>
    <row r="198" spans="2:14">
      <c r="B198" t="s">
        <v>166</v>
      </c>
      <c r="C198">
        <f t="shared" si="9"/>
        <v>5</v>
      </c>
      <c r="D198" t="str">
        <f t="shared" si="10"/>
        <v>RILEY_: .text @'RILEY\$00'</v>
      </c>
      <c r="G198" t="s">
        <v>453</v>
      </c>
      <c r="N198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</v>
      </c>
    </row>
    <row r="199" spans="2:14">
      <c r="B199" t="s">
        <v>16</v>
      </c>
      <c r="C199">
        <f t="shared" si="9"/>
        <v>7</v>
      </c>
      <c r="D199" t="str">
        <f t="shared" si="10"/>
        <v>ROBERTS_: .text @'ROBERTS\$00'</v>
      </c>
      <c r="G199" t="s">
        <v>454</v>
      </c>
      <c r="N199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</v>
      </c>
    </row>
    <row r="200" spans="2:14">
      <c r="B200" t="s">
        <v>79</v>
      </c>
      <c r="C200">
        <f t="shared" si="9"/>
        <v>9</v>
      </c>
      <c r="D200" t="str">
        <f t="shared" si="10"/>
        <v>ROBERTSON_: .text @'ROBERTSON\$00'</v>
      </c>
      <c r="G200" t="s">
        <v>455</v>
      </c>
      <c r="N200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</v>
      </c>
    </row>
    <row r="201" spans="2:14">
      <c r="B201" t="s">
        <v>4</v>
      </c>
      <c r="C201">
        <f t="shared" si="9"/>
        <v>6</v>
      </c>
      <c r="D201" t="str">
        <f t="shared" si="10"/>
        <v>ROBINS_: .text @'ROBINS\$00'</v>
      </c>
      <c r="G201" t="s">
        <v>456</v>
      </c>
      <c r="N201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</v>
      </c>
    </row>
    <row r="202" spans="2:14">
      <c r="B202" t="s">
        <v>201</v>
      </c>
      <c r="C202">
        <f t="shared" si="9"/>
        <v>6</v>
      </c>
      <c r="D202" t="str">
        <f t="shared" si="10"/>
        <v>ROBSON_: .text @'ROBSON\$00'</v>
      </c>
      <c r="G202" t="s">
        <v>457</v>
      </c>
      <c r="N202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</v>
      </c>
    </row>
    <row r="203" spans="2:14">
      <c r="B203" t="s">
        <v>82</v>
      </c>
      <c r="C203">
        <f t="shared" si="9"/>
        <v>6</v>
      </c>
      <c r="D203" t="str">
        <f t="shared" si="10"/>
        <v>ROGERS_: .text @'ROGERS\$00'</v>
      </c>
      <c r="G203" t="s">
        <v>458</v>
      </c>
      <c r="N203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</v>
      </c>
    </row>
    <row r="204" spans="2:14">
      <c r="B204" t="s">
        <v>136</v>
      </c>
      <c r="C204">
        <f t="shared" si="9"/>
        <v>4</v>
      </c>
      <c r="D204" t="str">
        <f t="shared" si="10"/>
        <v>ROSE_: .text @'ROSE\$00'</v>
      </c>
      <c r="G204" t="s">
        <v>459</v>
      </c>
      <c r="N204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</v>
      </c>
    </row>
    <row r="205" spans="2:14">
      <c r="B205" t="s">
        <v>107</v>
      </c>
      <c r="C205">
        <f t="shared" si="9"/>
        <v>4</v>
      </c>
      <c r="D205" t="str">
        <f t="shared" si="10"/>
        <v>ROSS_: .text @'ROSS\$00'</v>
      </c>
      <c r="G205" t="s">
        <v>460</v>
      </c>
      <c r="N205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</v>
      </c>
    </row>
    <row r="206" spans="2:14">
      <c r="B206" t="s">
        <v>241</v>
      </c>
      <c r="C206">
        <f t="shared" si="9"/>
        <v>4</v>
      </c>
      <c r="D206" t="str">
        <f t="shared" si="10"/>
        <v>ROWE_: .text @'ROWE\$00'</v>
      </c>
      <c r="G206" t="s">
        <v>461</v>
      </c>
      <c r="N206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</v>
      </c>
    </row>
    <row r="207" spans="2:14">
      <c r="B207" t="s">
        <v>77</v>
      </c>
      <c r="C207">
        <f t="shared" si="9"/>
        <v>7</v>
      </c>
      <c r="D207" t="str">
        <f t="shared" si="10"/>
        <v>RUSSELL_: .text @'RUSSELL\$00'</v>
      </c>
      <c r="G207" t="s">
        <v>462</v>
      </c>
      <c r="N207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</v>
      </c>
    </row>
    <row r="208" spans="2:14">
      <c r="B208" t="s">
        <v>171</v>
      </c>
      <c r="C208">
        <f t="shared" si="9"/>
        <v>4</v>
      </c>
      <c r="D208" t="str">
        <f t="shared" si="10"/>
        <v>RYAN_: .text @'RYAN\$00'</v>
      </c>
      <c r="G208" t="s">
        <v>463</v>
      </c>
      <c r="N208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</v>
      </c>
    </row>
    <row r="209" spans="2:14">
      <c r="B209" t="s">
        <v>116</v>
      </c>
      <c r="C209">
        <f t="shared" si="9"/>
        <v>8</v>
      </c>
      <c r="D209" t="str">
        <f t="shared" si="10"/>
        <v>SAUNDERS_: .text @'SAUNDERS\$00'</v>
      </c>
      <c r="G209" t="s">
        <v>464</v>
      </c>
      <c r="N209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</v>
      </c>
    </row>
    <row r="210" spans="2:14">
      <c r="B210" t="s">
        <v>33</v>
      </c>
      <c r="C210">
        <f t="shared" si="9"/>
        <v>5</v>
      </c>
      <c r="D210" t="str">
        <f t="shared" si="10"/>
        <v>SCOTT_: .text @'SCOTT\$00'</v>
      </c>
      <c r="G210" t="s">
        <v>465</v>
      </c>
      <c r="N210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</v>
      </c>
    </row>
    <row r="211" spans="2:14">
      <c r="B211" t="s">
        <v>194</v>
      </c>
      <c r="C211">
        <f t="shared" si="9"/>
        <v>5</v>
      </c>
      <c r="D211" t="str">
        <f t="shared" si="10"/>
        <v>SHARP_: .text @'SHARP\$00'</v>
      </c>
      <c r="G211" t="s">
        <v>466</v>
      </c>
      <c r="N211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</v>
      </c>
    </row>
    <row r="212" spans="2:14">
      <c r="B212" t="s">
        <v>56</v>
      </c>
      <c r="C212">
        <f t="shared" si="9"/>
        <v>4</v>
      </c>
      <c r="D212" t="str">
        <f t="shared" si="10"/>
        <v>SHAW_: .text @'SHAW\$00'</v>
      </c>
      <c r="G212" t="s">
        <v>467</v>
      </c>
      <c r="N212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</v>
      </c>
    </row>
    <row r="213" spans="2:14">
      <c r="B213" t="s">
        <v>186</v>
      </c>
      <c r="C213">
        <f t="shared" si="9"/>
        <v>8</v>
      </c>
      <c r="D213" t="str">
        <f t="shared" si="10"/>
        <v>SHEPHERD_: .text @'SHEPHERD\$00'</v>
      </c>
      <c r="G213" t="s">
        <v>468</v>
      </c>
      <c r="N213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</v>
      </c>
    </row>
    <row r="214" spans="2:14">
      <c r="B214" t="s">
        <v>10</v>
      </c>
      <c r="C214">
        <f t="shared" si="9"/>
        <v>7</v>
      </c>
      <c r="D214" t="str">
        <f t="shared" si="10"/>
        <v>SHERMAN_: .text @'SHERMAN\$00'</v>
      </c>
      <c r="G214" t="s">
        <v>469</v>
      </c>
      <c r="N214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</v>
      </c>
    </row>
    <row r="215" spans="2:14">
      <c r="B215" t="s">
        <v>58</v>
      </c>
      <c r="C215">
        <f t="shared" si="9"/>
        <v>7</v>
      </c>
      <c r="D215" t="str">
        <f t="shared" si="10"/>
        <v>SIMPSON_: .text @'SIMPSON\$00'</v>
      </c>
      <c r="G215" t="s">
        <v>470</v>
      </c>
      <c r="N215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</v>
      </c>
    </row>
    <row r="216" spans="2:14">
      <c r="B216" t="s">
        <v>160</v>
      </c>
      <c r="C216">
        <f t="shared" si="9"/>
        <v>5</v>
      </c>
      <c r="D216" t="str">
        <f t="shared" si="10"/>
        <v>SINGH_: .text @'SINGH\$00'</v>
      </c>
      <c r="G216" t="s">
        <v>471</v>
      </c>
      <c r="N216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</v>
      </c>
    </row>
    <row r="217" spans="2:14">
      <c r="B217" t="s">
        <v>237</v>
      </c>
      <c r="C217">
        <f t="shared" si="9"/>
        <v>6</v>
      </c>
      <c r="D217" t="str">
        <f t="shared" si="10"/>
        <v>SLATER_: .text @'SLATER\$00'</v>
      </c>
      <c r="G217" t="s">
        <v>472</v>
      </c>
      <c r="N217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</v>
      </c>
    </row>
    <row r="218" spans="2:14">
      <c r="B218" t="s">
        <v>0</v>
      </c>
      <c r="C218">
        <f t="shared" si="9"/>
        <v>5</v>
      </c>
      <c r="D218" t="str">
        <f t="shared" si="10"/>
        <v>SMITH_: .text @'SMITH\$00'</v>
      </c>
      <c r="G218" t="s">
        <v>473</v>
      </c>
      <c r="N218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</v>
      </c>
    </row>
    <row r="219" spans="2:14">
      <c r="B219" t="s">
        <v>131</v>
      </c>
      <c r="C219">
        <f t="shared" si="9"/>
        <v>7</v>
      </c>
      <c r="D219" t="str">
        <f t="shared" si="10"/>
        <v>SPENCER_: .text @'SPENCER\$00'</v>
      </c>
      <c r="G219" t="s">
        <v>474</v>
      </c>
      <c r="N219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</v>
      </c>
    </row>
    <row r="220" spans="2:14">
      <c r="B220" t="s">
        <v>100</v>
      </c>
      <c r="C220">
        <f t="shared" si="9"/>
        <v>7</v>
      </c>
      <c r="D220" t="str">
        <f t="shared" si="10"/>
        <v>STEVENS_: .text @'STEVENS\$00'</v>
      </c>
      <c r="G220" t="s">
        <v>475</v>
      </c>
      <c r="N220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</v>
      </c>
    </row>
    <row r="221" spans="2:14">
      <c r="B221" t="s">
        <v>152</v>
      </c>
      <c r="C221">
        <f t="shared" si="9"/>
        <v>9</v>
      </c>
      <c r="D221" t="str">
        <f t="shared" si="10"/>
        <v>STEVENSON_: .text @'STEVENSON\$00'</v>
      </c>
      <c r="G221" t="s">
        <v>476</v>
      </c>
      <c r="N221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</v>
      </c>
    </row>
    <row r="222" spans="2:14">
      <c r="B222" t="s">
        <v>64</v>
      </c>
      <c r="C222">
        <f t="shared" si="9"/>
        <v>7</v>
      </c>
      <c r="D222" t="str">
        <f t="shared" si="10"/>
        <v>STEWART_: .text @'STEWART\$00'</v>
      </c>
      <c r="G222" t="s">
        <v>477</v>
      </c>
      <c r="N222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</v>
      </c>
    </row>
    <row r="223" spans="2:14">
      <c r="B223" t="s">
        <v>170</v>
      </c>
      <c r="C223">
        <f t="shared" si="9"/>
        <v>5</v>
      </c>
      <c r="D223" t="str">
        <f t="shared" si="10"/>
        <v>STONE_: .text @'STONE\$00'</v>
      </c>
      <c r="G223" t="s">
        <v>478</v>
      </c>
      <c r="N223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</v>
      </c>
    </row>
    <row r="224" spans="2:14">
      <c r="B224" t="s">
        <v>208</v>
      </c>
      <c r="C224">
        <f t="shared" si="9"/>
        <v>6</v>
      </c>
      <c r="D224" t="str">
        <f t="shared" si="10"/>
        <v>SUTTON_: .text @'SUTTON\$00'</v>
      </c>
      <c r="G224" t="s">
        <v>479</v>
      </c>
      <c r="N224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</v>
      </c>
    </row>
    <row r="225" spans="2:14">
      <c r="B225" t="s">
        <v>2</v>
      </c>
      <c r="C225">
        <f t="shared" si="9"/>
        <v>6</v>
      </c>
      <c r="D225" t="str">
        <f t="shared" si="10"/>
        <v>TAYLOR_: .text @'TAYLOR\$00'</v>
      </c>
      <c r="G225" t="s">
        <v>480</v>
      </c>
      <c r="N225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</v>
      </c>
    </row>
    <row r="226" spans="2:14">
      <c r="B226" t="s">
        <v>15</v>
      </c>
      <c r="C226">
        <f t="shared" si="9"/>
        <v>6</v>
      </c>
      <c r="D226" t="str">
        <f t="shared" si="10"/>
        <v>THOMAS_: .text @'THOMAS\$00'</v>
      </c>
      <c r="G226" t="s">
        <v>481</v>
      </c>
      <c r="N226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</v>
      </c>
    </row>
    <row r="227" spans="2:14">
      <c r="B227" t="s">
        <v>19</v>
      </c>
      <c r="C227">
        <f t="shared" si="9"/>
        <v>8</v>
      </c>
      <c r="D227" t="str">
        <f t="shared" si="10"/>
        <v>THOMPSON_: .text @'THOMPSON\$00'</v>
      </c>
      <c r="G227" t="s">
        <v>482</v>
      </c>
      <c r="N227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</v>
      </c>
    </row>
    <row r="228" spans="2:14">
      <c r="B228" t="s">
        <v>97</v>
      </c>
      <c r="C228">
        <f t="shared" si="9"/>
        <v>7</v>
      </c>
      <c r="D228" t="str">
        <f t="shared" si="10"/>
        <v>THOMSON_: .text @'THOMSON\$00'</v>
      </c>
      <c r="G228" t="s">
        <v>483</v>
      </c>
      <c r="N228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</v>
      </c>
    </row>
    <row r="229" spans="2:14">
      <c r="B229" t="s">
        <v>251</v>
      </c>
      <c r="C229">
        <f t="shared" si="9"/>
        <v>4</v>
      </c>
      <c r="D229" t="str">
        <f t="shared" si="10"/>
        <v>TODD_: .text @'TODD\$00'</v>
      </c>
      <c r="G229" t="s">
        <v>484</v>
      </c>
      <c r="N229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</v>
      </c>
    </row>
    <row r="230" spans="2:14">
      <c r="B230" t="s">
        <v>32</v>
      </c>
      <c r="C230">
        <f t="shared" si="9"/>
        <v>6</v>
      </c>
      <c r="D230" t="str">
        <f t="shared" si="10"/>
        <v>TURNER_: .text @'TURNER\$00'</v>
      </c>
      <c r="G230" t="s">
        <v>485</v>
      </c>
      <c r="N230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</v>
      </c>
    </row>
    <row r="231" spans="2:14">
      <c r="B231" t="s">
        <v>17</v>
      </c>
      <c r="C231">
        <f t="shared" si="9"/>
        <v>6</v>
      </c>
      <c r="D231" t="str">
        <f t="shared" si="10"/>
        <v>WALKER_: .text @'WALKER\$00'</v>
      </c>
      <c r="G231" t="s">
        <v>486</v>
      </c>
      <c r="N231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</v>
      </c>
    </row>
    <row r="232" spans="2:14">
      <c r="B232" t="s">
        <v>146</v>
      </c>
      <c r="C232">
        <f t="shared" si="9"/>
        <v>7</v>
      </c>
      <c r="D232" t="str">
        <f t="shared" si="10"/>
        <v>WALLACE_: .text @'WALLACE\$00'</v>
      </c>
      <c r="G232" t="s">
        <v>487</v>
      </c>
      <c r="N232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</v>
      </c>
    </row>
    <row r="233" spans="2:14">
      <c r="B233" t="s">
        <v>120</v>
      </c>
      <c r="C233">
        <f t="shared" si="9"/>
        <v>5</v>
      </c>
      <c r="D233" t="str">
        <f t="shared" si="10"/>
        <v>WALSH_: .text @'WALSH\$00'</v>
      </c>
      <c r="G233" t="s">
        <v>488</v>
      </c>
      <c r="N233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</v>
      </c>
    </row>
    <row r="234" spans="2:14">
      <c r="B234" t="s">
        <v>195</v>
      </c>
      <c r="C234">
        <f t="shared" si="9"/>
        <v>6</v>
      </c>
      <c r="D234" t="str">
        <f t="shared" si="10"/>
        <v>WALTON_: .text @'WALTON\$00'</v>
      </c>
      <c r="G234" t="s">
        <v>489</v>
      </c>
      <c r="N234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</v>
      </c>
    </row>
    <row r="235" spans="2:14">
      <c r="B235" t="s">
        <v>37</v>
      </c>
      <c r="C235">
        <f t="shared" si="9"/>
        <v>4</v>
      </c>
      <c r="D235" t="str">
        <f t="shared" si="10"/>
        <v>WARD_: .text @'WARD\$00'</v>
      </c>
      <c r="G235" t="s">
        <v>490</v>
      </c>
      <c r="N235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</v>
      </c>
    </row>
    <row r="236" spans="2:14">
      <c r="B236" t="s">
        <v>197</v>
      </c>
      <c r="C236">
        <f t="shared" si="9"/>
        <v>6</v>
      </c>
      <c r="D236" t="str">
        <f t="shared" si="10"/>
        <v>WARREN_: .text @'WARREN\$00'</v>
      </c>
      <c r="G236" t="s">
        <v>491</v>
      </c>
      <c r="N236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</v>
      </c>
    </row>
    <row r="237" spans="2:14">
      <c r="B237" t="s">
        <v>227</v>
      </c>
      <c r="C237">
        <f t="shared" si="9"/>
        <v>7</v>
      </c>
      <c r="D237" t="str">
        <f t="shared" si="10"/>
        <v>WATKINS_: .text @'WATKINS\$00'</v>
      </c>
      <c r="G237" t="s">
        <v>492</v>
      </c>
      <c r="N237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</v>
      </c>
    </row>
    <row r="238" spans="2:14">
      <c r="B238" t="s">
        <v>40</v>
      </c>
      <c r="C238">
        <f t="shared" si="9"/>
        <v>6</v>
      </c>
      <c r="D238" t="str">
        <f t="shared" si="10"/>
        <v>WATSON_: .text @'WATSON\$00'</v>
      </c>
      <c r="G238" t="s">
        <v>493</v>
      </c>
      <c r="N238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</v>
      </c>
    </row>
    <row r="239" spans="2:14">
      <c r="B239" t="s">
        <v>140</v>
      </c>
      <c r="C239">
        <f t="shared" si="9"/>
        <v>5</v>
      </c>
      <c r="D239" t="str">
        <f t="shared" si="10"/>
        <v>WATTS_: .text @'WATTS\$00'</v>
      </c>
      <c r="G239" t="s">
        <v>494</v>
      </c>
      <c r="N239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</v>
      </c>
    </row>
    <row r="240" spans="2:14">
      <c r="B240" t="s">
        <v>81</v>
      </c>
      <c r="C240">
        <f t="shared" si="9"/>
        <v>4</v>
      </c>
      <c r="D240" t="str">
        <f t="shared" si="10"/>
        <v>WEBB_: .text @'WEBB\$00'</v>
      </c>
      <c r="G240" t="s">
        <v>495</v>
      </c>
      <c r="N240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</v>
      </c>
    </row>
    <row r="241" spans="2:14">
      <c r="B241" t="s">
        <v>137</v>
      </c>
      <c r="C241">
        <f t="shared" si="9"/>
        <v>7</v>
      </c>
      <c r="D241" t="str">
        <f t="shared" si="10"/>
        <v>WEBSTER_: .text @'WEBSTER\$00'</v>
      </c>
      <c r="G241" t="s">
        <v>496</v>
      </c>
      <c r="N241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</v>
      </c>
    </row>
    <row r="242" spans="2:14">
      <c r="B242" t="s">
        <v>144</v>
      </c>
      <c r="C242">
        <f t="shared" si="9"/>
        <v>5</v>
      </c>
      <c r="D242" t="str">
        <f t="shared" si="10"/>
        <v>WELLS_: .text @'WELLS\$00'</v>
      </c>
      <c r="G242" t="s">
        <v>497</v>
      </c>
      <c r="N242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</v>
      </c>
    </row>
    <row r="243" spans="2:14">
      <c r="B243" t="s">
        <v>119</v>
      </c>
      <c r="C243">
        <f t="shared" si="9"/>
        <v>4</v>
      </c>
      <c r="D243" t="str">
        <f t="shared" si="10"/>
        <v>WEST_: .text @'WEST\$00'</v>
      </c>
      <c r="G243" t="s">
        <v>498</v>
      </c>
      <c r="N243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</v>
      </c>
    </row>
    <row r="244" spans="2:14">
      <c r="B244" t="s">
        <v>230</v>
      </c>
      <c r="C244">
        <f t="shared" si="9"/>
        <v>7</v>
      </c>
      <c r="D244" t="str">
        <f t="shared" si="10"/>
        <v>WHEELER_: .text @'WHEELER\$00'</v>
      </c>
      <c r="G244" t="s">
        <v>499</v>
      </c>
      <c r="N244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</v>
      </c>
    </row>
    <row r="245" spans="2:14">
      <c r="B245" t="s">
        <v>20</v>
      </c>
      <c r="C245">
        <f t="shared" si="9"/>
        <v>5</v>
      </c>
      <c r="D245" t="str">
        <f t="shared" si="10"/>
        <v>WHITE_: .text @'WHITE\$00'</v>
      </c>
      <c r="G245" t="s">
        <v>500</v>
      </c>
      <c r="N245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</v>
      </c>
    </row>
    <row r="246" spans="2:14">
      <c r="B246" t="s">
        <v>75</v>
      </c>
      <c r="C246">
        <f t="shared" si="9"/>
        <v>9</v>
      </c>
      <c r="D246" t="str">
        <f t="shared" si="10"/>
        <v>WILKINSON_: .text @'WILKINSON\$00'</v>
      </c>
      <c r="G246" t="s">
        <v>501</v>
      </c>
      <c r="N246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</v>
      </c>
    </row>
    <row r="247" spans="2:14">
      <c r="B247" t="s">
        <v>36</v>
      </c>
      <c r="C247">
        <f t="shared" si="9"/>
        <v>8</v>
      </c>
      <c r="D247" t="str">
        <f t="shared" si="10"/>
        <v>WILLIAMS_: .text @'WILLIAMS\$00'</v>
      </c>
      <c r="G247" t="s">
        <v>502</v>
      </c>
      <c r="N247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</v>
      </c>
    </row>
    <row r="248" spans="2:14">
      <c r="B248" t="s">
        <v>133</v>
      </c>
      <c r="C248">
        <f t="shared" si="9"/>
        <v>10</v>
      </c>
      <c r="D248" t="str">
        <f t="shared" si="10"/>
        <v>WILLIAMSON_: .text @'WILLIAMSON\$00'</v>
      </c>
      <c r="G248" t="s">
        <v>503</v>
      </c>
      <c r="N248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WILLIAMSON_,</v>
      </c>
    </row>
    <row r="249" spans="2:14">
      <c r="B249" t="s">
        <v>232</v>
      </c>
      <c r="C249">
        <f t="shared" si="9"/>
        <v>6</v>
      </c>
      <c r="D249" t="str">
        <f t="shared" si="10"/>
        <v>WILLIS_: .text @'WILLIS\$00'</v>
      </c>
      <c r="G249" t="s">
        <v>504</v>
      </c>
      <c r="N249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WILLIAMSON_,WILLIS_,</v>
      </c>
    </row>
    <row r="250" spans="2:14">
      <c r="B250" t="s">
        <v>14</v>
      </c>
      <c r="C250">
        <f t="shared" si="9"/>
        <v>6</v>
      </c>
      <c r="D250" t="str">
        <f t="shared" si="10"/>
        <v>WILSON_: .text @'WILSON\$00'</v>
      </c>
      <c r="G250" t="s">
        <v>505</v>
      </c>
      <c r="N250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WILLIAMSON_,WILLIS_,WILSON_,</v>
      </c>
    </row>
    <row r="251" spans="2:14">
      <c r="B251" t="s">
        <v>26</v>
      </c>
      <c r="C251">
        <f t="shared" si="9"/>
        <v>4</v>
      </c>
      <c r="D251" t="str">
        <f t="shared" si="10"/>
        <v>WOOD_: .text @'WOOD\$00'</v>
      </c>
      <c r="G251" t="s">
        <v>506</v>
      </c>
      <c r="N251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WILLIAMSON_,WILLIS_,WILSON_,WOOD_,</v>
      </c>
    </row>
    <row r="252" spans="2:14">
      <c r="B252" t="s">
        <v>148</v>
      </c>
      <c r="C252">
        <f t="shared" si="9"/>
        <v>5</v>
      </c>
      <c r="D252" t="str">
        <f t="shared" si="10"/>
        <v>WOODS_: .text @'WOODS\$00'</v>
      </c>
      <c r="G252" t="s">
        <v>507</v>
      </c>
      <c r="N252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WILLIAMSON_,WILLIS_,WILSON_,WOOD_,WOODS_,</v>
      </c>
    </row>
    <row r="253" spans="2:14">
      <c r="B253" t="s">
        <v>18</v>
      </c>
      <c r="C253">
        <f t="shared" si="9"/>
        <v>6</v>
      </c>
      <c r="D253" t="str">
        <f t="shared" si="10"/>
        <v>WRIGHT_: .text @'WRIGHT\$00'</v>
      </c>
      <c r="G253" t="s">
        <v>508</v>
      </c>
      <c r="N253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WILLIAMSON_,WILLIS_,WILSON_,WOOD_,WOODS_,WRIGHT_,</v>
      </c>
    </row>
    <row r="254" spans="2:14">
      <c r="B254" t="s">
        <v>207</v>
      </c>
      <c r="C254">
        <f t="shared" si="9"/>
        <v>5</v>
      </c>
      <c r="D254" t="str">
        <f t="shared" si="10"/>
        <v>YATES_: .text @'YATES\$00'</v>
      </c>
      <c r="G254" t="s">
        <v>509</v>
      </c>
      <c r="N254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WILLIAMSON_,WILLIS_,WILSON_,WOOD_,WOODS_,WRIGHT_,YATES_,</v>
      </c>
    </row>
    <row r="255" spans="2:14">
      <c r="B255" t="s">
        <v>43</v>
      </c>
      <c r="C255">
        <f t="shared" si="9"/>
        <v>5</v>
      </c>
      <c r="D255" t="str">
        <f t="shared" si="10"/>
        <v>YOUNG_: .text @'YOUNG\$00'</v>
      </c>
      <c r="G255" t="s">
        <v>510</v>
      </c>
      <c r="N255" t="str">
        <f t="shared" si="11"/>
        <v>Lookup: .word ADAMS_,ALEXANDER_,ALLAN_,ALLEN_,ANDERSON_,ANDREWS_,ARMSTRONG_,ARNOLD_,ATKINSON_,AUSTIN_,BAILEY_,BAKER_,BALL_,BARBER_,BARKER_,BARNES_,BARRETT_,BATES_,BAXTER_,BEGUM_,BELL_,BENNETT_,BERRY_,BIRD_,BISHOP_,BLACK_,BLAKE_,BOOTH_,BRADLEY_,BROOKS_,BROWN_,BURGESS_,BURKE_,BURNS_,BURTON_,BUTLER_,BYRNE_,CAMERON_,CAMPBELL_,CARR_,CARTER_,CHAMBERS_,CHAPMAN_,CLARK_,CLARKE_,COLE_,COLEMAN_,COLLINS_,COOK_,COOKE_,COOPER_,COX_,CRAWFORD_,CROSS_,CUNNINGHAM_,CURTIS_,DAVIDSON_,DAVIES_,DAVIS_,DAWSON_,DAY_,DEAN_,DIXON_,DOUGLAS_,DOYLE_,DUNCAN_,DUNN_,EDWARDS_,ELLIOTT_,ELLIS_,EVANS_,FERGUSON_,FISHER_,FLETCHER_,FORD_,FOSTER_,FOX_,FRANCIS_,FRASER_,FREEMAN_,GALLAGHER_,GARDNER_,GEORGE_,GIBSON_,GILBERT_,GILL_,GORDON_,GRAHAM_,GRANT_,GRAY_,GREEN_,GREGORY_,GRIFFIN_,GRIFFITHS_,HALL_,HAMILTON_,HAMMOND_,HARDING_,HARDY_,HARPER_,HARRIS_,HARRISON_,HART_,HARVEY_,HAWKINS_,HAYES_,HENDERSON_,HEWITT_,HIGGINS_,HILL_,HODGSON_,HOLLAND_,HOLMES_,HOPKINS_,HOWARD_,HUDSON_,HUGHES_,HUNT_,HUNTER_,HUSSAIN_,HUTCHINSON_,JACKSON_,JAMES_,JENKINS_,JOHNS_,JOHNSTON_,JONES_,JORDAN_,KAUR_,KELLY_,KENNEDY_,KERR_,KHAN_,KING_,KNIGHT_,LANE_,LAWRENCE_,LAWSON_,LEE_,LEWIS_,LLOYD_,LONG_,LOWE_,LYNCH_,MACDONALD_,MARSH_,MARSHALL_,MARTIN_,MASON_,MATTHEWS_,MAY_,MCDONALD_,MILES_,MILLER_,MILLS_,MITCHELL_,MOORE_,MORGAN_,MORRIS_,MORRISON_,MOSS_,MURPHY_,MURRAY_,NELSON_,NEWMAN_,NEWTON_,NICHOLLS_,NICHOLSON_,O@BRIEN_,OLIVER_,O@NEILL_,OSBORNE_,OWEN_,PAGE_,PALMER_,PARKER_,PARRY_,PARSONS_,PATEL_,PATERSON_,PAYNE_,PEARCE_,PEARSON_,PERRY_,PHILLIPS_,PORTER_,POTTER_,POWELL_,PRICE_,PRITCHARD_,QUINN_,READ_,REED_,REES_,REID_,RICHARDS_,RICHARDSON_,RILEY_,ROBERTS_,ROBERTSON_,ROBINS_,ROBSON_,ROGERS_,ROSE_,ROSS_,ROWE_,RUSSELL_,RYAN_,SAUNDERS_,SCOTT_,SHARP_,SHAW_,SHEPHERD_,SHERMAN_,SIMPSON_,SINGH_,SLATER_,SMITH_,SPENCER_,STEVENS_,STEVENSON_,STEWART_,STONE_,SUTTON_,TAYLOR_,THOMAS_,THOMPSON_,THOMSON_,TODD_,TURNER_,WALKER_,WALLACE_,WALSH_,WALTON_,WARD_,WARREN_,WATKINS_,WATSON_,WATTS_,WEBB_,WEBSTER_,WELLS_,WEST_,WHEELER_,WHITE_,WILKINSON_,WILLIAMS_,WILLIAMSON_,WILLIS_,WILSON_,WOOD_,WOODS_,WRIGHT_,YATES_,YOUNG_,</v>
      </c>
    </row>
  </sheetData>
  <sortState ref="B1:D258">
    <sortCondition ref="B1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53"/>
  <sheetViews>
    <sheetView workbookViewId="0"/>
  </sheetViews>
  <sheetFormatPr defaultRowHeight="15"/>
  <cols>
    <col min="1" max="1" width="14" customWidth="1"/>
  </cols>
  <sheetData>
    <row r="2" spans="1:1">
      <c r="A2" t="s">
        <v>844</v>
      </c>
    </row>
    <row r="3" spans="1:1">
      <c r="A3" t="s">
        <v>845</v>
      </c>
    </row>
    <row r="4" spans="1:1">
      <c r="A4" t="s">
        <v>846</v>
      </c>
    </row>
    <row r="5" spans="1:1">
      <c r="A5" t="s">
        <v>847</v>
      </c>
    </row>
    <row r="6" spans="1:1">
      <c r="A6" t="s">
        <v>848</v>
      </c>
    </row>
    <row r="7" spans="1:1">
      <c r="A7" t="s">
        <v>849</v>
      </c>
    </row>
    <row r="8" spans="1:1">
      <c r="A8" t="s">
        <v>850</v>
      </c>
    </row>
    <row r="9" spans="1:1">
      <c r="A9" t="s">
        <v>851</v>
      </c>
    </row>
    <row r="10" spans="1:1">
      <c r="A10" t="s">
        <v>852</v>
      </c>
    </row>
    <row r="11" spans="1:1">
      <c r="A11" t="s">
        <v>853</v>
      </c>
    </row>
    <row r="12" spans="1:1">
      <c r="A12" t="s">
        <v>854</v>
      </c>
    </row>
    <row r="13" spans="1:1">
      <c r="A13" t="s">
        <v>49</v>
      </c>
    </row>
    <row r="14" spans="1:1">
      <c r="A14" t="s">
        <v>171</v>
      </c>
    </row>
    <row r="15" spans="1:1">
      <c r="A15" t="s">
        <v>842</v>
      </c>
    </row>
    <row r="16" spans="1:1">
      <c r="A16" t="s">
        <v>855</v>
      </c>
    </row>
    <row r="17" spans="1:1">
      <c r="A17" t="s">
        <v>856</v>
      </c>
    </row>
    <row r="18" spans="1:1">
      <c r="A18" t="s">
        <v>857</v>
      </c>
    </row>
    <row r="19" spans="1:1">
      <c r="A19" t="s">
        <v>858</v>
      </c>
    </row>
    <row r="20" spans="1:1">
      <c r="A20" t="s">
        <v>859</v>
      </c>
    </row>
    <row r="21" spans="1:1">
      <c r="A21" t="s">
        <v>860</v>
      </c>
    </row>
    <row r="22" spans="1:1">
      <c r="A22" t="s">
        <v>74</v>
      </c>
    </row>
    <row r="23" spans="1:1">
      <c r="A23" t="s">
        <v>862</v>
      </c>
    </row>
    <row r="24" spans="1:1">
      <c r="A24" t="s">
        <v>863</v>
      </c>
    </row>
    <row r="25" spans="1:1">
      <c r="A25" t="s">
        <v>864</v>
      </c>
    </row>
    <row r="26" spans="1:1">
      <c r="A26" t="s">
        <v>221</v>
      </c>
    </row>
    <row r="27" spans="1:1">
      <c r="A27" t="s">
        <v>865</v>
      </c>
    </row>
    <row r="28" spans="1:1">
      <c r="A28" t="s">
        <v>866</v>
      </c>
    </row>
    <row r="29" spans="1:1">
      <c r="A29" t="s">
        <v>867</v>
      </c>
    </row>
    <row r="30" spans="1:1">
      <c r="A30" t="s">
        <v>868</v>
      </c>
    </row>
    <row r="31" spans="1:1">
      <c r="A31" t="s">
        <v>869</v>
      </c>
    </row>
    <row r="32" spans="1:1">
      <c r="A32" t="s">
        <v>870</v>
      </c>
    </row>
    <row r="33" spans="1:1">
      <c r="A33" t="s">
        <v>94</v>
      </c>
    </row>
    <row r="34" spans="1:1">
      <c r="A34" t="s">
        <v>872</v>
      </c>
    </row>
    <row r="35" spans="1:1">
      <c r="A35" t="s">
        <v>873</v>
      </c>
    </row>
    <row r="36" spans="1:1">
      <c r="A36" t="s">
        <v>874</v>
      </c>
    </row>
    <row r="37" spans="1:1">
      <c r="A37" t="s">
        <v>875</v>
      </c>
    </row>
    <row r="38" spans="1:1">
      <c r="A38" t="s">
        <v>876</v>
      </c>
    </row>
    <row r="39" spans="1:1">
      <c r="A39" t="s">
        <v>877</v>
      </c>
    </row>
    <row r="40" spans="1:1">
      <c r="A40" t="s">
        <v>878</v>
      </c>
    </row>
    <row r="41" spans="1:1">
      <c r="A41" t="s">
        <v>879</v>
      </c>
    </row>
    <row r="42" spans="1:1">
      <c r="A42" t="s">
        <v>880</v>
      </c>
    </row>
    <row r="43" spans="1:1">
      <c r="A43" t="s">
        <v>220</v>
      </c>
    </row>
    <row r="44" spans="1:1">
      <c r="A44" t="s">
        <v>881</v>
      </c>
    </row>
    <row r="45" spans="1:1">
      <c r="A45" t="s">
        <v>166</v>
      </c>
    </row>
    <row r="46" spans="1:1">
      <c r="A46" t="s">
        <v>882</v>
      </c>
    </row>
    <row r="47" spans="1:1">
      <c r="A47" t="s">
        <v>861</v>
      </c>
    </row>
    <row r="48" spans="1:1">
      <c r="A48" t="s">
        <v>883</v>
      </c>
    </row>
    <row r="49" spans="1:1">
      <c r="A49" t="s">
        <v>884</v>
      </c>
    </row>
    <row r="50" spans="1:1">
      <c r="A50" t="s">
        <v>885</v>
      </c>
    </row>
    <row r="51" spans="1:1">
      <c r="A51" t="s">
        <v>886</v>
      </c>
    </row>
    <row r="52" spans="1:1">
      <c r="A52" t="s">
        <v>887</v>
      </c>
    </row>
    <row r="53" spans="1:1">
      <c r="A53" t="s">
        <v>871</v>
      </c>
    </row>
    <row r="54" spans="1:1">
      <c r="A54" t="s">
        <v>886</v>
      </c>
    </row>
    <row r="55" spans="1:1">
      <c r="A55" t="s">
        <v>888</v>
      </c>
    </row>
    <row r="56" spans="1:1">
      <c r="A56" t="s">
        <v>889</v>
      </c>
    </row>
    <row r="57" spans="1:1">
      <c r="A57" t="s">
        <v>890</v>
      </c>
    </row>
    <row r="58" spans="1:1">
      <c r="A58" t="s">
        <v>891</v>
      </c>
    </row>
    <row r="59" spans="1:1">
      <c r="A59" t="s">
        <v>892</v>
      </c>
    </row>
    <row r="60" spans="1:1">
      <c r="A60" t="s">
        <v>33</v>
      </c>
    </row>
    <row r="61" spans="1:1">
      <c r="A61" t="s">
        <v>893</v>
      </c>
    </row>
    <row r="62" spans="1:1">
      <c r="A62" t="s">
        <v>843</v>
      </c>
    </row>
    <row r="63" spans="1:1">
      <c r="A63" t="s">
        <v>894</v>
      </c>
    </row>
    <row r="64" spans="1:1">
      <c r="A64" t="s">
        <v>895</v>
      </c>
    </row>
    <row r="65" spans="1:1">
      <c r="A65" t="s">
        <v>896</v>
      </c>
    </row>
    <row r="66" spans="1:1">
      <c r="A66" t="s">
        <v>897</v>
      </c>
    </row>
    <row r="67" spans="1:1">
      <c r="A67" t="s">
        <v>898</v>
      </c>
    </row>
    <row r="68" spans="1:1">
      <c r="A68" t="s">
        <v>899</v>
      </c>
    </row>
    <row r="69" spans="1:1">
      <c r="A69" t="s">
        <v>900</v>
      </c>
    </row>
    <row r="70" spans="1:1">
      <c r="A70" t="s">
        <v>901</v>
      </c>
    </row>
    <row r="71" spans="1:1">
      <c r="A71" t="s">
        <v>902</v>
      </c>
    </row>
    <row r="72" spans="1:1">
      <c r="A72" t="s">
        <v>903</v>
      </c>
    </row>
    <row r="73" spans="1:1">
      <c r="A73" t="s">
        <v>904</v>
      </c>
    </row>
    <row r="74" spans="1:1">
      <c r="A74" t="s">
        <v>905</v>
      </c>
    </row>
    <row r="75" spans="1:1">
      <c r="A75" t="s">
        <v>906</v>
      </c>
    </row>
    <row r="76" spans="1:1">
      <c r="A76" t="s">
        <v>907</v>
      </c>
    </row>
    <row r="77" spans="1:1">
      <c r="A77" t="s">
        <v>908</v>
      </c>
    </row>
    <row r="78" spans="1:1">
      <c r="A78" t="s">
        <v>909</v>
      </c>
    </row>
    <row r="79" spans="1:1">
      <c r="A79" t="s">
        <v>910</v>
      </c>
    </row>
    <row r="80" spans="1:1">
      <c r="A80" t="s">
        <v>911</v>
      </c>
    </row>
    <row r="81" spans="1:1">
      <c r="A81" t="s">
        <v>912</v>
      </c>
    </row>
    <row r="82" spans="1:1">
      <c r="A82" t="s">
        <v>913</v>
      </c>
    </row>
    <row r="83" spans="1:1">
      <c r="A83" t="s">
        <v>105</v>
      </c>
    </row>
    <row r="84" spans="1:1">
      <c r="A84" t="s">
        <v>93</v>
      </c>
    </row>
    <row r="85" spans="1:1">
      <c r="A85" t="s">
        <v>914</v>
      </c>
    </row>
    <row r="86" spans="1:1">
      <c r="A86" t="s">
        <v>915</v>
      </c>
    </row>
    <row r="87" spans="1:1">
      <c r="A87" t="s">
        <v>916</v>
      </c>
    </row>
    <row r="88" spans="1:1">
      <c r="A88" t="s">
        <v>917</v>
      </c>
    </row>
    <row r="89" spans="1:1">
      <c r="A89" t="s">
        <v>918</v>
      </c>
    </row>
    <row r="90" spans="1:1">
      <c r="A90" t="s">
        <v>210</v>
      </c>
    </row>
    <row r="91" spans="1:1">
      <c r="A91" t="s">
        <v>919</v>
      </c>
    </row>
    <row r="92" spans="1:1">
      <c r="A92" t="s">
        <v>920</v>
      </c>
    </row>
    <row r="93" spans="1:1">
      <c r="A93" t="s">
        <v>921</v>
      </c>
    </row>
    <row r="94" spans="1:1">
      <c r="A94" t="s">
        <v>922</v>
      </c>
    </row>
    <row r="95" spans="1:1">
      <c r="A95" t="s">
        <v>923</v>
      </c>
    </row>
    <row r="96" spans="1:1">
      <c r="A96" t="s">
        <v>107</v>
      </c>
    </row>
    <row r="97" spans="1:1">
      <c r="A97" t="s">
        <v>924</v>
      </c>
    </row>
    <row r="98" spans="1:1">
      <c r="A98" t="s">
        <v>925</v>
      </c>
    </row>
    <row r="99" spans="1:1">
      <c r="A99" t="s">
        <v>926</v>
      </c>
    </row>
    <row r="100" spans="1:1">
      <c r="A100" t="s">
        <v>927</v>
      </c>
    </row>
    <row r="101" spans="1:1">
      <c r="A101" t="s">
        <v>928</v>
      </c>
    </row>
    <row r="102" spans="1:1">
      <c r="A102" t="s">
        <v>929</v>
      </c>
    </row>
    <row r="103" spans="1:1">
      <c r="A103" t="s">
        <v>930</v>
      </c>
    </row>
    <row r="104" spans="1:1">
      <c r="A104" t="s">
        <v>931</v>
      </c>
    </row>
    <row r="105" spans="1:1">
      <c r="A105" t="s">
        <v>932</v>
      </c>
    </row>
    <row r="106" spans="1:1">
      <c r="A106" t="s">
        <v>933</v>
      </c>
    </row>
    <row r="107" spans="1:1">
      <c r="A107" t="s">
        <v>934</v>
      </c>
    </row>
    <row r="108" spans="1:1">
      <c r="A108" t="s">
        <v>15</v>
      </c>
    </row>
    <row r="109" spans="1:1">
      <c r="A109" t="s">
        <v>935</v>
      </c>
    </row>
    <row r="110" spans="1:1">
      <c r="A110" t="s">
        <v>936</v>
      </c>
    </row>
    <row r="111" spans="1:1">
      <c r="A111" t="s">
        <v>251</v>
      </c>
    </row>
    <row r="112" spans="1:1">
      <c r="A112" t="s">
        <v>937</v>
      </c>
    </row>
    <row r="113" spans="1:1">
      <c r="A113" t="s">
        <v>938</v>
      </c>
    </row>
    <row r="114" spans="1:1">
      <c r="A114" t="s">
        <v>939</v>
      </c>
    </row>
    <row r="115" spans="1:1">
      <c r="A115" t="s">
        <v>940</v>
      </c>
    </row>
    <row r="116" spans="1:1">
      <c r="A116" t="s">
        <v>941</v>
      </c>
    </row>
    <row r="117" spans="1:1">
      <c r="A117" t="s">
        <v>942</v>
      </c>
    </row>
    <row r="118" spans="1:1">
      <c r="A118" t="s">
        <v>943</v>
      </c>
    </row>
    <row r="119" spans="1:1">
      <c r="A119" t="s">
        <v>52</v>
      </c>
    </row>
    <row r="120" spans="1:1">
      <c r="A120" t="s">
        <v>944</v>
      </c>
    </row>
    <row r="121" spans="1:1">
      <c r="A121" t="s">
        <v>25</v>
      </c>
    </row>
    <row r="122" spans="1:1">
      <c r="A122" t="s">
        <v>945</v>
      </c>
    </row>
    <row r="123" spans="1:1">
      <c r="A123" t="s">
        <v>946</v>
      </c>
    </row>
    <row r="124" spans="1:1">
      <c r="A124" t="s">
        <v>947</v>
      </c>
    </row>
    <row r="125" spans="1:1">
      <c r="A125" t="s">
        <v>948</v>
      </c>
    </row>
    <row r="126" spans="1:1">
      <c r="A126" t="s">
        <v>949</v>
      </c>
    </row>
    <row r="127" spans="1:1">
      <c r="A127" t="s">
        <v>950</v>
      </c>
    </row>
    <row r="128" spans="1:1">
      <c r="A128" t="s">
        <v>951</v>
      </c>
    </row>
    <row r="129" spans="1:1">
      <c r="A129" t="s">
        <v>952</v>
      </c>
    </row>
    <row r="130" spans="1:1">
      <c r="A130" t="s">
        <v>841</v>
      </c>
    </row>
    <row r="131" spans="1:1">
      <c r="A131" t="s">
        <v>841</v>
      </c>
    </row>
    <row r="132" spans="1:1">
      <c r="A132" t="s">
        <v>841</v>
      </c>
    </row>
    <row r="133" spans="1:1">
      <c r="A133" t="s">
        <v>841</v>
      </c>
    </row>
    <row r="134" spans="1:1">
      <c r="A134" t="s">
        <v>841</v>
      </c>
    </row>
    <row r="135" spans="1:1">
      <c r="A135" t="s">
        <v>841</v>
      </c>
    </row>
    <row r="136" spans="1:1">
      <c r="A136" t="s">
        <v>841</v>
      </c>
    </row>
    <row r="137" spans="1:1">
      <c r="A137" t="s">
        <v>841</v>
      </c>
    </row>
    <row r="138" spans="1:1">
      <c r="A138" t="s">
        <v>841</v>
      </c>
    </row>
    <row r="139" spans="1:1">
      <c r="A139" t="s">
        <v>841</v>
      </c>
    </row>
    <row r="140" spans="1:1">
      <c r="A140" t="s">
        <v>841</v>
      </c>
    </row>
    <row r="141" spans="1:1">
      <c r="A141" t="s">
        <v>841</v>
      </c>
    </row>
    <row r="142" spans="1:1">
      <c r="A142" t="s">
        <v>841</v>
      </c>
    </row>
    <row r="143" spans="1:1">
      <c r="A143" t="s">
        <v>841</v>
      </c>
    </row>
    <row r="144" spans="1:1">
      <c r="A144" t="s">
        <v>841</v>
      </c>
    </row>
    <row r="145" spans="1:1">
      <c r="A145" t="s">
        <v>841</v>
      </c>
    </row>
    <row r="146" spans="1:1">
      <c r="A146" t="s">
        <v>841</v>
      </c>
    </row>
    <row r="147" spans="1:1">
      <c r="A147" t="s">
        <v>841</v>
      </c>
    </row>
    <row r="148" spans="1:1">
      <c r="A148" t="s">
        <v>841</v>
      </c>
    </row>
    <row r="149" spans="1:1">
      <c r="A149" t="s">
        <v>841</v>
      </c>
    </row>
    <row r="150" spans="1:1">
      <c r="A150" t="s">
        <v>841</v>
      </c>
    </row>
    <row r="151" spans="1:1">
      <c r="A151" t="s">
        <v>841</v>
      </c>
    </row>
    <row r="152" spans="1:1">
      <c r="A152" t="s">
        <v>841</v>
      </c>
    </row>
    <row r="153" spans="1:1">
      <c r="A153" t="s">
        <v>841</v>
      </c>
    </row>
  </sheetData>
  <sortState ref="A1:A154">
    <sortCondition ref="A1:A1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Surnames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2020-12-01T16:49:40Z</dcterms:created>
  <dcterms:modified xsi:type="dcterms:W3CDTF">2020-12-15T23:53:58Z</dcterms:modified>
</cp:coreProperties>
</file>