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ropbox\C64\Projects\Green Beret C16\Assets\"/>
    </mc:Choice>
  </mc:AlternateContent>
  <xr:revisionPtr revIDLastSave="0" documentId="8_{C79C37BA-7472-453A-BFCA-9DCE1B3E3CC2}" xr6:coauthVersionLast="47" xr6:coauthVersionMax="47" xr10:uidLastSave="{00000000-0000-0000-0000-000000000000}"/>
  <bookViews>
    <workbookView xWindow="21195" yWindow="765" windowWidth="19140" windowHeight="20730" xr2:uid="{C5B1AB4D-9D38-4125-AD5D-536286D47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R17" i="1" s="1"/>
  <c r="X17" i="1" s="1"/>
  <c r="M17" i="1"/>
  <c r="S17" i="1" s="1"/>
  <c r="Y17" i="1" s="1"/>
  <c r="M18" i="1"/>
  <c r="S18" i="1" s="1"/>
  <c r="AE18" i="1" s="1"/>
  <c r="K19" i="1"/>
  <c r="Q19" i="1" s="1"/>
  <c r="W19" i="1" s="1"/>
  <c r="L19" i="1"/>
  <c r="R19" i="1" s="1"/>
  <c r="AD19" i="1" s="1"/>
  <c r="L21" i="1"/>
  <c r="R21" i="1" s="1"/>
  <c r="X21" i="1" s="1"/>
  <c r="M21" i="1"/>
  <c r="S21" i="1" s="1"/>
  <c r="AE21" i="1" s="1"/>
  <c r="N21" i="1"/>
  <c r="T21" i="1" s="1"/>
  <c r="K22" i="1"/>
  <c r="Q22" i="1" s="1"/>
  <c r="W22" i="1" s="1"/>
  <c r="K16" i="1"/>
  <c r="Q16" i="1" s="1"/>
  <c r="L16" i="1"/>
  <c r="R16" i="1" s="1"/>
  <c r="N16" i="1"/>
  <c r="T16" i="1" s="1"/>
  <c r="AK7" i="1"/>
  <c r="AM7" i="1"/>
  <c r="AO7" i="1"/>
  <c r="AQ7" i="1"/>
  <c r="AS7" i="1"/>
  <c r="AU7" i="1"/>
  <c r="AM6" i="1"/>
  <c r="AO6" i="1"/>
  <c r="AQ6" i="1"/>
  <c r="AS6" i="1"/>
  <c r="AU6" i="1"/>
  <c r="AM5" i="1"/>
  <c r="AO5" i="1"/>
  <c r="AQ5" i="1"/>
  <c r="AS5" i="1"/>
  <c r="AU5" i="1"/>
  <c r="AX6" i="1"/>
  <c r="AK5" i="1"/>
  <c r="AK6" i="1" s="1"/>
  <c r="AW5" i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J5" i="1"/>
  <c r="P5" i="1"/>
  <c r="U68" i="1"/>
  <c r="AG68" i="1" s="1"/>
  <c r="S68" i="1"/>
  <c r="R68" i="1"/>
  <c r="Q68" i="1"/>
  <c r="P68" i="1"/>
  <c r="V68" i="1" s="1"/>
  <c r="O68" i="1"/>
  <c r="N68" i="1"/>
  <c r="T68" i="1" s="1"/>
  <c r="AF68" i="1" s="1"/>
  <c r="M68" i="1"/>
  <c r="L68" i="1"/>
  <c r="K68" i="1"/>
  <c r="J68" i="1"/>
  <c r="O67" i="1"/>
  <c r="U67" i="1" s="1"/>
  <c r="AA67" i="1" s="1"/>
  <c r="N67" i="1"/>
  <c r="T67" i="1" s="1"/>
  <c r="Z67" i="1" s="1"/>
  <c r="M67" i="1"/>
  <c r="S67" i="1" s="1"/>
  <c r="Y67" i="1" s="1"/>
  <c r="L67" i="1"/>
  <c r="R67" i="1" s="1"/>
  <c r="AD67" i="1" s="1"/>
  <c r="K67" i="1"/>
  <c r="Q67" i="1" s="1"/>
  <c r="AC67" i="1" s="1"/>
  <c r="J67" i="1"/>
  <c r="P67" i="1" s="1"/>
  <c r="AB67" i="1" s="1"/>
  <c r="T66" i="1"/>
  <c r="AF66" i="1" s="1"/>
  <c r="O66" i="1"/>
  <c r="U66" i="1" s="1"/>
  <c r="AG66" i="1" s="1"/>
  <c r="N66" i="1"/>
  <c r="M66" i="1"/>
  <c r="S66" i="1" s="1"/>
  <c r="L66" i="1"/>
  <c r="R66" i="1" s="1"/>
  <c r="K66" i="1"/>
  <c r="Q66" i="1" s="1"/>
  <c r="J66" i="1"/>
  <c r="P66" i="1" s="1"/>
  <c r="V66" i="1" s="1"/>
  <c r="AF65" i="1"/>
  <c r="AD65" i="1"/>
  <c r="O65" i="1"/>
  <c r="U65" i="1" s="1"/>
  <c r="AA65" i="1" s="1"/>
  <c r="N65" i="1"/>
  <c r="T65" i="1" s="1"/>
  <c r="Z65" i="1" s="1"/>
  <c r="M65" i="1"/>
  <c r="S65" i="1" s="1"/>
  <c r="Y65" i="1" s="1"/>
  <c r="L65" i="1"/>
  <c r="R65" i="1" s="1"/>
  <c r="X65" i="1" s="1"/>
  <c r="K65" i="1"/>
  <c r="Q65" i="1" s="1"/>
  <c r="AC65" i="1" s="1"/>
  <c r="J65" i="1"/>
  <c r="P65" i="1" s="1"/>
  <c r="AB65" i="1" s="1"/>
  <c r="Q64" i="1"/>
  <c r="O64" i="1"/>
  <c r="U64" i="1" s="1"/>
  <c r="AG64" i="1" s="1"/>
  <c r="N64" i="1"/>
  <c r="T64" i="1" s="1"/>
  <c r="AF64" i="1" s="1"/>
  <c r="M64" i="1"/>
  <c r="S64" i="1" s="1"/>
  <c r="L64" i="1"/>
  <c r="R64" i="1" s="1"/>
  <c r="K64" i="1"/>
  <c r="J64" i="1"/>
  <c r="P64" i="1" s="1"/>
  <c r="V64" i="1" s="1"/>
  <c r="O63" i="1"/>
  <c r="U63" i="1" s="1"/>
  <c r="AA63" i="1" s="1"/>
  <c r="N63" i="1"/>
  <c r="T63" i="1" s="1"/>
  <c r="Z63" i="1" s="1"/>
  <c r="M63" i="1"/>
  <c r="S63" i="1" s="1"/>
  <c r="Y63" i="1" s="1"/>
  <c r="L63" i="1"/>
  <c r="R63" i="1" s="1"/>
  <c r="X63" i="1" s="1"/>
  <c r="K63" i="1"/>
  <c r="Q63" i="1" s="1"/>
  <c r="AC63" i="1" s="1"/>
  <c r="J63" i="1"/>
  <c r="P63" i="1" s="1"/>
  <c r="AB63" i="1" s="1"/>
  <c r="T62" i="1"/>
  <c r="AF62" i="1" s="1"/>
  <c r="S62" i="1"/>
  <c r="O62" i="1"/>
  <c r="U62" i="1" s="1"/>
  <c r="AG62" i="1" s="1"/>
  <c r="N62" i="1"/>
  <c r="M62" i="1"/>
  <c r="L62" i="1"/>
  <c r="R62" i="1" s="1"/>
  <c r="K62" i="1"/>
  <c r="Q62" i="1" s="1"/>
  <c r="J62" i="1"/>
  <c r="P62" i="1" s="1"/>
  <c r="V62" i="1" s="1"/>
  <c r="O61" i="1"/>
  <c r="U61" i="1" s="1"/>
  <c r="AA61" i="1" s="1"/>
  <c r="N61" i="1"/>
  <c r="T61" i="1" s="1"/>
  <c r="Z61" i="1" s="1"/>
  <c r="M61" i="1"/>
  <c r="S61" i="1" s="1"/>
  <c r="Y61" i="1" s="1"/>
  <c r="L61" i="1"/>
  <c r="R61" i="1" s="1"/>
  <c r="X61" i="1" s="1"/>
  <c r="K61" i="1"/>
  <c r="Q61" i="1" s="1"/>
  <c r="AC61" i="1" s="1"/>
  <c r="J61" i="1"/>
  <c r="P61" i="1" s="1"/>
  <c r="AB61" i="1" s="1"/>
  <c r="O60" i="1"/>
  <c r="U60" i="1" s="1"/>
  <c r="N60" i="1"/>
  <c r="T60" i="1" s="1"/>
  <c r="M60" i="1"/>
  <c r="S60" i="1" s="1"/>
  <c r="L60" i="1"/>
  <c r="R60" i="1" s="1"/>
  <c r="K60" i="1"/>
  <c r="Q60" i="1" s="1"/>
  <c r="J60" i="1"/>
  <c r="P60" i="1" s="1"/>
  <c r="V60" i="1" s="1"/>
  <c r="O59" i="1"/>
  <c r="U59" i="1" s="1"/>
  <c r="AA59" i="1" s="1"/>
  <c r="N59" i="1"/>
  <c r="T59" i="1" s="1"/>
  <c r="Z59" i="1" s="1"/>
  <c r="M59" i="1"/>
  <c r="S59" i="1" s="1"/>
  <c r="Y59" i="1" s="1"/>
  <c r="L59" i="1"/>
  <c r="R59" i="1" s="1"/>
  <c r="AD59" i="1" s="1"/>
  <c r="K59" i="1"/>
  <c r="Q59" i="1" s="1"/>
  <c r="AC59" i="1" s="1"/>
  <c r="J59" i="1"/>
  <c r="P59" i="1" s="1"/>
  <c r="AB59" i="1" s="1"/>
  <c r="S58" i="1"/>
  <c r="R58" i="1"/>
  <c r="Q58" i="1"/>
  <c r="O58" i="1"/>
  <c r="U58" i="1" s="1"/>
  <c r="N58" i="1"/>
  <c r="T58" i="1" s="1"/>
  <c r="AF58" i="1" s="1"/>
  <c r="M58" i="1"/>
  <c r="L58" i="1"/>
  <c r="K58" i="1"/>
  <c r="J58" i="1"/>
  <c r="P58" i="1" s="1"/>
  <c r="V58" i="1" s="1"/>
  <c r="O57" i="1"/>
  <c r="U57" i="1" s="1"/>
  <c r="AA57" i="1" s="1"/>
  <c r="N57" i="1"/>
  <c r="T57" i="1" s="1"/>
  <c r="Z57" i="1" s="1"/>
  <c r="M57" i="1"/>
  <c r="S57" i="1" s="1"/>
  <c r="Y57" i="1" s="1"/>
  <c r="L57" i="1"/>
  <c r="R57" i="1" s="1"/>
  <c r="X57" i="1" s="1"/>
  <c r="K57" i="1"/>
  <c r="Q57" i="1" s="1"/>
  <c r="AC57" i="1" s="1"/>
  <c r="J57" i="1"/>
  <c r="P57" i="1" s="1"/>
  <c r="AB57" i="1" s="1"/>
  <c r="O56" i="1"/>
  <c r="U56" i="1" s="1"/>
  <c r="AG56" i="1" s="1"/>
  <c r="N56" i="1"/>
  <c r="T56" i="1" s="1"/>
  <c r="AF56" i="1" s="1"/>
  <c r="M56" i="1"/>
  <c r="S56" i="1" s="1"/>
  <c r="L56" i="1"/>
  <c r="R56" i="1" s="1"/>
  <c r="K56" i="1"/>
  <c r="Q56" i="1" s="1"/>
  <c r="J56" i="1"/>
  <c r="P56" i="1" s="1"/>
  <c r="O55" i="1"/>
  <c r="U55" i="1" s="1"/>
  <c r="AA55" i="1" s="1"/>
  <c r="N55" i="1"/>
  <c r="T55" i="1" s="1"/>
  <c r="Z55" i="1" s="1"/>
  <c r="M55" i="1"/>
  <c r="S55" i="1" s="1"/>
  <c r="Y55" i="1" s="1"/>
  <c r="L55" i="1"/>
  <c r="R55" i="1" s="1"/>
  <c r="AD55" i="1" s="1"/>
  <c r="K55" i="1"/>
  <c r="Q55" i="1" s="1"/>
  <c r="AC55" i="1" s="1"/>
  <c r="J55" i="1"/>
  <c r="P55" i="1" s="1"/>
  <c r="AB55" i="1" s="1"/>
  <c r="U54" i="1"/>
  <c r="AG54" i="1" s="1"/>
  <c r="T54" i="1"/>
  <c r="AF54" i="1" s="1"/>
  <c r="S54" i="1"/>
  <c r="R54" i="1"/>
  <c r="O54" i="1"/>
  <c r="N54" i="1"/>
  <c r="M54" i="1"/>
  <c r="L54" i="1"/>
  <c r="K54" i="1"/>
  <c r="Q54" i="1" s="1"/>
  <c r="J54" i="1"/>
  <c r="P54" i="1" s="1"/>
  <c r="V54" i="1" s="1"/>
  <c r="O53" i="1"/>
  <c r="U53" i="1" s="1"/>
  <c r="AA53" i="1" s="1"/>
  <c r="N53" i="1"/>
  <c r="T53" i="1" s="1"/>
  <c r="Z53" i="1" s="1"/>
  <c r="M53" i="1"/>
  <c r="S53" i="1" s="1"/>
  <c r="Y53" i="1" s="1"/>
  <c r="L53" i="1"/>
  <c r="R53" i="1" s="1"/>
  <c r="X53" i="1" s="1"/>
  <c r="K53" i="1"/>
  <c r="Q53" i="1" s="1"/>
  <c r="AC53" i="1" s="1"/>
  <c r="J53" i="1"/>
  <c r="P53" i="1" s="1"/>
  <c r="AB53" i="1" s="1"/>
  <c r="AA52" i="1"/>
  <c r="U52" i="1"/>
  <c r="AG52" i="1" s="1"/>
  <c r="T52" i="1"/>
  <c r="AF52" i="1" s="1"/>
  <c r="S52" i="1"/>
  <c r="O52" i="1"/>
  <c r="N52" i="1"/>
  <c r="M52" i="1"/>
  <c r="L52" i="1"/>
  <c r="R52" i="1" s="1"/>
  <c r="K52" i="1"/>
  <c r="Q52" i="1" s="1"/>
  <c r="J52" i="1"/>
  <c r="P52" i="1" s="1"/>
  <c r="V52" i="1" s="1"/>
  <c r="X51" i="1"/>
  <c r="O51" i="1"/>
  <c r="U51" i="1" s="1"/>
  <c r="AA51" i="1" s="1"/>
  <c r="N51" i="1"/>
  <c r="T51" i="1" s="1"/>
  <c r="Z51" i="1" s="1"/>
  <c r="M51" i="1"/>
  <c r="S51" i="1" s="1"/>
  <c r="Y51" i="1" s="1"/>
  <c r="L51" i="1"/>
  <c r="R51" i="1" s="1"/>
  <c r="AD51" i="1" s="1"/>
  <c r="K51" i="1"/>
  <c r="Q51" i="1" s="1"/>
  <c r="AC51" i="1" s="1"/>
  <c r="J51" i="1"/>
  <c r="P51" i="1" s="1"/>
  <c r="AB51" i="1" s="1"/>
  <c r="O50" i="1"/>
  <c r="U50" i="1" s="1"/>
  <c r="N50" i="1"/>
  <c r="T50" i="1" s="1"/>
  <c r="M50" i="1"/>
  <c r="S50" i="1" s="1"/>
  <c r="L50" i="1"/>
  <c r="R50" i="1" s="1"/>
  <c r="K50" i="1"/>
  <c r="Q50" i="1" s="1"/>
  <c r="J50" i="1"/>
  <c r="P50" i="1" s="1"/>
  <c r="V50" i="1" s="1"/>
  <c r="O49" i="1"/>
  <c r="U49" i="1" s="1"/>
  <c r="AA49" i="1" s="1"/>
  <c r="N49" i="1"/>
  <c r="T49" i="1" s="1"/>
  <c r="Z49" i="1" s="1"/>
  <c r="M49" i="1"/>
  <c r="S49" i="1" s="1"/>
  <c r="Y49" i="1" s="1"/>
  <c r="L49" i="1"/>
  <c r="R49" i="1" s="1"/>
  <c r="AD49" i="1" s="1"/>
  <c r="K49" i="1"/>
  <c r="Q49" i="1" s="1"/>
  <c r="AC49" i="1" s="1"/>
  <c r="J49" i="1"/>
  <c r="P49" i="1" s="1"/>
  <c r="AB49" i="1" s="1"/>
  <c r="U48" i="1"/>
  <c r="AG48" i="1" s="1"/>
  <c r="T48" i="1"/>
  <c r="AF48" i="1" s="1"/>
  <c r="S48" i="1"/>
  <c r="O48" i="1"/>
  <c r="N48" i="1"/>
  <c r="M48" i="1"/>
  <c r="L48" i="1"/>
  <c r="R48" i="1" s="1"/>
  <c r="K48" i="1"/>
  <c r="Q48" i="1" s="1"/>
  <c r="J48" i="1"/>
  <c r="P48" i="1" s="1"/>
  <c r="X47" i="1"/>
  <c r="W47" i="1"/>
  <c r="V47" i="1"/>
  <c r="AF47" i="1"/>
  <c r="AD47" i="1"/>
  <c r="O47" i="1"/>
  <c r="U47" i="1" s="1"/>
  <c r="AA47" i="1" s="1"/>
  <c r="N47" i="1"/>
  <c r="T47" i="1" s="1"/>
  <c r="Z47" i="1" s="1"/>
  <c r="M47" i="1"/>
  <c r="S47" i="1" s="1"/>
  <c r="Y47" i="1" s="1"/>
  <c r="L47" i="1"/>
  <c r="R47" i="1" s="1"/>
  <c r="K47" i="1"/>
  <c r="Q47" i="1" s="1"/>
  <c r="AC47" i="1" s="1"/>
  <c r="J47" i="1"/>
  <c r="P47" i="1" s="1"/>
  <c r="AB47" i="1" s="1"/>
  <c r="R46" i="1"/>
  <c r="Q46" i="1"/>
  <c r="O46" i="1"/>
  <c r="U46" i="1" s="1"/>
  <c r="AG46" i="1" s="1"/>
  <c r="N46" i="1"/>
  <c r="T46" i="1" s="1"/>
  <c r="M46" i="1"/>
  <c r="S46" i="1" s="1"/>
  <c r="L46" i="1"/>
  <c r="K46" i="1"/>
  <c r="J46" i="1"/>
  <c r="P46" i="1" s="1"/>
  <c r="V46" i="1" s="1"/>
  <c r="O45" i="1"/>
  <c r="U45" i="1" s="1"/>
  <c r="AA45" i="1" s="1"/>
  <c r="N45" i="1"/>
  <c r="T45" i="1" s="1"/>
  <c r="Z45" i="1" s="1"/>
  <c r="M45" i="1"/>
  <c r="S45" i="1" s="1"/>
  <c r="Y45" i="1" s="1"/>
  <c r="L45" i="1"/>
  <c r="R45" i="1" s="1"/>
  <c r="X45" i="1" s="1"/>
  <c r="K45" i="1"/>
  <c r="Q45" i="1" s="1"/>
  <c r="AC45" i="1" s="1"/>
  <c r="J45" i="1"/>
  <c r="P45" i="1" s="1"/>
  <c r="AB45" i="1" s="1"/>
  <c r="U44" i="1"/>
  <c r="AG44" i="1" s="1"/>
  <c r="T44" i="1"/>
  <c r="AF44" i="1" s="1"/>
  <c r="R44" i="1"/>
  <c r="Q44" i="1"/>
  <c r="P44" i="1"/>
  <c r="V44" i="1" s="1"/>
  <c r="O44" i="1"/>
  <c r="N44" i="1"/>
  <c r="M44" i="1"/>
  <c r="S44" i="1" s="1"/>
  <c r="L44" i="1"/>
  <c r="K44" i="1"/>
  <c r="J44" i="1"/>
  <c r="O43" i="1"/>
  <c r="U43" i="1" s="1"/>
  <c r="AA43" i="1" s="1"/>
  <c r="N43" i="1"/>
  <c r="T43" i="1" s="1"/>
  <c r="Z43" i="1" s="1"/>
  <c r="M43" i="1"/>
  <c r="S43" i="1" s="1"/>
  <c r="Y43" i="1" s="1"/>
  <c r="L43" i="1"/>
  <c r="R43" i="1" s="1"/>
  <c r="X43" i="1" s="1"/>
  <c r="K43" i="1"/>
  <c r="Q43" i="1" s="1"/>
  <c r="AC43" i="1" s="1"/>
  <c r="J43" i="1"/>
  <c r="P43" i="1" s="1"/>
  <c r="AB43" i="1" s="1"/>
  <c r="U42" i="1"/>
  <c r="AG42" i="1" s="1"/>
  <c r="T42" i="1"/>
  <c r="AF42" i="1" s="1"/>
  <c r="O42" i="1"/>
  <c r="N42" i="1"/>
  <c r="M42" i="1"/>
  <c r="S42" i="1" s="1"/>
  <c r="L42" i="1"/>
  <c r="R42" i="1" s="1"/>
  <c r="K42" i="1"/>
  <c r="Q42" i="1" s="1"/>
  <c r="J42" i="1"/>
  <c r="P42" i="1" s="1"/>
  <c r="O41" i="1"/>
  <c r="U41" i="1" s="1"/>
  <c r="AA41" i="1" s="1"/>
  <c r="N41" i="1"/>
  <c r="T41" i="1" s="1"/>
  <c r="Z41" i="1" s="1"/>
  <c r="M41" i="1"/>
  <c r="S41" i="1" s="1"/>
  <c r="Y41" i="1" s="1"/>
  <c r="L41" i="1"/>
  <c r="R41" i="1" s="1"/>
  <c r="AD41" i="1" s="1"/>
  <c r="K41" i="1"/>
  <c r="Q41" i="1" s="1"/>
  <c r="AC41" i="1" s="1"/>
  <c r="J41" i="1"/>
  <c r="P41" i="1" s="1"/>
  <c r="T40" i="1"/>
  <c r="AF40" i="1" s="1"/>
  <c r="S40" i="1"/>
  <c r="R40" i="1"/>
  <c r="Q40" i="1"/>
  <c r="O40" i="1"/>
  <c r="U40" i="1" s="1"/>
  <c r="AG40" i="1" s="1"/>
  <c r="N40" i="1"/>
  <c r="M40" i="1"/>
  <c r="L40" i="1"/>
  <c r="K40" i="1"/>
  <c r="J40" i="1"/>
  <c r="P40" i="1" s="1"/>
  <c r="V40" i="1" s="1"/>
  <c r="O39" i="1"/>
  <c r="U39" i="1" s="1"/>
  <c r="AA39" i="1" s="1"/>
  <c r="N39" i="1"/>
  <c r="T39" i="1" s="1"/>
  <c r="Z39" i="1" s="1"/>
  <c r="M39" i="1"/>
  <c r="S39" i="1" s="1"/>
  <c r="Y39" i="1" s="1"/>
  <c r="L39" i="1"/>
  <c r="R39" i="1" s="1"/>
  <c r="X39" i="1" s="1"/>
  <c r="K39" i="1"/>
  <c r="Q39" i="1" s="1"/>
  <c r="AC39" i="1" s="1"/>
  <c r="J39" i="1"/>
  <c r="P39" i="1" s="1"/>
  <c r="AB39" i="1" s="1"/>
  <c r="AA38" i="1"/>
  <c r="Z38" i="1"/>
  <c r="Y38" i="1"/>
  <c r="X38" i="1"/>
  <c r="W38" i="1"/>
  <c r="V38" i="1"/>
  <c r="AG38" i="1"/>
  <c r="AF38" i="1"/>
  <c r="AE38" i="1"/>
  <c r="AD38" i="1"/>
  <c r="AC38" i="1"/>
  <c r="AB38" i="1"/>
  <c r="S27" i="1"/>
  <c r="Y27" i="1" s="1"/>
  <c r="W14" i="1"/>
  <c r="W28" i="1"/>
  <c r="V31" i="1"/>
  <c r="Z33" i="1"/>
  <c r="AC14" i="1"/>
  <c r="AF14" i="1"/>
  <c r="AB15" i="1"/>
  <c r="AB31" i="1"/>
  <c r="AD33" i="1"/>
  <c r="AF33" i="1"/>
  <c r="AC4" i="1"/>
  <c r="AD4" i="1"/>
  <c r="AE4" i="1"/>
  <c r="AF4" i="1"/>
  <c r="AG4" i="1"/>
  <c r="AB4" i="1"/>
  <c r="W4" i="1"/>
  <c r="X4" i="1"/>
  <c r="Y4" i="1"/>
  <c r="Z4" i="1"/>
  <c r="AA4" i="1"/>
  <c r="V4" i="1"/>
  <c r="Q26" i="1"/>
  <c r="AC26" i="1" s="1"/>
  <c r="K6" i="1"/>
  <c r="Q6" i="1" s="1"/>
  <c r="AC6" i="1" s="1"/>
  <c r="L6" i="1"/>
  <c r="R6" i="1" s="1"/>
  <c r="X6" i="1" s="1"/>
  <c r="M6" i="1"/>
  <c r="S6" i="1" s="1"/>
  <c r="Y6" i="1" s="1"/>
  <c r="N6" i="1"/>
  <c r="T6" i="1" s="1"/>
  <c r="Z6" i="1" s="1"/>
  <c r="K7" i="1"/>
  <c r="Q7" i="1" s="1"/>
  <c r="AC7" i="1" s="1"/>
  <c r="L7" i="1"/>
  <c r="R7" i="1" s="1"/>
  <c r="AD7" i="1" s="1"/>
  <c r="M7" i="1"/>
  <c r="S7" i="1" s="1"/>
  <c r="Y7" i="1" s="1"/>
  <c r="N7" i="1"/>
  <c r="T7" i="1" s="1"/>
  <c r="Z7" i="1" s="1"/>
  <c r="K8" i="1"/>
  <c r="Q8" i="1" s="1"/>
  <c r="AC8" i="1" s="1"/>
  <c r="L8" i="1"/>
  <c r="R8" i="1" s="1"/>
  <c r="AD8" i="1" s="1"/>
  <c r="AS8" i="1" s="1"/>
  <c r="M8" i="1"/>
  <c r="S8" i="1" s="1"/>
  <c r="AE8" i="1" s="1"/>
  <c r="N8" i="1"/>
  <c r="T8" i="1" s="1"/>
  <c r="Z8" i="1" s="1"/>
  <c r="K9" i="1"/>
  <c r="Q9" i="1" s="1"/>
  <c r="W9" i="1" s="1"/>
  <c r="L9" i="1"/>
  <c r="R9" i="1" s="1"/>
  <c r="AD9" i="1" s="1"/>
  <c r="M9" i="1"/>
  <c r="S9" i="1" s="1"/>
  <c r="Y9" i="1" s="1"/>
  <c r="N9" i="1"/>
  <c r="T9" i="1" s="1"/>
  <c r="Z9" i="1" s="1"/>
  <c r="K10" i="1"/>
  <c r="Q10" i="1" s="1"/>
  <c r="AC10" i="1" s="1"/>
  <c r="L10" i="1"/>
  <c r="R10" i="1" s="1"/>
  <c r="AD10" i="1" s="1"/>
  <c r="M10" i="1"/>
  <c r="S10" i="1" s="1"/>
  <c r="AE10" i="1" s="1"/>
  <c r="N10" i="1"/>
  <c r="T10" i="1" s="1"/>
  <c r="K11" i="1"/>
  <c r="Q11" i="1" s="1"/>
  <c r="W11" i="1" s="1"/>
  <c r="L11" i="1"/>
  <c r="R11" i="1" s="1"/>
  <c r="AD11" i="1" s="1"/>
  <c r="M11" i="1"/>
  <c r="S11" i="1" s="1"/>
  <c r="AE11" i="1" s="1"/>
  <c r="N11" i="1"/>
  <c r="T11" i="1" s="1"/>
  <c r="AF11" i="1" s="1"/>
  <c r="K12" i="1"/>
  <c r="Q12" i="1" s="1"/>
  <c r="AC12" i="1" s="1"/>
  <c r="L12" i="1"/>
  <c r="R12" i="1" s="1"/>
  <c r="AD12" i="1" s="1"/>
  <c r="M12" i="1"/>
  <c r="S12" i="1" s="1"/>
  <c r="AE12" i="1" s="1"/>
  <c r="N12" i="1"/>
  <c r="T12" i="1" s="1"/>
  <c r="AF12" i="1" s="1"/>
  <c r="K13" i="1"/>
  <c r="Q13" i="1" s="1"/>
  <c r="AC13" i="1" s="1"/>
  <c r="L13" i="1"/>
  <c r="R13" i="1" s="1"/>
  <c r="X13" i="1" s="1"/>
  <c r="M13" i="1"/>
  <c r="S13" i="1" s="1"/>
  <c r="N13" i="1"/>
  <c r="T13" i="1" s="1"/>
  <c r="K14" i="1"/>
  <c r="Q14" i="1" s="1"/>
  <c r="L14" i="1"/>
  <c r="R14" i="1" s="1"/>
  <c r="X14" i="1" s="1"/>
  <c r="M14" i="1"/>
  <c r="S14" i="1" s="1"/>
  <c r="Y14" i="1" s="1"/>
  <c r="N14" i="1"/>
  <c r="T14" i="1" s="1"/>
  <c r="Z14" i="1" s="1"/>
  <c r="K15" i="1"/>
  <c r="Q15" i="1" s="1"/>
  <c r="AC15" i="1" s="1"/>
  <c r="L15" i="1"/>
  <c r="R15" i="1" s="1"/>
  <c r="AD15" i="1" s="1"/>
  <c r="M15" i="1"/>
  <c r="S15" i="1" s="1"/>
  <c r="AE15" i="1" s="1"/>
  <c r="N15" i="1"/>
  <c r="T15" i="1" s="1"/>
  <c r="AF15" i="1" s="1"/>
  <c r="M16" i="1"/>
  <c r="S16" i="1" s="1"/>
  <c r="Y16" i="1" s="1"/>
  <c r="K17" i="1"/>
  <c r="Q17" i="1" s="1"/>
  <c r="W17" i="1" s="1"/>
  <c r="N17" i="1"/>
  <c r="T17" i="1" s="1"/>
  <c r="Z17" i="1" s="1"/>
  <c r="K18" i="1"/>
  <c r="Q18" i="1" s="1"/>
  <c r="AC18" i="1" s="1"/>
  <c r="L18" i="1"/>
  <c r="R18" i="1" s="1"/>
  <c r="AD18" i="1" s="1"/>
  <c r="N18" i="1"/>
  <c r="T18" i="1" s="1"/>
  <c r="AF18" i="1" s="1"/>
  <c r="M19" i="1"/>
  <c r="S19" i="1" s="1"/>
  <c r="AE19" i="1" s="1"/>
  <c r="N19" i="1"/>
  <c r="T19" i="1" s="1"/>
  <c r="Z19" i="1" s="1"/>
  <c r="K20" i="1"/>
  <c r="Q20" i="1" s="1"/>
  <c r="AC20" i="1" s="1"/>
  <c r="L20" i="1"/>
  <c r="R20" i="1" s="1"/>
  <c r="AD20" i="1" s="1"/>
  <c r="M20" i="1"/>
  <c r="S20" i="1" s="1"/>
  <c r="AE20" i="1" s="1"/>
  <c r="N20" i="1"/>
  <c r="T20" i="1" s="1"/>
  <c r="AF20" i="1" s="1"/>
  <c r="K21" i="1"/>
  <c r="Q21" i="1" s="1"/>
  <c r="AC21" i="1" s="1"/>
  <c r="L22" i="1"/>
  <c r="R22" i="1" s="1"/>
  <c r="X22" i="1" s="1"/>
  <c r="M22" i="1"/>
  <c r="S22" i="1" s="1"/>
  <c r="AE22" i="1" s="1"/>
  <c r="N22" i="1"/>
  <c r="T22" i="1" s="1"/>
  <c r="AF22" i="1" s="1"/>
  <c r="K23" i="1"/>
  <c r="Q23" i="1" s="1"/>
  <c r="AC23" i="1" s="1"/>
  <c r="L23" i="1"/>
  <c r="R23" i="1" s="1"/>
  <c r="AD23" i="1" s="1"/>
  <c r="M23" i="1"/>
  <c r="S23" i="1" s="1"/>
  <c r="AE23" i="1" s="1"/>
  <c r="N23" i="1"/>
  <c r="T23" i="1" s="1"/>
  <c r="AF23" i="1" s="1"/>
  <c r="K24" i="1"/>
  <c r="Q24" i="1" s="1"/>
  <c r="AC24" i="1" s="1"/>
  <c r="L24" i="1"/>
  <c r="R24" i="1" s="1"/>
  <c r="X24" i="1" s="1"/>
  <c r="M24" i="1"/>
  <c r="S24" i="1" s="1"/>
  <c r="Y24" i="1" s="1"/>
  <c r="N24" i="1"/>
  <c r="T24" i="1" s="1"/>
  <c r="Z24" i="1" s="1"/>
  <c r="K25" i="1"/>
  <c r="Q25" i="1" s="1"/>
  <c r="AC25" i="1" s="1"/>
  <c r="L25" i="1"/>
  <c r="R25" i="1" s="1"/>
  <c r="X25" i="1" s="1"/>
  <c r="M25" i="1"/>
  <c r="S25" i="1" s="1"/>
  <c r="Y25" i="1" s="1"/>
  <c r="N25" i="1"/>
  <c r="T25" i="1" s="1"/>
  <c r="AF25" i="1" s="1"/>
  <c r="K26" i="1"/>
  <c r="L26" i="1"/>
  <c r="R26" i="1" s="1"/>
  <c r="AD26" i="1" s="1"/>
  <c r="M26" i="1"/>
  <c r="S26" i="1" s="1"/>
  <c r="AE26" i="1" s="1"/>
  <c r="N26" i="1"/>
  <c r="T26" i="1" s="1"/>
  <c r="AF26" i="1" s="1"/>
  <c r="K27" i="1"/>
  <c r="Q27" i="1" s="1"/>
  <c r="L27" i="1"/>
  <c r="R27" i="1" s="1"/>
  <c r="X27" i="1" s="1"/>
  <c r="M27" i="1"/>
  <c r="N27" i="1"/>
  <c r="T27" i="1" s="1"/>
  <c r="Z27" i="1" s="1"/>
  <c r="K28" i="1"/>
  <c r="Q28" i="1" s="1"/>
  <c r="AC28" i="1" s="1"/>
  <c r="L28" i="1"/>
  <c r="R28" i="1" s="1"/>
  <c r="X28" i="1" s="1"/>
  <c r="M28" i="1"/>
  <c r="S28" i="1" s="1"/>
  <c r="AE28" i="1" s="1"/>
  <c r="N28" i="1"/>
  <c r="T28" i="1" s="1"/>
  <c r="Z28" i="1" s="1"/>
  <c r="K29" i="1"/>
  <c r="Q29" i="1" s="1"/>
  <c r="AC29" i="1" s="1"/>
  <c r="L29" i="1"/>
  <c r="R29" i="1" s="1"/>
  <c r="AD29" i="1" s="1"/>
  <c r="M29" i="1"/>
  <c r="S29" i="1" s="1"/>
  <c r="AE29" i="1" s="1"/>
  <c r="N29" i="1"/>
  <c r="T29" i="1" s="1"/>
  <c r="AF29" i="1" s="1"/>
  <c r="K30" i="1"/>
  <c r="Q30" i="1" s="1"/>
  <c r="AC30" i="1" s="1"/>
  <c r="L30" i="1"/>
  <c r="R30" i="1" s="1"/>
  <c r="AD30" i="1" s="1"/>
  <c r="M30" i="1"/>
  <c r="S30" i="1" s="1"/>
  <c r="AE30" i="1" s="1"/>
  <c r="N30" i="1"/>
  <c r="T30" i="1" s="1"/>
  <c r="Z30" i="1" s="1"/>
  <c r="K31" i="1"/>
  <c r="Q31" i="1" s="1"/>
  <c r="AC31" i="1" s="1"/>
  <c r="L31" i="1"/>
  <c r="R31" i="1" s="1"/>
  <c r="AD31" i="1" s="1"/>
  <c r="M31" i="1"/>
  <c r="S31" i="1" s="1"/>
  <c r="AE31" i="1" s="1"/>
  <c r="N31" i="1"/>
  <c r="T31" i="1" s="1"/>
  <c r="AF31" i="1" s="1"/>
  <c r="K32" i="1"/>
  <c r="Q32" i="1" s="1"/>
  <c r="AC32" i="1" s="1"/>
  <c r="L32" i="1"/>
  <c r="R32" i="1" s="1"/>
  <c r="AD32" i="1" s="1"/>
  <c r="M32" i="1"/>
  <c r="S32" i="1" s="1"/>
  <c r="AE32" i="1" s="1"/>
  <c r="N32" i="1"/>
  <c r="T32" i="1" s="1"/>
  <c r="Z32" i="1" s="1"/>
  <c r="K33" i="1"/>
  <c r="Q33" i="1" s="1"/>
  <c r="W33" i="1" s="1"/>
  <c r="L33" i="1"/>
  <c r="R33" i="1" s="1"/>
  <c r="X33" i="1" s="1"/>
  <c r="M33" i="1"/>
  <c r="S33" i="1" s="1"/>
  <c r="Y33" i="1" s="1"/>
  <c r="N33" i="1"/>
  <c r="T33" i="1" s="1"/>
  <c r="K34" i="1"/>
  <c r="Q34" i="1" s="1"/>
  <c r="L34" i="1"/>
  <c r="R34" i="1" s="1"/>
  <c r="M34" i="1"/>
  <c r="S34" i="1" s="1"/>
  <c r="N34" i="1"/>
  <c r="T34" i="1" s="1"/>
  <c r="O6" i="1"/>
  <c r="U6" i="1" s="1"/>
  <c r="AG6" i="1" s="1"/>
  <c r="O7" i="1"/>
  <c r="U7" i="1" s="1"/>
  <c r="AG7" i="1" s="1"/>
  <c r="O8" i="1"/>
  <c r="U8" i="1" s="1"/>
  <c r="AG8" i="1" s="1"/>
  <c r="O9" i="1"/>
  <c r="U9" i="1" s="1"/>
  <c r="AG9" i="1" s="1"/>
  <c r="O10" i="1"/>
  <c r="U10" i="1" s="1"/>
  <c r="AA10" i="1" s="1"/>
  <c r="O11" i="1"/>
  <c r="U11" i="1" s="1"/>
  <c r="AA11" i="1" s="1"/>
  <c r="O12" i="1"/>
  <c r="U12" i="1" s="1"/>
  <c r="AG12" i="1" s="1"/>
  <c r="O13" i="1"/>
  <c r="U13" i="1" s="1"/>
  <c r="AG13" i="1" s="1"/>
  <c r="O14" i="1"/>
  <c r="U14" i="1" s="1"/>
  <c r="AG14" i="1" s="1"/>
  <c r="O15" i="1"/>
  <c r="U15" i="1" s="1"/>
  <c r="AG15" i="1" s="1"/>
  <c r="O16" i="1"/>
  <c r="U16" i="1" s="1"/>
  <c r="AA16" i="1" s="1"/>
  <c r="O17" i="1"/>
  <c r="U17" i="1" s="1"/>
  <c r="O18" i="1"/>
  <c r="U18" i="1" s="1"/>
  <c r="AG18" i="1" s="1"/>
  <c r="O19" i="1"/>
  <c r="U19" i="1" s="1"/>
  <c r="AA19" i="1" s="1"/>
  <c r="O20" i="1"/>
  <c r="U20" i="1" s="1"/>
  <c r="AG20" i="1" s="1"/>
  <c r="O21" i="1"/>
  <c r="U21" i="1" s="1"/>
  <c r="O22" i="1"/>
  <c r="U22" i="1" s="1"/>
  <c r="AG22" i="1" s="1"/>
  <c r="O23" i="1"/>
  <c r="U23" i="1" s="1"/>
  <c r="O24" i="1"/>
  <c r="U24" i="1" s="1"/>
  <c r="AG24" i="1" s="1"/>
  <c r="O25" i="1"/>
  <c r="U25" i="1" s="1"/>
  <c r="AG25" i="1" s="1"/>
  <c r="O26" i="1"/>
  <c r="U26" i="1" s="1"/>
  <c r="AG26" i="1" s="1"/>
  <c r="O27" i="1"/>
  <c r="U27" i="1" s="1"/>
  <c r="AG27" i="1" s="1"/>
  <c r="O28" i="1"/>
  <c r="U28" i="1" s="1"/>
  <c r="AG28" i="1" s="1"/>
  <c r="O29" i="1"/>
  <c r="U29" i="1" s="1"/>
  <c r="AG29" i="1" s="1"/>
  <c r="O30" i="1"/>
  <c r="U30" i="1" s="1"/>
  <c r="AA30" i="1" s="1"/>
  <c r="O31" i="1"/>
  <c r="U31" i="1" s="1"/>
  <c r="AG31" i="1" s="1"/>
  <c r="O32" i="1"/>
  <c r="U32" i="1" s="1"/>
  <c r="AG32" i="1" s="1"/>
  <c r="O33" i="1"/>
  <c r="U33" i="1" s="1"/>
  <c r="AG33" i="1" s="1"/>
  <c r="O34" i="1"/>
  <c r="U34" i="1" s="1"/>
  <c r="O5" i="1"/>
  <c r="U5" i="1" s="1"/>
  <c r="AG5" i="1" s="1"/>
  <c r="AV5" i="1" s="1"/>
  <c r="AV6" i="1" s="1"/>
  <c r="AV7" i="1" s="1"/>
  <c r="K5" i="1"/>
  <c r="Q5" i="1" s="1"/>
  <c r="AC5" i="1" s="1"/>
  <c r="AR5" i="1" s="1"/>
  <c r="AR6" i="1" s="1"/>
  <c r="AR7" i="1" s="1"/>
  <c r="L5" i="1"/>
  <c r="R5" i="1" s="1"/>
  <c r="AD5" i="1" s="1"/>
  <c r="M5" i="1"/>
  <c r="S5" i="1" s="1"/>
  <c r="Y5" i="1" s="1"/>
  <c r="AN5" i="1" s="1"/>
  <c r="AN6" i="1" s="1"/>
  <c r="AN7" i="1" s="1"/>
  <c r="N5" i="1"/>
  <c r="T5" i="1" s="1"/>
  <c r="Z5" i="1" s="1"/>
  <c r="M35" i="1"/>
  <c r="J6" i="1"/>
  <c r="P6" i="1" s="1"/>
  <c r="V6" i="1" s="1"/>
  <c r="J7" i="1"/>
  <c r="P7" i="1" s="1"/>
  <c r="AB7" i="1" s="1"/>
  <c r="J8" i="1"/>
  <c r="P8" i="1" s="1"/>
  <c r="AB8" i="1" s="1"/>
  <c r="AQ8" i="1" s="1"/>
  <c r="J9" i="1"/>
  <c r="P9" i="1" s="1"/>
  <c r="AB9" i="1" s="1"/>
  <c r="J10" i="1"/>
  <c r="P10" i="1" s="1"/>
  <c r="AB10" i="1" s="1"/>
  <c r="J11" i="1"/>
  <c r="P11" i="1" s="1"/>
  <c r="AB11" i="1" s="1"/>
  <c r="J12" i="1"/>
  <c r="P12" i="1" s="1"/>
  <c r="V12" i="1" s="1"/>
  <c r="J13" i="1"/>
  <c r="P13" i="1" s="1"/>
  <c r="AB13" i="1" s="1"/>
  <c r="J14" i="1"/>
  <c r="P14" i="1" s="1"/>
  <c r="V14" i="1" s="1"/>
  <c r="J15" i="1"/>
  <c r="P15" i="1" s="1"/>
  <c r="V15" i="1" s="1"/>
  <c r="J16" i="1"/>
  <c r="P16" i="1" s="1"/>
  <c r="AB16" i="1" s="1"/>
  <c r="J17" i="1"/>
  <c r="P17" i="1" s="1"/>
  <c r="V17" i="1" s="1"/>
  <c r="J18" i="1"/>
  <c r="P18" i="1" s="1"/>
  <c r="AB18" i="1" s="1"/>
  <c r="J19" i="1"/>
  <c r="P19" i="1" s="1"/>
  <c r="V19" i="1" s="1"/>
  <c r="J20" i="1"/>
  <c r="P20" i="1" s="1"/>
  <c r="V20" i="1" s="1"/>
  <c r="J21" i="1"/>
  <c r="P21" i="1" s="1"/>
  <c r="AB21" i="1" s="1"/>
  <c r="J22" i="1"/>
  <c r="P22" i="1" s="1"/>
  <c r="AB22" i="1" s="1"/>
  <c r="J23" i="1"/>
  <c r="P23" i="1" s="1"/>
  <c r="V23" i="1" s="1"/>
  <c r="J24" i="1"/>
  <c r="P24" i="1" s="1"/>
  <c r="AB24" i="1" s="1"/>
  <c r="J25" i="1"/>
  <c r="P25" i="1" s="1"/>
  <c r="V25" i="1" s="1"/>
  <c r="J26" i="1"/>
  <c r="P26" i="1" s="1"/>
  <c r="V26" i="1" s="1"/>
  <c r="J27" i="1"/>
  <c r="P27" i="1" s="1"/>
  <c r="AB27" i="1" s="1"/>
  <c r="J28" i="1"/>
  <c r="P28" i="1" s="1"/>
  <c r="V28" i="1" s="1"/>
  <c r="J29" i="1"/>
  <c r="P29" i="1" s="1"/>
  <c r="AB29" i="1" s="1"/>
  <c r="J30" i="1"/>
  <c r="P30" i="1" s="1"/>
  <c r="AB30" i="1" s="1"/>
  <c r="J31" i="1"/>
  <c r="P31" i="1" s="1"/>
  <c r="J32" i="1"/>
  <c r="P32" i="1" s="1"/>
  <c r="AB32" i="1" s="1"/>
  <c r="J33" i="1"/>
  <c r="P33" i="1" s="1"/>
  <c r="AB33" i="1" s="1"/>
  <c r="J34" i="1"/>
  <c r="P34" i="1" s="1"/>
  <c r="V34" i="1" s="1"/>
  <c r="X9" i="1" l="1"/>
  <c r="AQ9" i="1"/>
  <c r="AQ10" i="1" s="1"/>
  <c r="AQ11" i="1" s="1"/>
  <c r="AF9" i="1"/>
  <c r="Y10" i="1"/>
  <c r="AC9" i="1"/>
  <c r="AS9" i="1"/>
  <c r="AS10" i="1" s="1"/>
  <c r="AS11" i="1" s="1"/>
  <c r="AS12" i="1" s="1"/>
  <c r="AS13" i="1" s="1"/>
  <c r="AS14" i="1" s="1"/>
  <c r="AS15" i="1" s="1"/>
  <c r="X11" i="1"/>
  <c r="AV8" i="1"/>
  <c r="AV9" i="1" s="1"/>
  <c r="AO8" i="1"/>
  <c r="AO9" i="1" s="1"/>
  <c r="AO10" i="1" s="1"/>
  <c r="AR8" i="1"/>
  <c r="AR9" i="1" s="1"/>
  <c r="AR10" i="1" s="1"/>
  <c r="AR11" i="1" s="1"/>
  <c r="AR12" i="1" s="1"/>
  <c r="AR13" i="1" s="1"/>
  <c r="AR14" i="1" s="1"/>
  <c r="AR15" i="1" s="1"/>
  <c r="AB28" i="1"/>
  <c r="AD25" i="1"/>
  <c r="AF24" i="1"/>
  <c r="AA24" i="1"/>
  <c r="Z22" i="1"/>
  <c r="AA18" i="1"/>
  <c r="AB23" i="1"/>
  <c r="AD22" i="1"/>
  <c r="AC16" i="1"/>
  <c r="W16" i="1"/>
  <c r="AF16" i="1"/>
  <c r="Z16" i="1"/>
  <c r="V33" i="1"/>
  <c r="AG30" i="1"/>
  <c r="AC22" i="1"/>
  <c r="AB14" i="1"/>
  <c r="Y22" i="1"/>
  <c r="AE41" i="1"/>
  <c r="AA44" i="1"/>
  <c r="AF55" i="1"/>
  <c r="AF30" i="1"/>
  <c r="AD21" i="1"/>
  <c r="AD13" i="1"/>
  <c r="Y30" i="1"/>
  <c r="AA13" i="1"/>
  <c r="AF41" i="1"/>
  <c r="AG55" i="1"/>
  <c r="X59" i="1"/>
  <c r="AC33" i="1"/>
  <c r="AB20" i="1"/>
  <c r="AB12" i="1"/>
  <c r="X30" i="1"/>
  <c r="Y21" i="1"/>
  <c r="W13" i="1"/>
  <c r="AG41" i="1"/>
  <c r="W55" i="1"/>
  <c r="AG19" i="1"/>
  <c r="AG11" i="1"/>
  <c r="W30" i="1"/>
  <c r="W21" i="1"/>
  <c r="W41" i="1"/>
  <c r="X55" i="1"/>
  <c r="AF28" i="1"/>
  <c r="AF17" i="1"/>
  <c r="V30" i="1"/>
  <c r="Y11" i="1"/>
  <c r="X41" i="1"/>
  <c r="AD28" i="1"/>
  <c r="AE17" i="1"/>
  <c r="AE9" i="1"/>
  <c r="AA29" i="1"/>
  <c r="Y19" i="1"/>
  <c r="AD17" i="1"/>
  <c r="Y29" i="1"/>
  <c r="X19" i="1"/>
  <c r="V11" i="1"/>
  <c r="Z48" i="1"/>
  <c r="Z52" i="1"/>
  <c r="AC17" i="1"/>
  <c r="AB34" i="1"/>
  <c r="AB26" i="1"/>
  <c r="AB17" i="1"/>
  <c r="W5" i="1"/>
  <c r="AL5" i="1" s="1"/>
  <c r="AL6" i="1" s="1"/>
  <c r="AL7" i="1" s="1"/>
  <c r="AA27" i="1"/>
  <c r="W10" i="1"/>
  <c r="AE47" i="1"/>
  <c r="AE25" i="1"/>
  <c r="AG16" i="1"/>
  <c r="V27" i="1"/>
  <c r="Z66" i="1"/>
  <c r="AE33" i="1"/>
  <c r="AE14" i="1"/>
  <c r="AA32" i="1"/>
  <c r="AA42" i="1"/>
  <c r="AE49" i="1"/>
  <c r="AF32" i="1"/>
  <c r="AD14" i="1"/>
  <c r="W24" i="1"/>
  <c r="AD39" i="1"/>
  <c r="AG65" i="1"/>
  <c r="W65" i="1"/>
  <c r="AB5" i="1"/>
  <c r="V48" i="1"/>
  <c r="AB48" i="1"/>
  <c r="AF34" i="1"/>
  <c r="Z34" i="1"/>
  <c r="X16" i="1"/>
  <c r="AD16" i="1"/>
  <c r="AA21" i="1"/>
  <c r="AG21" i="1"/>
  <c r="AF10" i="1"/>
  <c r="Z10" i="1"/>
  <c r="AE34" i="1"/>
  <c r="Y34" i="1"/>
  <c r="AF50" i="1"/>
  <c r="Z50" i="1"/>
  <c r="AC27" i="1"/>
  <c r="W27" i="1"/>
  <c r="AG50" i="1"/>
  <c r="AA50" i="1"/>
  <c r="AG34" i="1"/>
  <c r="AA34" i="1"/>
  <c r="AC34" i="1"/>
  <c r="W34" i="1"/>
  <c r="V42" i="1"/>
  <c r="AB42" i="1"/>
  <c r="AG58" i="1"/>
  <c r="AA58" i="1"/>
  <c r="AD34" i="1"/>
  <c r="X34" i="1"/>
  <c r="V56" i="1"/>
  <c r="AB56" i="1"/>
  <c r="AG17" i="1"/>
  <c r="AA17" i="1"/>
  <c r="Z21" i="1"/>
  <c r="AF21" i="1"/>
  <c r="Z13" i="1"/>
  <c r="AF13" i="1"/>
  <c r="AF60" i="1"/>
  <c r="Z60" i="1"/>
  <c r="Y13" i="1"/>
  <c r="AE13" i="1"/>
  <c r="AG23" i="1"/>
  <c r="AA23" i="1"/>
  <c r="AG60" i="1"/>
  <c r="AA60" i="1"/>
  <c r="AF46" i="1"/>
  <c r="Z46" i="1"/>
  <c r="AE39" i="1"/>
  <c r="AD57" i="1"/>
  <c r="AD27" i="1"/>
  <c r="AE24" i="1"/>
  <c r="AC19" i="1"/>
  <c r="AE16" i="1"/>
  <c r="AC11" i="1"/>
  <c r="V5" i="1"/>
  <c r="X32" i="1"/>
  <c r="Z29" i="1"/>
  <c r="AA26" i="1"/>
  <c r="V24" i="1"/>
  <c r="Z18" i="1"/>
  <c r="V16" i="1"/>
  <c r="AF39" i="1"/>
  <c r="AE57" i="1"/>
  <c r="AD24" i="1"/>
  <c r="AB19" i="1"/>
  <c r="W32" i="1"/>
  <c r="Z26" i="1"/>
  <c r="Y18" i="1"/>
  <c r="AA15" i="1"/>
  <c r="AG39" i="1"/>
  <c r="AB40" i="1"/>
  <c r="AF57" i="1"/>
  <c r="AB58" i="1"/>
  <c r="AD63" i="1"/>
  <c r="AF27" i="1"/>
  <c r="Y32" i="1"/>
  <c r="AG10" i="1"/>
  <c r="V32" i="1"/>
  <c r="X29" i="1"/>
  <c r="Y26" i="1"/>
  <c r="Z23" i="1"/>
  <c r="V21" i="1"/>
  <c r="X18" i="1"/>
  <c r="Z15" i="1"/>
  <c r="V13" i="1"/>
  <c r="X10" i="1"/>
  <c r="V39" i="1"/>
  <c r="Z40" i="1"/>
  <c r="AG57" i="1"/>
  <c r="Z58" i="1"/>
  <c r="AE63" i="1"/>
  <c r="X67" i="1"/>
  <c r="V22" i="1"/>
  <c r="AA31" i="1"/>
  <c r="W29" i="1"/>
  <c r="X26" i="1"/>
  <c r="Y23" i="1"/>
  <c r="AA20" i="1"/>
  <c r="W18" i="1"/>
  <c r="Y15" i="1"/>
  <c r="AA12" i="1"/>
  <c r="W39" i="1"/>
  <c r="W57" i="1"/>
  <c r="AG63" i="1"/>
  <c r="AB64" i="1"/>
  <c r="AB25" i="1"/>
  <c r="Z31" i="1"/>
  <c r="V29" i="1"/>
  <c r="W26" i="1"/>
  <c r="X23" i="1"/>
  <c r="Z20" i="1"/>
  <c r="V18" i="1"/>
  <c r="X15" i="1"/>
  <c r="Z12" i="1"/>
  <c r="V10" i="1"/>
  <c r="AF49" i="1"/>
  <c r="V63" i="1"/>
  <c r="Y31" i="1"/>
  <c r="AA28" i="1"/>
  <c r="W23" i="1"/>
  <c r="Y20" i="1"/>
  <c r="W15" i="1"/>
  <c r="Y12" i="1"/>
  <c r="AA9" i="1"/>
  <c r="AD45" i="1"/>
  <c r="AG49" i="1"/>
  <c r="AB50" i="1"/>
  <c r="W63" i="1"/>
  <c r="AF19" i="1"/>
  <c r="X31" i="1"/>
  <c r="AA25" i="1"/>
  <c r="X20" i="1"/>
  <c r="X12" i="1"/>
  <c r="W49" i="1"/>
  <c r="AE55" i="1"/>
  <c r="AB6" i="1"/>
  <c r="AA33" i="1"/>
  <c r="W31" i="1"/>
  <c r="Y28" i="1"/>
  <c r="Z25" i="1"/>
  <c r="AA22" i="1"/>
  <c r="W20" i="1"/>
  <c r="AA14" i="1"/>
  <c r="W12" i="1"/>
  <c r="X49" i="1"/>
  <c r="V55" i="1"/>
  <c r="Z11" i="1"/>
  <c r="V9" i="1"/>
  <c r="Z68" i="1"/>
  <c r="AA8" i="1"/>
  <c r="AA7" i="1"/>
  <c r="AA6" i="1"/>
  <c r="AF8" i="1"/>
  <c r="AU8" i="1" s="1"/>
  <c r="AU9" i="1" s="1"/>
  <c r="AF7" i="1"/>
  <c r="AF6" i="1"/>
  <c r="AF5" i="1"/>
  <c r="Y8" i="1"/>
  <c r="AN8" i="1" s="1"/>
  <c r="AN9" i="1" s="1"/>
  <c r="AE7" i="1"/>
  <c r="AE6" i="1"/>
  <c r="AE5" i="1"/>
  <c r="AT5" i="1" s="1"/>
  <c r="AT6" i="1" s="1"/>
  <c r="AT7" i="1" s="1"/>
  <c r="AT8" i="1" s="1"/>
  <c r="X8" i="1"/>
  <c r="AM8" i="1" s="1"/>
  <c r="X7" i="1"/>
  <c r="AD6" i="1"/>
  <c r="X5" i="1"/>
  <c r="W8" i="1"/>
  <c r="W7" i="1"/>
  <c r="W6" i="1"/>
  <c r="V8" i="1"/>
  <c r="AK8" i="1" s="1"/>
  <c r="V7" i="1"/>
  <c r="AB41" i="1"/>
  <c r="V41" i="1"/>
  <c r="Y40" i="1"/>
  <c r="AE40" i="1"/>
  <c r="X48" i="1"/>
  <c r="AD48" i="1"/>
  <c r="AC56" i="1"/>
  <c r="W56" i="1"/>
  <c r="AC64" i="1"/>
  <c r="W64" i="1"/>
  <c r="Z42" i="1"/>
  <c r="Y48" i="1"/>
  <c r="AE48" i="1"/>
  <c r="V49" i="1"/>
  <c r="X56" i="1"/>
  <c r="AD56" i="1"/>
  <c r="X64" i="1"/>
  <c r="AD64" i="1"/>
  <c r="AB66" i="1"/>
  <c r="Y56" i="1"/>
  <c r="AE56" i="1"/>
  <c r="V57" i="1"/>
  <c r="Y64" i="1"/>
  <c r="AE64" i="1"/>
  <c r="V65" i="1"/>
  <c r="AA66" i="1"/>
  <c r="AC62" i="1"/>
  <c r="W62" i="1"/>
  <c r="AF63" i="1"/>
  <c r="X46" i="1"/>
  <c r="AD46" i="1"/>
  <c r="AD54" i="1"/>
  <c r="X54" i="1"/>
  <c r="AD62" i="1"/>
  <c r="X62" i="1"/>
  <c r="AE45" i="1"/>
  <c r="AA48" i="1"/>
  <c r="AD53" i="1"/>
  <c r="Y54" i="1"/>
  <c r="AE54" i="1"/>
  <c r="Z56" i="1"/>
  <c r="AD61" i="1"/>
  <c r="Y62" i="1"/>
  <c r="AE62" i="1"/>
  <c r="Z64" i="1"/>
  <c r="W46" i="1"/>
  <c r="AC46" i="1"/>
  <c r="W44" i="1"/>
  <c r="AC44" i="1"/>
  <c r="AF45" i="1"/>
  <c r="AE53" i="1"/>
  <c r="AA56" i="1"/>
  <c r="AE61" i="1"/>
  <c r="AA64" i="1"/>
  <c r="AC68" i="1"/>
  <c r="W68" i="1"/>
  <c r="AA40" i="1"/>
  <c r="AB46" i="1"/>
  <c r="AC52" i="1"/>
  <c r="W52" i="1"/>
  <c r="Y44" i="1"/>
  <c r="AE44" i="1"/>
  <c r="V45" i="1"/>
  <c r="X52" i="1"/>
  <c r="AD52" i="1"/>
  <c r="AG53" i="1"/>
  <c r="AB54" i="1"/>
  <c r="X60" i="1"/>
  <c r="AD60" i="1"/>
  <c r="AG61" i="1"/>
  <c r="AB62" i="1"/>
  <c r="X68" i="1"/>
  <c r="AD68" i="1"/>
  <c r="W54" i="1"/>
  <c r="AC54" i="1"/>
  <c r="AF53" i="1"/>
  <c r="AC60" i="1"/>
  <c r="W60" i="1"/>
  <c r="AF61" i="1"/>
  <c r="AD43" i="1"/>
  <c r="AE43" i="1"/>
  <c r="W45" i="1"/>
  <c r="AA46" i="1"/>
  <c r="Y52" i="1"/>
  <c r="AE52" i="1"/>
  <c r="V53" i="1"/>
  <c r="Z54" i="1"/>
  <c r="Y60" i="1"/>
  <c r="AE60" i="1"/>
  <c r="V61" i="1"/>
  <c r="Z62" i="1"/>
  <c r="Y68" i="1"/>
  <c r="AE68" i="1"/>
  <c r="Y46" i="1"/>
  <c r="AE46" i="1"/>
  <c r="W42" i="1"/>
  <c r="AC42" i="1"/>
  <c r="AF43" i="1"/>
  <c r="AE51" i="1"/>
  <c r="W53" i="1"/>
  <c r="AA54" i="1"/>
  <c r="AE59" i="1"/>
  <c r="W61" i="1"/>
  <c r="AA62" i="1"/>
  <c r="AE67" i="1"/>
  <c r="AG47" i="1"/>
  <c r="X42" i="1"/>
  <c r="AD42" i="1"/>
  <c r="AG43" i="1"/>
  <c r="AB44" i="1"/>
  <c r="AC50" i="1"/>
  <c r="W50" i="1"/>
  <c r="AF51" i="1"/>
  <c r="W58" i="1"/>
  <c r="AC58" i="1"/>
  <c r="AF59" i="1"/>
  <c r="AC66" i="1"/>
  <c r="W66" i="1"/>
  <c r="AF67" i="1"/>
  <c r="AD44" i="1"/>
  <c r="X44" i="1"/>
  <c r="AG45" i="1"/>
  <c r="Y42" i="1"/>
  <c r="AE42" i="1"/>
  <c r="V43" i="1"/>
  <c r="Z44" i="1"/>
  <c r="X50" i="1"/>
  <c r="AD50" i="1"/>
  <c r="AG51" i="1"/>
  <c r="AB52" i="1"/>
  <c r="X58" i="1"/>
  <c r="AD58" i="1"/>
  <c r="AG59" i="1"/>
  <c r="AB60" i="1"/>
  <c r="X66" i="1"/>
  <c r="AD66" i="1"/>
  <c r="AG67" i="1"/>
  <c r="AB68" i="1"/>
  <c r="W40" i="1"/>
  <c r="AC40" i="1"/>
  <c r="W43" i="1"/>
  <c r="Y50" i="1"/>
  <c r="AE50" i="1"/>
  <c r="V51" i="1"/>
  <c r="Y58" i="1"/>
  <c r="AE58" i="1"/>
  <c r="V59" i="1"/>
  <c r="Y66" i="1"/>
  <c r="AE66" i="1"/>
  <c r="V67" i="1"/>
  <c r="X40" i="1"/>
  <c r="AD40" i="1"/>
  <c r="W48" i="1"/>
  <c r="AC48" i="1"/>
  <c r="W51" i="1"/>
  <c r="W59" i="1"/>
  <c r="AE65" i="1"/>
  <c r="W67" i="1"/>
  <c r="AA68" i="1"/>
  <c r="W25" i="1"/>
  <c r="AE27" i="1"/>
  <c r="AA5" i="1"/>
  <c r="AP5" i="1" s="1"/>
  <c r="AP6" i="1" s="1"/>
  <c r="AP7" i="1" s="1"/>
  <c r="AP8" i="1" s="1"/>
  <c r="AP9" i="1" s="1"/>
  <c r="AP10" i="1" s="1"/>
  <c r="AP11" i="1" s="1"/>
  <c r="AN10" i="1" l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K39" i="1" s="1"/>
  <c r="AM9" i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K38" i="1" s="1"/>
  <c r="AT9" i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K45" i="1" s="1"/>
  <c r="AO11" i="1"/>
  <c r="AO12" i="1" s="1"/>
  <c r="AO13" i="1" s="1"/>
  <c r="AO14" i="1" s="1"/>
  <c r="AO15" i="1" s="1"/>
  <c r="AV10" i="1"/>
  <c r="AV11" i="1" s="1"/>
  <c r="AV12" i="1" s="1"/>
  <c r="AV13" i="1" s="1"/>
  <c r="AV14" i="1" s="1"/>
  <c r="AV15" i="1" s="1"/>
  <c r="AP12" i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K41" i="1" s="1"/>
  <c r="AU10" i="1"/>
  <c r="AU11" i="1" s="1"/>
  <c r="AU12" i="1" s="1"/>
  <c r="AU13" i="1" s="1"/>
  <c r="AU14" i="1" s="1"/>
  <c r="AU15" i="1" s="1"/>
  <c r="AK9" i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6" i="1" s="1"/>
  <c r="AS16" i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K44" i="1" s="1"/>
  <c r="AR16" i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K43" i="1" s="1"/>
  <c r="AQ12" i="1"/>
  <c r="AQ13" i="1" s="1"/>
  <c r="AQ14" i="1" s="1"/>
  <c r="AQ15" i="1" s="1"/>
  <c r="AQ16" i="1" s="1"/>
  <c r="AV16" i="1"/>
  <c r="AO16" i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K40" i="1" s="1"/>
  <c r="AU16" i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K46" i="1" s="1"/>
  <c r="AL8" i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K37" i="1" s="1"/>
  <c r="AQ17" i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K42" i="1" s="1"/>
  <c r="AV17" i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K47" i="1" s="1"/>
</calcChain>
</file>

<file path=xl/sharedStrings.xml><?xml version="1.0" encoding="utf-8"?>
<sst xmlns="http://schemas.openxmlformats.org/spreadsheetml/2006/main" count="110" uniqueCount="28">
  <si>
    <t>TopLeft</t>
  </si>
  <si>
    <t>TopRight</t>
  </si>
  <si>
    <t>MiddleLeft</t>
  </si>
  <si>
    <t>MiddleRight</t>
  </si>
  <si>
    <t>BottomLeft</t>
  </si>
  <si>
    <t>BottomRight</t>
  </si>
  <si>
    <t>Run Right</t>
  </si>
  <si>
    <t>Run Right Gun</t>
  </si>
  <si>
    <t>Stab Right</t>
  </si>
  <si>
    <t>Climb</t>
  </si>
  <si>
    <t>Climb Gun</t>
  </si>
  <si>
    <t>Run Left</t>
  </si>
  <si>
    <t>Run Left Gun</t>
  </si>
  <si>
    <t>Stab Left</t>
  </si>
  <si>
    <t>MSB</t>
  </si>
  <si>
    <t>LSB</t>
  </si>
  <si>
    <t>TopLeftCharsLSB:</t>
  </si>
  <si>
    <t>TopRightCharsLSB:</t>
  </si>
  <si>
    <t>MiddleLeftCharsLSB:</t>
  </si>
  <si>
    <t>MiddleRightCharsLSB:</t>
  </si>
  <si>
    <t>BottomLeftCharsLSB:</t>
  </si>
  <si>
    <t>BottomLeftCharsMSB:</t>
  </si>
  <si>
    <t>TopLeftCharsMSB:</t>
  </si>
  <si>
    <t>TopRightCharsMSB:</t>
  </si>
  <si>
    <t>MiddleLeftCharsMSB:</t>
  </si>
  <si>
    <t>MiddleRightCharsMSB:</t>
  </si>
  <si>
    <t>BottomRightCharsLSB:</t>
  </si>
  <si>
    <t>BottomRightCharsMSB: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</si>
</sst>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9C26-CC96-4789-86DF-62D7A0F5D672}">
  <dimension ref="B3:AX68"/>
  <sheetViews>
    <sheetView tabSelected="1" topLeftCell="A2" workbookViewId="0">
      <pane xSplit="2" ySplit="3" topLeftCell="AB5" activePane="bottomRight" state="frozen"/>
      <selection activeCell="A2" sqref="A2"/>
      <selection pane="topRight" activeCell="C2" sqref="C2"/>
      <selection pane="bottomLeft" activeCell="A5" sqref="A5"/>
      <selection pane="bottomRight" activeCell="AK36" sqref="AK36:AK47"/>
    </sheetView>
  </sheetViews>
  <sheetFormatPr defaultRowHeight="15" x14ac:dyDescent="0.25"/>
  <cols>
    <col min="2" max="2" width="15.42578125" customWidth="1"/>
    <col min="3" max="8" width="11.5703125" customWidth="1"/>
    <col min="9" max="21" width="9.140625" customWidth="1"/>
    <col min="35" max="35" width="19.28515625" customWidth="1"/>
    <col min="36" max="36" width="4.7109375" customWidth="1"/>
  </cols>
  <sheetData>
    <row r="3" spans="2:50" x14ac:dyDescent="0.25">
      <c r="X3" t="s">
        <v>15</v>
      </c>
      <c r="AD3" t="s">
        <v>14</v>
      </c>
    </row>
    <row r="4" spans="2:50" ht="30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 t="str">
        <f>C4&amp;$X$3</f>
        <v>TopLeftLSB</v>
      </c>
      <c r="W4" s="1" t="str">
        <f>D4&amp;$X$3</f>
        <v>TopRightLSB</v>
      </c>
      <c r="X4" s="1" t="str">
        <f>E4&amp;$X$3</f>
        <v>MiddleLeftLSB</v>
      </c>
      <c r="Y4" s="1" t="str">
        <f>F4&amp;$X$3</f>
        <v>MiddleRightLSB</v>
      </c>
      <c r="Z4" s="1" t="str">
        <f>G4&amp;$X$3</f>
        <v>BottomLeftLSB</v>
      </c>
      <c r="AA4" s="1" t="str">
        <f>H4&amp;$X$3</f>
        <v>BottomRightLSB</v>
      </c>
      <c r="AB4" s="1" t="str">
        <f>C4&amp;$AD$3</f>
        <v>TopLeftMSB</v>
      </c>
      <c r="AC4" s="1" t="str">
        <f t="shared" ref="AC4:AG4" si="0">D4&amp;$AD$3</f>
        <v>TopRightMSB</v>
      </c>
      <c r="AD4" s="1" t="str">
        <f t="shared" si="0"/>
        <v>MiddleLeftMSB</v>
      </c>
      <c r="AE4" s="1" t="str">
        <f t="shared" si="0"/>
        <v>MiddleRightMSB</v>
      </c>
      <c r="AF4" s="1" t="str">
        <f t="shared" si="0"/>
        <v>BottomLeftMSB</v>
      </c>
      <c r="AG4" s="1" t="str">
        <f t="shared" si="0"/>
        <v>BottomRightMSB</v>
      </c>
      <c r="AK4" t="s">
        <v>16</v>
      </c>
      <c r="AL4" t="s">
        <v>17</v>
      </c>
      <c r="AM4" t="s">
        <v>18</v>
      </c>
      <c r="AN4" t="s">
        <v>19</v>
      </c>
      <c r="AO4" t="s">
        <v>20</v>
      </c>
      <c r="AP4" t="s">
        <v>26</v>
      </c>
      <c r="AQ4" t="s">
        <v>22</v>
      </c>
      <c r="AR4" t="s">
        <v>23</v>
      </c>
      <c r="AS4" t="s">
        <v>24</v>
      </c>
      <c r="AT4" t="s">
        <v>25</v>
      </c>
      <c r="AU4" t="s">
        <v>21</v>
      </c>
      <c r="AV4" t="s">
        <v>27</v>
      </c>
    </row>
    <row r="5" spans="2:50" x14ac:dyDescent="0.25">
      <c r="B5" t="s">
        <v>6</v>
      </c>
      <c r="C5" s="2">
        <v>0</v>
      </c>
      <c r="D5" s="2">
        <v>25</v>
      </c>
      <c r="E5" s="2">
        <v>1</v>
      </c>
      <c r="F5" s="2">
        <v>25</v>
      </c>
      <c r="G5" s="2">
        <v>2</v>
      </c>
      <c r="H5" s="2">
        <v>25</v>
      </c>
      <c r="J5">
        <f>(C5*8)+2560</f>
        <v>2560</v>
      </c>
      <c r="K5">
        <f t="shared" ref="K5:O20" si="1">(D5*8)+2560</f>
        <v>2760</v>
      </c>
      <c r="L5">
        <f t="shared" si="1"/>
        <v>2568</v>
      </c>
      <c r="M5">
        <f t="shared" si="1"/>
        <v>2760</v>
      </c>
      <c r="N5">
        <f t="shared" si="1"/>
        <v>2576</v>
      </c>
      <c r="O5">
        <f t="shared" si="1"/>
        <v>2760</v>
      </c>
      <c r="P5" t="str">
        <f>DEC2HEX(J5,4)</f>
        <v>0A00</v>
      </c>
      <c r="Q5" t="str">
        <f t="shared" ref="Q5:T5" si="2">DEC2HEX(K5,4)</f>
        <v>0AC8</v>
      </c>
      <c r="R5" t="str">
        <f t="shared" si="2"/>
        <v>0A08</v>
      </c>
      <c r="S5" t="str">
        <f t="shared" si="2"/>
        <v>0AC8</v>
      </c>
      <c r="T5" t="str">
        <f t="shared" si="2"/>
        <v>0A10</v>
      </c>
      <c r="U5" t="str">
        <f>DEC2HEX(O5,4)</f>
        <v>0AC8</v>
      </c>
      <c r="V5" t="str">
        <f>RIGHT(P5,2)</f>
        <v>00</v>
      </c>
      <c r="W5" t="str">
        <f>RIGHT(Q5,2)</f>
        <v>C8</v>
      </c>
      <c r="X5" t="str">
        <f>RIGHT(R5,2)</f>
        <v>08</v>
      </c>
      <c r="Y5" t="str">
        <f>RIGHT(S5,2)</f>
        <v>C8</v>
      </c>
      <c r="Z5" t="str">
        <f>RIGHT(T5,2)</f>
        <v>10</v>
      </c>
      <c r="AA5" t="str">
        <f>RIGHT(U5,2)</f>
        <v>C8</v>
      </c>
      <c r="AB5" t="str">
        <f>LEFT(P5,2)</f>
        <v>0A</v>
      </c>
      <c r="AC5" t="str">
        <f t="shared" ref="AC5:AG5" si="3">LEFT(Q5,2)</f>
        <v>0A</v>
      </c>
      <c r="AD5" t="str">
        <f t="shared" si="3"/>
        <v>0A</v>
      </c>
      <c r="AE5" t="str">
        <f t="shared" si="3"/>
        <v>0A</v>
      </c>
      <c r="AF5" t="str">
        <f t="shared" si="3"/>
        <v>0A</v>
      </c>
      <c r="AG5" t="str">
        <f t="shared" si="3"/>
        <v>0A</v>
      </c>
      <c r="AK5" t="str">
        <f>AK4&amp;" .byte "&amp;"$"&amp;V5</f>
        <v>TopLeftCharsLSB: .byte $00</v>
      </c>
      <c r="AL5" t="str">
        <f t="shared" ref="AL5:AV5" si="4">AL4&amp;" .byte "&amp;"$"&amp;W5</f>
        <v>TopRightCharsLSB: .byte $C8</v>
      </c>
      <c r="AM5" t="str">
        <f t="shared" si="4"/>
        <v>MiddleLeftCharsLSB: .byte $08</v>
      </c>
      <c r="AN5" t="str">
        <f t="shared" si="4"/>
        <v>MiddleRightCharsLSB: .byte $C8</v>
      </c>
      <c r="AO5" t="str">
        <f t="shared" si="4"/>
        <v>BottomLeftCharsLSB: .byte $10</v>
      </c>
      <c r="AP5" t="str">
        <f t="shared" si="4"/>
        <v>BottomRightCharsLSB: .byte $C8</v>
      </c>
      <c r="AQ5" t="str">
        <f t="shared" si="4"/>
        <v>TopLeftCharsMSB: .byte $0A</v>
      </c>
      <c r="AR5" t="str">
        <f t="shared" si="4"/>
        <v>TopRightCharsMSB: .byte $0A</v>
      </c>
      <c r="AS5" t="str">
        <f t="shared" si="4"/>
        <v>MiddleLeftCharsMSB: .byte $0A</v>
      </c>
      <c r="AT5" t="str">
        <f t="shared" si="4"/>
        <v>MiddleRightCharsMSB: .byte $0A</v>
      </c>
      <c r="AU5" t="str">
        <f t="shared" si="4"/>
        <v>BottomLeftCharsMSB: .byte $0A</v>
      </c>
      <c r="AV5" t="str">
        <f t="shared" si="4"/>
        <v>BottomRightCharsMSB: .byte $0A</v>
      </c>
      <c r="AW5" t="str">
        <f>AW4&amp;" .byte "&amp;"$"&amp;AH5</f>
        <v xml:space="preserve"> .byte $</v>
      </c>
    </row>
    <row r="6" spans="2:50" x14ac:dyDescent="0.25">
      <c r="B6" t="s">
        <v>6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J6">
        <f t="shared" ref="J6:J34" si="5">(C6*8)+2560</f>
        <v>2584</v>
      </c>
      <c r="K6">
        <f t="shared" ref="K6:K34" si="6">(D6*8)+2560</f>
        <v>2592</v>
      </c>
      <c r="L6">
        <f t="shared" ref="L6:L34" si="7">(E6*8)+2560</f>
        <v>2600</v>
      </c>
      <c r="M6">
        <f t="shared" ref="M6:M34" si="8">(F6*8)+2560</f>
        <v>2608</v>
      </c>
      <c r="N6">
        <f t="shared" ref="N6:N34" si="9">(G6*8)+2560</f>
        <v>2616</v>
      </c>
      <c r="O6">
        <f t="shared" si="1"/>
        <v>2624</v>
      </c>
      <c r="P6" t="str">
        <f t="shared" ref="P6:P34" si="10">DEC2HEX(J6,4)</f>
        <v>0A18</v>
      </c>
      <c r="Q6" t="str">
        <f t="shared" ref="Q6:Q34" si="11">DEC2HEX(K6,4)</f>
        <v>0A20</v>
      </c>
      <c r="R6" t="str">
        <f t="shared" ref="R6:R34" si="12">DEC2HEX(L6,4)</f>
        <v>0A28</v>
      </c>
      <c r="S6" t="str">
        <f t="shared" ref="S6:S34" si="13">DEC2HEX(M6,4)</f>
        <v>0A30</v>
      </c>
      <c r="T6" t="str">
        <f t="shared" ref="T6:T34" si="14">DEC2HEX(N6,4)</f>
        <v>0A38</v>
      </c>
      <c r="U6" t="str">
        <f t="shared" ref="U6:U34" si="15">DEC2HEX(O6,4)</f>
        <v>0A40</v>
      </c>
      <c r="V6" t="str">
        <f>RIGHT(P6,2)</f>
        <v>18</v>
      </c>
      <c r="W6" t="str">
        <f>RIGHT(Q6,2)</f>
        <v>20</v>
      </c>
      <c r="X6" t="str">
        <f>RIGHT(R6,2)</f>
        <v>28</v>
      </c>
      <c r="Y6" t="str">
        <f>RIGHT(S6,2)</f>
        <v>30</v>
      </c>
      <c r="Z6" t="str">
        <f>RIGHT(T6,2)</f>
        <v>38</v>
      </c>
      <c r="AA6" t="str">
        <f>RIGHT(U6,2)</f>
        <v>40</v>
      </c>
      <c r="AB6" t="str">
        <f t="shared" ref="AB6:AB34" si="16">LEFT(P6,2)</f>
        <v>0A</v>
      </c>
      <c r="AC6" t="str">
        <f t="shared" ref="AC6:AC34" si="17">LEFT(Q6,2)</f>
        <v>0A</v>
      </c>
      <c r="AD6" t="str">
        <f t="shared" ref="AD6:AD34" si="18">LEFT(R6,2)</f>
        <v>0A</v>
      </c>
      <c r="AE6" t="str">
        <f t="shared" ref="AE6:AE34" si="19">LEFT(S6,2)</f>
        <v>0A</v>
      </c>
      <c r="AF6" t="str">
        <f t="shared" ref="AF6:AF34" si="20">LEFT(T6,2)</f>
        <v>0A</v>
      </c>
      <c r="AG6" t="str">
        <f t="shared" ref="AG6:AG34" si="21">LEFT(U6,2)</f>
        <v>0A</v>
      </c>
      <c r="AK6" t="str">
        <f>AK5&amp;", $"&amp;V6</f>
        <v>TopLeftCharsLSB: .byte $00, $18</v>
      </c>
      <c r="AL6" t="str">
        <f t="shared" ref="AL6:AV6" si="22">AL5&amp;", $"&amp;W6</f>
        <v>TopRightCharsLSB: .byte $C8, $20</v>
      </c>
      <c r="AM6" t="str">
        <f t="shared" si="22"/>
        <v>MiddleLeftCharsLSB: .byte $08, $28</v>
      </c>
      <c r="AN6" t="str">
        <f t="shared" si="22"/>
        <v>MiddleRightCharsLSB: .byte $C8, $30</v>
      </c>
      <c r="AO6" t="str">
        <f t="shared" si="22"/>
        <v>BottomLeftCharsLSB: .byte $10, $38</v>
      </c>
      <c r="AP6" t="str">
        <f t="shared" si="22"/>
        <v>BottomRightCharsLSB: .byte $C8, $40</v>
      </c>
      <c r="AQ6" t="str">
        <f t="shared" si="22"/>
        <v>TopLeftCharsMSB: .byte $0A, $0A</v>
      </c>
      <c r="AR6" t="str">
        <f t="shared" si="22"/>
        <v>TopRightCharsMSB: .byte $0A, $0A</v>
      </c>
      <c r="AS6" t="str">
        <f t="shared" si="22"/>
        <v>MiddleLeftCharsMSB: .byte $0A, $0A</v>
      </c>
      <c r="AT6" t="str">
        <f t="shared" si="22"/>
        <v>MiddleRightCharsMSB: .byte $0A, $0A</v>
      </c>
      <c r="AU6" t="str">
        <f t="shared" si="22"/>
        <v>BottomLeftCharsMSB: .byte $0A, $0A</v>
      </c>
      <c r="AV6" t="str">
        <f t="shared" si="22"/>
        <v>BottomRightCharsMSB: .byte $0A, $0A</v>
      </c>
      <c r="AW6" t="str">
        <f t="shared" ref="AL6:AX6" si="23">AW5&amp;", "&amp;"$"&amp;AH6</f>
        <v xml:space="preserve"> .byte $, $</v>
      </c>
      <c r="AX6" t="str">
        <f t="shared" si="23"/>
        <v>, $</v>
      </c>
    </row>
    <row r="7" spans="2:50" x14ac:dyDescent="0.25">
      <c r="B7" t="s">
        <v>6</v>
      </c>
      <c r="C7" s="2">
        <v>9</v>
      </c>
      <c r="D7" s="2">
        <v>10</v>
      </c>
      <c r="E7" s="2">
        <v>11</v>
      </c>
      <c r="F7" s="2">
        <v>12</v>
      </c>
      <c r="G7" s="2">
        <v>13</v>
      </c>
      <c r="H7" s="2">
        <v>14</v>
      </c>
      <c r="J7">
        <f t="shared" si="5"/>
        <v>2632</v>
      </c>
      <c r="K7">
        <f t="shared" si="6"/>
        <v>2640</v>
      </c>
      <c r="L7">
        <f t="shared" si="7"/>
        <v>2648</v>
      </c>
      <c r="M7">
        <f t="shared" si="8"/>
        <v>2656</v>
      </c>
      <c r="N7">
        <f t="shared" si="9"/>
        <v>2664</v>
      </c>
      <c r="O7">
        <f t="shared" si="1"/>
        <v>2672</v>
      </c>
      <c r="P7" t="str">
        <f t="shared" si="10"/>
        <v>0A48</v>
      </c>
      <c r="Q7" t="str">
        <f t="shared" si="11"/>
        <v>0A50</v>
      </c>
      <c r="R7" t="str">
        <f t="shared" si="12"/>
        <v>0A58</v>
      </c>
      <c r="S7" t="str">
        <f t="shared" si="13"/>
        <v>0A60</v>
      </c>
      <c r="T7" t="str">
        <f t="shared" si="14"/>
        <v>0A68</v>
      </c>
      <c r="U7" t="str">
        <f t="shared" si="15"/>
        <v>0A70</v>
      </c>
      <c r="V7" t="str">
        <f>RIGHT(P7,2)</f>
        <v>48</v>
      </c>
      <c r="W7" t="str">
        <f>RIGHT(Q7,2)</f>
        <v>50</v>
      </c>
      <c r="X7" t="str">
        <f>RIGHT(R7,2)</f>
        <v>58</v>
      </c>
      <c r="Y7" t="str">
        <f>RIGHT(S7,2)</f>
        <v>60</v>
      </c>
      <c r="Z7" t="str">
        <f>RIGHT(T7,2)</f>
        <v>68</v>
      </c>
      <c r="AA7" t="str">
        <f>RIGHT(U7,2)</f>
        <v>70</v>
      </c>
      <c r="AB7" t="str">
        <f t="shared" si="16"/>
        <v>0A</v>
      </c>
      <c r="AC7" t="str">
        <f t="shared" si="17"/>
        <v>0A</v>
      </c>
      <c r="AD7" t="str">
        <f t="shared" si="18"/>
        <v>0A</v>
      </c>
      <c r="AE7" t="str">
        <f t="shared" si="19"/>
        <v>0A</v>
      </c>
      <c r="AF7" t="str">
        <f t="shared" si="20"/>
        <v>0A</v>
      </c>
      <c r="AG7" t="str">
        <f t="shared" si="21"/>
        <v>0A</v>
      </c>
      <c r="AK7" t="str">
        <f t="shared" ref="AK7:AK34" si="24">AK6&amp;", $"&amp;V7</f>
        <v>TopLeftCharsLSB: .byte $00, $18, $48</v>
      </c>
      <c r="AL7" t="str">
        <f t="shared" ref="AL7:AL34" si="25">AL6&amp;", $"&amp;W7</f>
        <v>TopRightCharsLSB: .byte $C8, $20, $50</v>
      </c>
      <c r="AM7" t="str">
        <f t="shared" ref="AM7:AM34" si="26">AM6&amp;", $"&amp;X7</f>
        <v>MiddleLeftCharsLSB: .byte $08, $28, $58</v>
      </c>
      <c r="AN7" t="str">
        <f t="shared" ref="AN7:AN34" si="27">AN6&amp;", $"&amp;Y7</f>
        <v>MiddleRightCharsLSB: .byte $C8, $30, $60</v>
      </c>
      <c r="AO7" t="str">
        <f t="shared" ref="AO7:AO34" si="28">AO6&amp;", $"&amp;Z7</f>
        <v>BottomLeftCharsLSB: .byte $10, $38, $68</v>
      </c>
      <c r="AP7" t="str">
        <f t="shared" ref="AP7:AP34" si="29">AP6&amp;", $"&amp;AA7</f>
        <v>BottomRightCharsLSB: .byte $C8, $40, $70</v>
      </c>
      <c r="AQ7" t="str">
        <f t="shared" ref="AQ7:AQ34" si="30">AQ6&amp;", $"&amp;AB7</f>
        <v>TopLeftCharsMSB: .byte $0A, $0A, $0A</v>
      </c>
      <c r="AR7" t="str">
        <f t="shared" ref="AR7:AR34" si="31">AR6&amp;", $"&amp;AC7</f>
        <v>TopRightCharsMSB: .byte $0A, $0A, $0A</v>
      </c>
      <c r="AS7" t="str">
        <f t="shared" ref="AS7:AS34" si="32">AS6&amp;", $"&amp;AD7</f>
        <v>MiddleLeftCharsMSB: .byte $0A, $0A, $0A</v>
      </c>
      <c r="AT7" t="str">
        <f t="shared" ref="AT7:AT34" si="33">AT6&amp;", $"&amp;AE7</f>
        <v>MiddleRightCharsMSB: .byte $0A, $0A, $0A</v>
      </c>
      <c r="AU7" t="str">
        <f t="shared" ref="AU7:AU34" si="34">AU6&amp;", $"&amp;AF7</f>
        <v>BottomLeftCharsMSB: .byte $0A, $0A, $0A</v>
      </c>
      <c r="AV7" t="str">
        <f t="shared" ref="AV7:AV34" si="35">AV6&amp;", $"&amp;AG7</f>
        <v>BottomRightCharsMSB: .byte $0A, $0A, $0A</v>
      </c>
      <c r="AW7" t="str">
        <f t="shared" ref="AW7:AW34" si="36">AW6&amp;" .byte "&amp;"$"&amp;AH7</f>
        <v xml:space="preserve"> .byte $, $ .byte $</v>
      </c>
    </row>
    <row r="8" spans="2:50" x14ac:dyDescent="0.25">
      <c r="B8" t="s">
        <v>6</v>
      </c>
      <c r="C8" s="2">
        <v>25</v>
      </c>
      <c r="D8" s="2">
        <v>15</v>
      </c>
      <c r="E8" s="2">
        <v>25</v>
      </c>
      <c r="F8" s="2">
        <v>16</v>
      </c>
      <c r="G8" s="2">
        <v>17</v>
      </c>
      <c r="H8" s="2">
        <v>18</v>
      </c>
      <c r="J8">
        <f t="shared" si="5"/>
        <v>2760</v>
      </c>
      <c r="K8">
        <f t="shared" si="6"/>
        <v>2680</v>
      </c>
      <c r="L8">
        <f t="shared" si="7"/>
        <v>2760</v>
      </c>
      <c r="M8">
        <f t="shared" si="8"/>
        <v>2688</v>
      </c>
      <c r="N8">
        <f t="shared" si="9"/>
        <v>2696</v>
      </c>
      <c r="O8">
        <f t="shared" si="1"/>
        <v>2704</v>
      </c>
      <c r="P8" t="str">
        <f t="shared" si="10"/>
        <v>0AC8</v>
      </c>
      <c r="Q8" t="str">
        <f t="shared" si="11"/>
        <v>0A78</v>
      </c>
      <c r="R8" t="str">
        <f t="shared" si="12"/>
        <v>0AC8</v>
      </c>
      <c r="S8" t="str">
        <f t="shared" si="13"/>
        <v>0A80</v>
      </c>
      <c r="T8" t="str">
        <f t="shared" si="14"/>
        <v>0A88</v>
      </c>
      <c r="U8" t="str">
        <f t="shared" si="15"/>
        <v>0A90</v>
      </c>
      <c r="V8" t="str">
        <f>RIGHT(P8,2)</f>
        <v>C8</v>
      </c>
      <c r="W8" t="str">
        <f>RIGHT(Q8,2)</f>
        <v>78</v>
      </c>
      <c r="X8" t="str">
        <f>RIGHT(R8,2)</f>
        <v>C8</v>
      </c>
      <c r="Y8" t="str">
        <f>RIGHT(S8,2)</f>
        <v>80</v>
      </c>
      <c r="Z8" t="str">
        <f>RIGHT(T8,2)</f>
        <v>88</v>
      </c>
      <c r="AA8" t="str">
        <f>RIGHT(U8,2)</f>
        <v>90</v>
      </c>
      <c r="AB8" t="str">
        <f t="shared" si="16"/>
        <v>0A</v>
      </c>
      <c r="AC8" t="str">
        <f t="shared" si="17"/>
        <v>0A</v>
      </c>
      <c r="AD8" t="str">
        <f t="shared" si="18"/>
        <v>0A</v>
      </c>
      <c r="AE8" t="str">
        <f t="shared" si="19"/>
        <v>0A</v>
      </c>
      <c r="AF8" t="str">
        <f t="shared" si="20"/>
        <v>0A</v>
      </c>
      <c r="AG8" t="str">
        <f t="shared" si="21"/>
        <v>0A</v>
      </c>
      <c r="AK8" t="str">
        <f t="shared" si="24"/>
        <v>TopLeftCharsLSB: .byte $00, $18, $48, $C8</v>
      </c>
      <c r="AL8" t="str">
        <f t="shared" si="25"/>
        <v>TopRightCharsLSB: .byte $C8, $20, $50, $78</v>
      </c>
      <c r="AM8" t="str">
        <f t="shared" si="26"/>
        <v>MiddleLeftCharsLSB: .byte $08, $28, $58, $C8</v>
      </c>
      <c r="AN8" t="str">
        <f t="shared" si="27"/>
        <v>MiddleRightCharsLSB: .byte $C8, $30, $60, $80</v>
      </c>
      <c r="AO8" t="str">
        <f t="shared" si="28"/>
        <v>BottomLeftCharsLSB: .byte $10, $38, $68, $88</v>
      </c>
      <c r="AP8" t="str">
        <f t="shared" si="29"/>
        <v>BottomRightCharsLSB: .byte $C8, $40, $70, $90</v>
      </c>
      <c r="AQ8" t="str">
        <f t="shared" si="30"/>
        <v>TopLeftCharsMSB: .byte $0A, $0A, $0A, $0A</v>
      </c>
      <c r="AR8" t="str">
        <f t="shared" si="31"/>
        <v>TopRightCharsMSB: .byte $0A, $0A, $0A, $0A</v>
      </c>
      <c r="AS8" t="str">
        <f t="shared" si="32"/>
        <v>MiddleLeftCharsMSB: .byte $0A, $0A, $0A, $0A</v>
      </c>
      <c r="AT8" t="str">
        <f t="shared" si="33"/>
        <v>MiddleRightCharsMSB: .byte $0A, $0A, $0A, $0A</v>
      </c>
      <c r="AU8" t="str">
        <f t="shared" si="34"/>
        <v>BottomLeftCharsMSB: .byte $0A, $0A, $0A, $0A</v>
      </c>
      <c r="AV8" t="str">
        <f t="shared" si="35"/>
        <v>BottomRightCharsMSB: .byte $0A, $0A, $0A, $0A</v>
      </c>
      <c r="AW8" t="str">
        <f t="shared" si="36"/>
        <v xml:space="preserve"> .byte $, $ .byte $ .byte $</v>
      </c>
    </row>
    <row r="9" spans="2:50" x14ac:dyDescent="0.25">
      <c r="B9" t="s">
        <v>7</v>
      </c>
      <c r="C9" s="2">
        <v>0</v>
      </c>
      <c r="D9" s="2">
        <v>25</v>
      </c>
      <c r="E9" s="2">
        <v>22</v>
      </c>
      <c r="F9" s="2">
        <v>21</v>
      </c>
      <c r="G9" s="2">
        <v>2</v>
      </c>
      <c r="H9" s="2">
        <v>25</v>
      </c>
      <c r="J9">
        <f t="shared" si="5"/>
        <v>2560</v>
      </c>
      <c r="K9">
        <f t="shared" si="6"/>
        <v>2760</v>
      </c>
      <c r="L9">
        <f t="shared" si="7"/>
        <v>2736</v>
      </c>
      <c r="M9">
        <f t="shared" si="8"/>
        <v>2728</v>
      </c>
      <c r="N9">
        <f t="shared" si="9"/>
        <v>2576</v>
      </c>
      <c r="O9">
        <f t="shared" si="1"/>
        <v>2760</v>
      </c>
      <c r="P9" t="str">
        <f t="shared" si="10"/>
        <v>0A00</v>
      </c>
      <c r="Q9" t="str">
        <f t="shared" si="11"/>
        <v>0AC8</v>
      </c>
      <c r="R9" t="str">
        <f t="shared" si="12"/>
        <v>0AB0</v>
      </c>
      <c r="S9" t="str">
        <f t="shared" si="13"/>
        <v>0AA8</v>
      </c>
      <c r="T9" t="str">
        <f t="shared" si="14"/>
        <v>0A10</v>
      </c>
      <c r="U9" t="str">
        <f t="shared" si="15"/>
        <v>0AC8</v>
      </c>
      <c r="V9" t="str">
        <f>RIGHT(P9,2)</f>
        <v>00</v>
      </c>
      <c r="W9" t="str">
        <f>RIGHT(Q9,2)</f>
        <v>C8</v>
      </c>
      <c r="X9" t="str">
        <f>RIGHT(R9,2)</f>
        <v>B0</v>
      </c>
      <c r="Y9" t="str">
        <f>RIGHT(S9,2)</f>
        <v>A8</v>
      </c>
      <c r="Z9" t="str">
        <f>RIGHT(T9,2)</f>
        <v>10</v>
      </c>
      <c r="AA9" t="str">
        <f>RIGHT(U9,2)</f>
        <v>C8</v>
      </c>
      <c r="AB9" t="str">
        <f t="shared" si="16"/>
        <v>0A</v>
      </c>
      <c r="AC9" t="str">
        <f t="shared" si="17"/>
        <v>0A</v>
      </c>
      <c r="AD9" t="str">
        <f t="shared" si="18"/>
        <v>0A</v>
      </c>
      <c r="AE9" t="str">
        <f t="shared" si="19"/>
        <v>0A</v>
      </c>
      <c r="AF9" t="str">
        <f t="shared" si="20"/>
        <v>0A</v>
      </c>
      <c r="AG9" t="str">
        <f t="shared" si="21"/>
        <v>0A</v>
      </c>
      <c r="AK9" t="str">
        <f t="shared" si="24"/>
        <v>TopLeftCharsLSB: .byte $00, $18, $48, $C8, $00</v>
      </c>
      <c r="AL9" t="str">
        <f t="shared" si="25"/>
        <v>TopRightCharsLSB: .byte $C8, $20, $50, $78, $C8</v>
      </c>
      <c r="AM9" t="str">
        <f t="shared" si="26"/>
        <v>MiddleLeftCharsLSB: .byte $08, $28, $58, $C8, $B0</v>
      </c>
      <c r="AN9" t="str">
        <f t="shared" si="27"/>
        <v>MiddleRightCharsLSB: .byte $C8, $30, $60, $80, $A8</v>
      </c>
      <c r="AO9" t="str">
        <f t="shared" si="28"/>
        <v>BottomLeftCharsLSB: .byte $10, $38, $68, $88, $10</v>
      </c>
      <c r="AP9" t="str">
        <f t="shared" si="29"/>
        <v>BottomRightCharsLSB: .byte $C8, $40, $70, $90, $C8</v>
      </c>
      <c r="AQ9" t="str">
        <f t="shared" si="30"/>
        <v>TopLeftCharsMSB: .byte $0A, $0A, $0A, $0A, $0A</v>
      </c>
      <c r="AR9" t="str">
        <f t="shared" si="31"/>
        <v>TopRightCharsMSB: .byte $0A, $0A, $0A, $0A, $0A</v>
      </c>
      <c r="AS9" t="str">
        <f t="shared" si="32"/>
        <v>MiddleLeftCharsMSB: .byte $0A, $0A, $0A, $0A, $0A</v>
      </c>
      <c r="AT9" t="str">
        <f t="shared" si="33"/>
        <v>MiddleRightCharsMSB: .byte $0A, $0A, $0A, $0A, $0A</v>
      </c>
      <c r="AU9" t="str">
        <f t="shared" si="34"/>
        <v>BottomLeftCharsMSB: .byte $0A, $0A, $0A, $0A, $0A</v>
      </c>
      <c r="AV9" t="str">
        <f t="shared" si="35"/>
        <v>BottomRightCharsMSB: .byte $0A, $0A, $0A, $0A, $0A</v>
      </c>
      <c r="AW9" t="str">
        <f t="shared" si="36"/>
        <v xml:space="preserve"> .byte $, $ .byte $ .byte $ .byte $</v>
      </c>
    </row>
    <row r="10" spans="2:50" x14ac:dyDescent="0.25">
      <c r="B10" t="s">
        <v>7</v>
      </c>
      <c r="C10" s="2">
        <v>3</v>
      </c>
      <c r="D10" s="2">
        <v>4</v>
      </c>
      <c r="E10" s="2">
        <v>19</v>
      </c>
      <c r="F10" s="2">
        <v>20</v>
      </c>
      <c r="G10" s="2">
        <v>7</v>
      </c>
      <c r="H10" s="2">
        <v>8</v>
      </c>
      <c r="J10">
        <f t="shared" si="5"/>
        <v>2584</v>
      </c>
      <c r="K10">
        <f t="shared" si="6"/>
        <v>2592</v>
      </c>
      <c r="L10">
        <f t="shared" si="7"/>
        <v>2712</v>
      </c>
      <c r="M10">
        <f t="shared" si="8"/>
        <v>2720</v>
      </c>
      <c r="N10">
        <f t="shared" si="9"/>
        <v>2616</v>
      </c>
      <c r="O10">
        <f t="shared" si="1"/>
        <v>2624</v>
      </c>
      <c r="P10" t="str">
        <f t="shared" si="10"/>
        <v>0A18</v>
      </c>
      <c r="Q10" t="str">
        <f t="shared" si="11"/>
        <v>0A20</v>
      </c>
      <c r="R10" t="str">
        <f t="shared" si="12"/>
        <v>0A98</v>
      </c>
      <c r="S10" t="str">
        <f t="shared" si="13"/>
        <v>0AA0</v>
      </c>
      <c r="T10" t="str">
        <f t="shared" si="14"/>
        <v>0A38</v>
      </c>
      <c r="U10" t="str">
        <f t="shared" si="15"/>
        <v>0A40</v>
      </c>
      <c r="V10" t="str">
        <f>RIGHT(P10,2)</f>
        <v>18</v>
      </c>
      <c r="W10" t="str">
        <f>RIGHT(Q10,2)</f>
        <v>20</v>
      </c>
      <c r="X10" t="str">
        <f>RIGHT(R10,2)</f>
        <v>98</v>
      </c>
      <c r="Y10" t="str">
        <f>RIGHT(S10,2)</f>
        <v>A0</v>
      </c>
      <c r="Z10" t="str">
        <f>RIGHT(T10,2)</f>
        <v>38</v>
      </c>
      <c r="AA10" t="str">
        <f>RIGHT(U10,2)</f>
        <v>40</v>
      </c>
      <c r="AB10" t="str">
        <f t="shared" si="16"/>
        <v>0A</v>
      </c>
      <c r="AC10" t="str">
        <f t="shared" si="17"/>
        <v>0A</v>
      </c>
      <c r="AD10" t="str">
        <f t="shared" si="18"/>
        <v>0A</v>
      </c>
      <c r="AE10" t="str">
        <f t="shared" si="19"/>
        <v>0A</v>
      </c>
      <c r="AF10" t="str">
        <f t="shared" si="20"/>
        <v>0A</v>
      </c>
      <c r="AG10" t="str">
        <f t="shared" si="21"/>
        <v>0A</v>
      </c>
      <c r="AK10" t="str">
        <f t="shared" si="24"/>
        <v>TopLeftCharsLSB: .byte $00, $18, $48, $C8, $00, $18</v>
      </c>
      <c r="AL10" t="str">
        <f t="shared" si="25"/>
        <v>TopRightCharsLSB: .byte $C8, $20, $50, $78, $C8, $20</v>
      </c>
      <c r="AM10" t="str">
        <f t="shared" si="26"/>
        <v>MiddleLeftCharsLSB: .byte $08, $28, $58, $C8, $B0, $98</v>
      </c>
      <c r="AN10" t="str">
        <f t="shared" si="27"/>
        <v>MiddleRightCharsLSB: .byte $C8, $30, $60, $80, $A8, $A0</v>
      </c>
      <c r="AO10" t="str">
        <f t="shared" si="28"/>
        <v>BottomLeftCharsLSB: .byte $10, $38, $68, $88, $10, $38</v>
      </c>
      <c r="AP10" t="str">
        <f t="shared" si="29"/>
        <v>BottomRightCharsLSB: .byte $C8, $40, $70, $90, $C8, $40</v>
      </c>
      <c r="AQ10" t="str">
        <f t="shared" si="30"/>
        <v>TopLeftCharsMSB: .byte $0A, $0A, $0A, $0A, $0A, $0A</v>
      </c>
      <c r="AR10" t="str">
        <f t="shared" si="31"/>
        <v>TopRightCharsMSB: .byte $0A, $0A, $0A, $0A, $0A, $0A</v>
      </c>
      <c r="AS10" t="str">
        <f t="shared" si="32"/>
        <v>MiddleLeftCharsMSB: .byte $0A, $0A, $0A, $0A, $0A, $0A</v>
      </c>
      <c r="AT10" t="str">
        <f t="shared" si="33"/>
        <v>MiddleRightCharsMSB: .byte $0A, $0A, $0A, $0A, $0A, $0A</v>
      </c>
      <c r="AU10" t="str">
        <f t="shared" si="34"/>
        <v>BottomLeftCharsMSB: .byte $0A, $0A, $0A, $0A, $0A, $0A</v>
      </c>
      <c r="AV10" t="str">
        <f t="shared" si="35"/>
        <v>BottomRightCharsMSB: .byte $0A, $0A, $0A, $0A, $0A, $0A</v>
      </c>
      <c r="AW10" t="str">
        <f t="shared" si="36"/>
        <v xml:space="preserve"> .byte $, $ .byte $ .byte $ .byte $ .byte $</v>
      </c>
    </row>
    <row r="11" spans="2:50" x14ac:dyDescent="0.25">
      <c r="B11" t="s">
        <v>7</v>
      </c>
      <c r="C11" s="2">
        <v>9</v>
      </c>
      <c r="D11" s="2">
        <v>10</v>
      </c>
      <c r="E11" s="2">
        <v>19</v>
      </c>
      <c r="F11" s="2">
        <v>20</v>
      </c>
      <c r="G11" s="2">
        <v>13</v>
      </c>
      <c r="H11" s="2">
        <v>14</v>
      </c>
      <c r="J11">
        <f t="shared" si="5"/>
        <v>2632</v>
      </c>
      <c r="K11">
        <f t="shared" si="6"/>
        <v>2640</v>
      </c>
      <c r="L11">
        <f t="shared" si="7"/>
        <v>2712</v>
      </c>
      <c r="M11">
        <f t="shared" si="8"/>
        <v>2720</v>
      </c>
      <c r="N11">
        <f t="shared" si="9"/>
        <v>2664</v>
      </c>
      <c r="O11">
        <f t="shared" si="1"/>
        <v>2672</v>
      </c>
      <c r="P11" t="str">
        <f t="shared" si="10"/>
        <v>0A48</v>
      </c>
      <c r="Q11" t="str">
        <f t="shared" si="11"/>
        <v>0A50</v>
      </c>
      <c r="R11" t="str">
        <f t="shared" si="12"/>
        <v>0A98</v>
      </c>
      <c r="S11" t="str">
        <f t="shared" si="13"/>
        <v>0AA0</v>
      </c>
      <c r="T11" t="str">
        <f t="shared" si="14"/>
        <v>0A68</v>
      </c>
      <c r="U11" t="str">
        <f t="shared" si="15"/>
        <v>0A70</v>
      </c>
      <c r="V11" t="str">
        <f>RIGHT(P11,2)</f>
        <v>48</v>
      </c>
      <c r="W11" t="str">
        <f>RIGHT(Q11,2)</f>
        <v>50</v>
      </c>
      <c r="X11" t="str">
        <f>RIGHT(R11,2)</f>
        <v>98</v>
      </c>
      <c r="Y11" t="str">
        <f>RIGHT(S11,2)</f>
        <v>A0</v>
      </c>
      <c r="Z11" t="str">
        <f>RIGHT(T11,2)</f>
        <v>68</v>
      </c>
      <c r="AA11" t="str">
        <f>RIGHT(U11,2)</f>
        <v>70</v>
      </c>
      <c r="AB11" t="str">
        <f t="shared" si="16"/>
        <v>0A</v>
      </c>
      <c r="AC11" t="str">
        <f t="shared" si="17"/>
        <v>0A</v>
      </c>
      <c r="AD11" t="str">
        <f t="shared" si="18"/>
        <v>0A</v>
      </c>
      <c r="AE11" t="str">
        <f t="shared" si="19"/>
        <v>0A</v>
      </c>
      <c r="AF11" t="str">
        <f t="shared" si="20"/>
        <v>0A</v>
      </c>
      <c r="AG11" t="str">
        <f t="shared" si="21"/>
        <v>0A</v>
      </c>
      <c r="AK11" t="str">
        <f t="shared" si="24"/>
        <v>TopLeftCharsLSB: .byte $00, $18, $48, $C8, $00, $18, $48</v>
      </c>
      <c r="AL11" t="str">
        <f t="shared" si="25"/>
        <v>TopRightCharsLSB: .byte $C8, $20, $50, $78, $C8, $20, $50</v>
      </c>
      <c r="AM11" t="str">
        <f t="shared" si="26"/>
        <v>MiddleLeftCharsLSB: .byte $08, $28, $58, $C8, $B0, $98, $98</v>
      </c>
      <c r="AN11" t="str">
        <f t="shared" si="27"/>
        <v>MiddleRightCharsLSB: .byte $C8, $30, $60, $80, $A8, $A0, $A0</v>
      </c>
      <c r="AO11" t="str">
        <f t="shared" si="28"/>
        <v>BottomLeftCharsLSB: .byte $10, $38, $68, $88, $10, $38, $68</v>
      </c>
      <c r="AP11" t="str">
        <f t="shared" si="29"/>
        <v>BottomRightCharsLSB: .byte $C8, $40, $70, $90, $C8, $40, $70</v>
      </c>
      <c r="AQ11" t="str">
        <f t="shared" si="30"/>
        <v>TopLeftCharsMSB: .byte $0A, $0A, $0A, $0A, $0A, $0A, $0A</v>
      </c>
      <c r="AR11" t="str">
        <f t="shared" si="31"/>
        <v>TopRightCharsMSB: .byte $0A, $0A, $0A, $0A, $0A, $0A, $0A</v>
      </c>
      <c r="AS11" t="str">
        <f t="shared" si="32"/>
        <v>MiddleLeftCharsMSB: .byte $0A, $0A, $0A, $0A, $0A, $0A, $0A</v>
      </c>
      <c r="AT11" t="str">
        <f t="shared" si="33"/>
        <v>MiddleRightCharsMSB: .byte $0A, $0A, $0A, $0A, $0A, $0A, $0A</v>
      </c>
      <c r="AU11" t="str">
        <f t="shared" si="34"/>
        <v>BottomLeftCharsMSB: .byte $0A, $0A, $0A, $0A, $0A, $0A, $0A</v>
      </c>
      <c r="AV11" t="str">
        <f t="shared" si="35"/>
        <v>BottomRightCharsMSB: .byte $0A, $0A, $0A, $0A, $0A, $0A, $0A</v>
      </c>
      <c r="AW11" t="str">
        <f t="shared" si="36"/>
        <v xml:space="preserve"> .byte $, $ .byte $ .byte $ .byte $ .byte $ .byte $</v>
      </c>
    </row>
    <row r="12" spans="2:50" x14ac:dyDescent="0.25">
      <c r="B12" t="s">
        <v>7</v>
      </c>
      <c r="C12" s="2">
        <v>25</v>
      </c>
      <c r="D12" s="2">
        <v>15</v>
      </c>
      <c r="E12" s="2">
        <v>24</v>
      </c>
      <c r="F12" s="2">
        <v>23</v>
      </c>
      <c r="G12" s="2">
        <v>17</v>
      </c>
      <c r="H12" s="2">
        <v>18</v>
      </c>
      <c r="J12">
        <f t="shared" si="5"/>
        <v>2760</v>
      </c>
      <c r="K12">
        <f t="shared" si="6"/>
        <v>2680</v>
      </c>
      <c r="L12">
        <f t="shared" si="7"/>
        <v>2752</v>
      </c>
      <c r="M12">
        <f t="shared" si="8"/>
        <v>2744</v>
      </c>
      <c r="N12">
        <f t="shared" si="9"/>
        <v>2696</v>
      </c>
      <c r="O12">
        <f t="shared" si="1"/>
        <v>2704</v>
      </c>
      <c r="P12" t="str">
        <f t="shared" si="10"/>
        <v>0AC8</v>
      </c>
      <c r="Q12" t="str">
        <f t="shared" si="11"/>
        <v>0A78</v>
      </c>
      <c r="R12" t="str">
        <f t="shared" si="12"/>
        <v>0AC0</v>
      </c>
      <c r="S12" t="str">
        <f t="shared" si="13"/>
        <v>0AB8</v>
      </c>
      <c r="T12" t="str">
        <f t="shared" si="14"/>
        <v>0A88</v>
      </c>
      <c r="U12" t="str">
        <f t="shared" si="15"/>
        <v>0A90</v>
      </c>
      <c r="V12" t="str">
        <f>RIGHT(P12,2)</f>
        <v>C8</v>
      </c>
      <c r="W12" t="str">
        <f>RIGHT(Q12,2)</f>
        <v>78</v>
      </c>
      <c r="X12" t="str">
        <f>RIGHT(R12,2)</f>
        <v>C0</v>
      </c>
      <c r="Y12" t="str">
        <f>RIGHT(S12,2)</f>
        <v>B8</v>
      </c>
      <c r="Z12" t="str">
        <f>RIGHT(T12,2)</f>
        <v>88</v>
      </c>
      <c r="AA12" t="str">
        <f>RIGHT(U12,2)</f>
        <v>90</v>
      </c>
      <c r="AB12" t="str">
        <f t="shared" si="16"/>
        <v>0A</v>
      </c>
      <c r="AC12" t="str">
        <f t="shared" si="17"/>
        <v>0A</v>
      </c>
      <c r="AD12" t="str">
        <f t="shared" si="18"/>
        <v>0A</v>
      </c>
      <c r="AE12" t="str">
        <f t="shared" si="19"/>
        <v>0A</v>
      </c>
      <c r="AF12" t="str">
        <f t="shared" si="20"/>
        <v>0A</v>
      </c>
      <c r="AG12" t="str">
        <f t="shared" si="21"/>
        <v>0A</v>
      </c>
      <c r="AK12" t="str">
        <f t="shared" si="24"/>
        <v>TopLeftCharsLSB: .byte $00, $18, $48, $C8, $00, $18, $48, $C8</v>
      </c>
      <c r="AL12" t="str">
        <f t="shared" si="25"/>
        <v>TopRightCharsLSB: .byte $C8, $20, $50, $78, $C8, $20, $50, $78</v>
      </c>
      <c r="AM12" t="str">
        <f t="shared" si="26"/>
        <v>MiddleLeftCharsLSB: .byte $08, $28, $58, $C8, $B0, $98, $98, $C0</v>
      </c>
      <c r="AN12" t="str">
        <f t="shared" si="27"/>
        <v>MiddleRightCharsLSB: .byte $C8, $30, $60, $80, $A8, $A0, $A0, $B8</v>
      </c>
      <c r="AO12" t="str">
        <f t="shared" si="28"/>
        <v>BottomLeftCharsLSB: .byte $10, $38, $68, $88, $10, $38, $68, $88</v>
      </c>
      <c r="AP12" t="str">
        <f t="shared" si="29"/>
        <v>BottomRightCharsLSB: .byte $C8, $40, $70, $90, $C8, $40, $70, $90</v>
      </c>
      <c r="AQ12" t="str">
        <f t="shared" si="30"/>
        <v>TopLeftCharsMSB: .byte $0A, $0A, $0A, $0A, $0A, $0A, $0A, $0A</v>
      </c>
      <c r="AR12" t="str">
        <f t="shared" si="31"/>
        <v>TopRightCharsMSB: .byte $0A, $0A, $0A, $0A, $0A, $0A, $0A, $0A</v>
      </c>
      <c r="AS12" t="str">
        <f t="shared" si="32"/>
        <v>MiddleLeftCharsMSB: .byte $0A, $0A, $0A, $0A, $0A, $0A, $0A, $0A</v>
      </c>
      <c r="AT12" t="str">
        <f t="shared" si="33"/>
        <v>MiddleRightCharsMSB: .byte $0A, $0A, $0A, $0A, $0A, $0A, $0A, $0A</v>
      </c>
      <c r="AU12" t="str">
        <f t="shared" si="34"/>
        <v>BottomLeftCharsMSB: .byte $0A, $0A, $0A, $0A, $0A, $0A, $0A, $0A</v>
      </c>
      <c r="AV12" t="str">
        <f t="shared" si="35"/>
        <v>BottomRightCharsMSB: .byte $0A, $0A, $0A, $0A, $0A, $0A, $0A, $0A</v>
      </c>
      <c r="AW12" t="str">
        <f t="shared" si="36"/>
        <v xml:space="preserve"> .byte $, $ .byte $ .byte $ .byte $ .byte $ .byte $ .byte $</v>
      </c>
    </row>
    <row r="13" spans="2:50" x14ac:dyDescent="0.25">
      <c r="B13" t="s">
        <v>8</v>
      </c>
      <c r="C13" s="2">
        <v>0</v>
      </c>
      <c r="D13" s="2">
        <v>1</v>
      </c>
      <c r="E13" s="2">
        <v>2</v>
      </c>
      <c r="F13" s="2">
        <v>31</v>
      </c>
      <c r="G13" s="2">
        <v>4</v>
      </c>
      <c r="H13" s="2">
        <v>5</v>
      </c>
      <c r="J13">
        <f t="shared" si="5"/>
        <v>2560</v>
      </c>
      <c r="K13">
        <f t="shared" si="6"/>
        <v>2568</v>
      </c>
      <c r="L13">
        <f t="shared" si="7"/>
        <v>2576</v>
      </c>
      <c r="M13">
        <f t="shared" si="8"/>
        <v>2808</v>
      </c>
      <c r="N13">
        <f t="shared" si="9"/>
        <v>2592</v>
      </c>
      <c r="O13">
        <f t="shared" si="1"/>
        <v>2600</v>
      </c>
      <c r="P13" t="str">
        <f t="shared" si="10"/>
        <v>0A00</v>
      </c>
      <c r="Q13" t="str">
        <f t="shared" si="11"/>
        <v>0A08</v>
      </c>
      <c r="R13" t="str">
        <f t="shared" si="12"/>
        <v>0A10</v>
      </c>
      <c r="S13" t="str">
        <f t="shared" si="13"/>
        <v>0AF8</v>
      </c>
      <c r="T13" t="str">
        <f t="shared" si="14"/>
        <v>0A20</v>
      </c>
      <c r="U13" t="str">
        <f t="shared" si="15"/>
        <v>0A28</v>
      </c>
      <c r="V13" t="str">
        <f>RIGHT(P13,2)</f>
        <v>00</v>
      </c>
      <c r="W13" t="str">
        <f>RIGHT(Q13,2)</f>
        <v>08</v>
      </c>
      <c r="X13" t="str">
        <f>RIGHT(R13,2)</f>
        <v>10</v>
      </c>
      <c r="Y13" t="str">
        <f>RIGHT(S13,2)</f>
        <v>F8</v>
      </c>
      <c r="Z13" t="str">
        <f>RIGHT(T13,2)</f>
        <v>20</v>
      </c>
      <c r="AA13" t="str">
        <f>RIGHT(U13,2)</f>
        <v>28</v>
      </c>
      <c r="AB13" t="str">
        <f t="shared" si="16"/>
        <v>0A</v>
      </c>
      <c r="AC13" t="str">
        <f t="shared" si="17"/>
        <v>0A</v>
      </c>
      <c r="AD13" t="str">
        <f t="shared" si="18"/>
        <v>0A</v>
      </c>
      <c r="AE13" t="str">
        <f t="shared" si="19"/>
        <v>0A</v>
      </c>
      <c r="AF13" t="str">
        <f t="shared" si="20"/>
        <v>0A</v>
      </c>
      <c r="AG13" t="str">
        <f t="shared" si="21"/>
        <v>0A</v>
      </c>
      <c r="AK13" t="str">
        <f t="shared" si="24"/>
        <v>TopLeftCharsLSB: .byte $00, $18, $48, $C8, $00, $18, $48, $C8, $00</v>
      </c>
      <c r="AL13" t="str">
        <f t="shared" si="25"/>
        <v>TopRightCharsLSB: .byte $C8, $20, $50, $78, $C8, $20, $50, $78, $08</v>
      </c>
      <c r="AM13" t="str">
        <f t="shared" si="26"/>
        <v>MiddleLeftCharsLSB: .byte $08, $28, $58, $C8, $B0, $98, $98, $C0, $10</v>
      </c>
      <c r="AN13" t="str">
        <f t="shared" si="27"/>
        <v>MiddleRightCharsLSB: .byte $C8, $30, $60, $80, $A8, $A0, $A0, $B8, $F8</v>
      </c>
      <c r="AO13" t="str">
        <f t="shared" si="28"/>
        <v>BottomLeftCharsLSB: .byte $10, $38, $68, $88, $10, $38, $68, $88, $20</v>
      </c>
      <c r="AP13" t="str">
        <f t="shared" si="29"/>
        <v>BottomRightCharsLSB: .byte $C8, $40, $70, $90, $C8, $40, $70, $90, $28</v>
      </c>
      <c r="AQ13" t="str">
        <f t="shared" si="30"/>
        <v>TopLeftCharsMSB: .byte $0A, $0A, $0A, $0A, $0A, $0A, $0A, $0A, $0A</v>
      </c>
      <c r="AR13" t="str">
        <f t="shared" si="31"/>
        <v>TopRightCharsMSB: .byte $0A, $0A, $0A, $0A, $0A, $0A, $0A, $0A, $0A</v>
      </c>
      <c r="AS13" t="str">
        <f t="shared" si="32"/>
        <v>MiddleLeftCharsMSB: .byte $0A, $0A, $0A, $0A, $0A, $0A, $0A, $0A, $0A</v>
      </c>
      <c r="AT13" t="str">
        <f t="shared" si="33"/>
        <v>MiddleRightCharsMSB: .byte $0A, $0A, $0A, $0A, $0A, $0A, $0A, $0A, $0A</v>
      </c>
      <c r="AU13" t="str">
        <f t="shared" si="34"/>
        <v>BottomLeftCharsMSB: .byte $0A, $0A, $0A, $0A, $0A, $0A, $0A, $0A, $0A</v>
      </c>
      <c r="AV13" t="str">
        <f t="shared" si="35"/>
        <v>BottomRightCharsMSB: .byte $0A, $0A, $0A, $0A, $0A, $0A, $0A, $0A, $0A</v>
      </c>
      <c r="AW13" t="str">
        <f t="shared" si="36"/>
        <v xml:space="preserve"> .byte $, $ .byte $ .byte $ .byte $ .byte $ .byte $ .byte $ .byte $</v>
      </c>
    </row>
    <row r="14" spans="2:50" x14ac:dyDescent="0.25">
      <c r="B14" t="s">
        <v>8</v>
      </c>
      <c r="C14" s="2">
        <v>19</v>
      </c>
      <c r="D14" s="2">
        <v>18</v>
      </c>
      <c r="E14" s="2">
        <v>20</v>
      </c>
      <c r="F14" s="2">
        <v>31</v>
      </c>
      <c r="G14" s="2">
        <v>21</v>
      </c>
      <c r="H14" s="2">
        <v>22</v>
      </c>
      <c r="J14">
        <f t="shared" si="5"/>
        <v>2712</v>
      </c>
      <c r="K14">
        <f t="shared" si="6"/>
        <v>2704</v>
      </c>
      <c r="L14">
        <f t="shared" si="7"/>
        <v>2720</v>
      </c>
      <c r="M14">
        <f t="shared" si="8"/>
        <v>2808</v>
      </c>
      <c r="N14">
        <f t="shared" si="9"/>
        <v>2728</v>
      </c>
      <c r="O14">
        <f t="shared" si="1"/>
        <v>2736</v>
      </c>
      <c r="P14" t="str">
        <f t="shared" si="10"/>
        <v>0A98</v>
      </c>
      <c r="Q14" t="str">
        <f t="shared" si="11"/>
        <v>0A90</v>
      </c>
      <c r="R14" t="str">
        <f t="shared" si="12"/>
        <v>0AA0</v>
      </c>
      <c r="S14" t="str">
        <f t="shared" si="13"/>
        <v>0AF8</v>
      </c>
      <c r="T14" t="str">
        <f t="shared" si="14"/>
        <v>0AA8</v>
      </c>
      <c r="U14" t="str">
        <f t="shared" si="15"/>
        <v>0AB0</v>
      </c>
      <c r="V14" t="str">
        <f>RIGHT(P14,2)</f>
        <v>98</v>
      </c>
      <c r="W14" t="str">
        <f>RIGHT(Q14,2)</f>
        <v>90</v>
      </c>
      <c r="X14" t="str">
        <f>RIGHT(R14,2)</f>
        <v>A0</v>
      </c>
      <c r="Y14" t="str">
        <f>RIGHT(S14,2)</f>
        <v>F8</v>
      </c>
      <c r="Z14" t="str">
        <f>RIGHT(T14,2)</f>
        <v>A8</v>
      </c>
      <c r="AA14" t="str">
        <f>RIGHT(U14,2)</f>
        <v>B0</v>
      </c>
      <c r="AB14" t="str">
        <f t="shared" si="16"/>
        <v>0A</v>
      </c>
      <c r="AC14" t="str">
        <f t="shared" si="17"/>
        <v>0A</v>
      </c>
      <c r="AD14" t="str">
        <f t="shared" si="18"/>
        <v>0A</v>
      </c>
      <c r="AE14" t="str">
        <f t="shared" si="19"/>
        <v>0A</v>
      </c>
      <c r="AF14" t="str">
        <f t="shared" si="20"/>
        <v>0A</v>
      </c>
      <c r="AG14" t="str">
        <f t="shared" si="21"/>
        <v>0A</v>
      </c>
      <c r="AK14" t="str">
        <f t="shared" si="24"/>
        <v>TopLeftCharsLSB: .byte $00, $18, $48, $C8, $00, $18, $48, $C8, $00, $98</v>
      </c>
      <c r="AL14" t="str">
        <f t="shared" si="25"/>
        <v>TopRightCharsLSB: .byte $C8, $20, $50, $78, $C8, $20, $50, $78, $08, $90</v>
      </c>
      <c r="AM14" t="str">
        <f t="shared" si="26"/>
        <v>MiddleLeftCharsLSB: .byte $08, $28, $58, $C8, $B0, $98, $98, $C0, $10, $A0</v>
      </c>
      <c r="AN14" t="str">
        <f t="shared" si="27"/>
        <v>MiddleRightCharsLSB: .byte $C8, $30, $60, $80, $A8, $A0, $A0, $B8, $F8, $F8</v>
      </c>
      <c r="AO14" t="str">
        <f t="shared" si="28"/>
        <v>BottomLeftCharsLSB: .byte $10, $38, $68, $88, $10, $38, $68, $88, $20, $A8</v>
      </c>
      <c r="AP14" t="str">
        <f t="shared" si="29"/>
        <v>BottomRightCharsLSB: .byte $C8, $40, $70, $90, $C8, $40, $70, $90, $28, $B0</v>
      </c>
      <c r="AQ14" t="str">
        <f t="shared" si="30"/>
        <v>TopLeftCharsMSB: .byte $0A, $0A, $0A, $0A, $0A, $0A, $0A, $0A, $0A, $0A</v>
      </c>
      <c r="AR14" t="str">
        <f t="shared" si="31"/>
        <v>TopRightCharsMSB: .byte $0A, $0A, $0A, $0A, $0A, $0A, $0A, $0A, $0A, $0A</v>
      </c>
      <c r="AS14" t="str">
        <f t="shared" si="32"/>
        <v>MiddleLeftCharsMSB: .byte $0A, $0A, $0A, $0A, $0A, $0A, $0A, $0A, $0A, $0A</v>
      </c>
      <c r="AT14" t="str">
        <f t="shared" si="33"/>
        <v>MiddleRightCharsMSB: .byte $0A, $0A, $0A, $0A, $0A, $0A, $0A, $0A, $0A, $0A</v>
      </c>
      <c r="AU14" t="str">
        <f t="shared" si="34"/>
        <v>BottomLeftCharsMSB: .byte $0A, $0A, $0A, $0A, $0A, $0A, $0A, $0A, $0A, $0A</v>
      </c>
      <c r="AV14" t="str">
        <f t="shared" si="35"/>
        <v>BottomRightCharsMSB: .byte $0A, $0A, $0A, $0A, $0A, $0A, $0A, $0A, $0A, $0A</v>
      </c>
      <c r="AW14" t="str">
        <f t="shared" si="36"/>
        <v xml:space="preserve"> .byte $, $ .byte $ .byte $ .byte $ .byte $ .byte $ .byte $ .byte $ .byte $</v>
      </c>
    </row>
    <row r="15" spans="2:50" x14ac:dyDescent="0.25">
      <c r="B15" t="s">
        <v>8</v>
      </c>
      <c r="C15" s="2">
        <v>0</v>
      </c>
      <c r="D15" s="2">
        <v>1</v>
      </c>
      <c r="E15" s="2">
        <v>2</v>
      </c>
      <c r="F15" s="2">
        <v>31</v>
      </c>
      <c r="G15" s="2">
        <v>4</v>
      </c>
      <c r="H15" s="2">
        <v>5</v>
      </c>
      <c r="J15">
        <f t="shared" si="5"/>
        <v>2560</v>
      </c>
      <c r="K15">
        <f t="shared" si="6"/>
        <v>2568</v>
      </c>
      <c r="L15">
        <f t="shared" si="7"/>
        <v>2576</v>
      </c>
      <c r="M15">
        <f t="shared" si="8"/>
        <v>2808</v>
      </c>
      <c r="N15">
        <f t="shared" si="9"/>
        <v>2592</v>
      </c>
      <c r="O15">
        <f t="shared" si="1"/>
        <v>2600</v>
      </c>
      <c r="P15" t="str">
        <f t="shared" si="10"/>
        <v>0A00</v>
      </c>
      <c r="Q15" t="str">
        <f t="shared" si="11"/>
        <v>0A08</v>
      </c>
      <c r="R15" t="str">
        <f t="shared" si="12"/>
        <v>0A10</v>
      </c>
      <c r="S15" t="str">
        <f t="shared" si="13"/>
        <v>0AF8</v>
      </c>
      <c r="T15" t="str">
        <f t="shared" si="14"/>
        <v>0A20</v>
      </c>
      <c r="U15" t="str">
        <f t="shared" si="15"/>
        <v>0A28</v>
      </c>
      <c r="V15" t="str">
        <f>RIGHT(P15,2)</f>
        <v>00</v>
      </c>
      <c r="W15" t="str">
        <f>RIGHT(Q15,2)</f>
        <v>08</v>
      </c>
      <c r="X15" t="str">
        <f>RIGHT(R15,2)</f>
        <v>10</v>
      </c>
      <c r="Y15" t="str">
        <f>RIGHT(S15,2)</f>
        <v>F8</v>
      </c>
      <c r="Z15" t="str">
        <f>RIGHT(T15,2)</f>
        <v>20</v>
      </c>
      <c r="AA15" t="str">
        <f>RIGHT(U15,2)</f>
        <v>28</v>
      </c>
      <c r="AB15" t="str">
        <f t="shared" si="16"/>
        <v>0A</v>
      </c>
      <c r="AC15" t="str">
        <f t="shared" si="17"/>
        <v>0A</v>
      </c>
      <c r="AD15" t="str">
        <f t="shared" si="18"/>
        <v>0A</v>
      </c>
      <c r="AE15" t="str">
        <f t="shared" si="19"/>
        <v>0A</v>
      </c>
      <c r="AF15" t="str">
        <f t="shared" si="20"/>
        <v>0A</v>
      </c>
      <c r="AG15" t="str">
        <f t="shared" si="21"/>
        <v>0A</v>
      </c>
      <c r="AK15" t="str">
        <f t="shared" si="24"/>
        <v>TopLeftCharsLSB: .byte $00, $18, $48, $C8, $00, $18, $48, $C8, $00, $98, $00</v>
      </c>
      <c r="AL15" t="str">
        <f t="shared" si="25"/>
        <v>TopRightCharsLSB: .byte $C8, $20, $50, $78, $C8, $20, $50, $78, $08, $90, $08</v>
      </c>
      <c r="AM15" t="str">
        <f t="shared" si="26"/>
        <v>MiddleLeftCharsLSB: .byte $08, $28, $58, $C8, $B0, $98, $98, $C0, $10, $A0, $10</v>
      </c>
      <c r="AN15" t="str">
        <f t="shared" si="27"/>
        <v>MiddleRightCharsLSB: .byte $C8, $30, $60, $80, $A8, $A0, $A0, $B8, $F8, $F8, $F8</v>
      </c>
      <c r="AO15" t="str">
        <f t="shared" si="28"/>
        <v>BottomLeftCharsLSB: .byte $10, $38, $68, $88, $10, $38, $68, $88, $20, $A8, $20</v>
      </c>
      <c r="AP15" t="str">
        <f t="shared" si="29"/>
        <v>BottomRightCharsLSB: .byte $C8, $40, $70, $90, $C8, $40, $70, $90, $28, $B0, $28</v>
      </c>
      <c r="AQ15" t="str">
        <f t="shared" si="30"/>
        <v>TopLeftCharsMSB: .byte $0A, $0A, $0A, $0A, $0A, $0A, $0A, $0A, $0A, $0A, $0A</v>
      </c>
      <c r="AR15" t="str">
        <f t="shared" si="31"/>
        <v>TopRightCharsMSB: .byte $0A, $0A, $0A, $0A, $0A, $0A, $0A, $0A, $0A, $0A, $0A</v>
      </c>
      <c r="AS15" t="str">
        <f t="shared" si="32"/>
        <v>MiddleLeftCharsMSB: .byte $0A, $0A, $0A, $0A, $0A, $0A, $0A, $0A, $0A, $0A, $0A</v>
      </c>
      <c r="AT15" t="str">
        <f t="shared" si="33"/>
        <v>MiddleRightCharsMSB: .byte $0A, $0A, $0A, $0A, $0A, $0A, $0A, $0A, $0A, $0A, $0A</v>
      </c>
      <c r="AU15" t="str">
        <f t="shared" si="34"/>
        <v>BottomLeftCharsMSB: .byte $0A, $0A, $0A, $0A, $0A, $0A, $0A, $0A, $0A, $0A, $0A</v>
      </c>
      <c r="AV15" t="str">
        <f t="shared" si="35"/>
        <v>BottomRightCharsMSB: .byte $0A, $0A, $0A, $0A, $0A, $0A, $0A, $0A, $0A, $0A, $0A</v>
      </c>
      <c r="AW15" t="str">
        <f t="shared" si="36"/>
        <v xml:space="preserve"> .byte $, $ .byte $ .byte $ .byte $ .byte $ .byte $ .byte $ .byte $ .byte $ .byte $</v>
      </c>
    </row>
    <row r="16" spans="2:50" x14ac:dyDescent="0.25">
      <c r="B16" t="s">
        <v>9</v>
      </c>
      <c r="C16" s="2">
        <v>27</v>
      </c>
      <c r="D16" s="2">
        <v>28</v>
      </c>
      <c r="E16" s="2">
        <v>29</v>
      </c>
      <c r="F16" s="2">
        <v>30</v>
      </c>
      <c r="G16" s="2">
        <v>31</v>
      </c>
      <c r="H16" s="2">
        <v>32</v>
      </c>
      <c r="J16">
        <f t="shared" si="5"/>
        <v>2776</v>
      </c>
      <c r="K16">
        <f t="shared" si="6"/>
        <v>2784</v>
      </c>
      <c r="L16">
        <f t="shared" si="7"/>
        <v>2792</v>
      </c>
      <c r="M16">
        <f t="shared" si="8"/>
        <v>2800</v>
      </c>
      <c r="N16">
        <f t="shared" si="9"/>
        <v>2808</v>
      </c>
      <c r="O16">
        <f t="shared" si="1"/>
        <v>2816</v>
      </c>
      <c r="P16" t="str">
        <f t="shared" si="10"/>
        <v>0AD8</v>
      </c>
      <c r="Q16" t="str">
        <f t="shared" si="11"/>
        <v>0AE0</v>
      </c>
      <c r="R16" t="str">
        <f t="shared" si="12"/>
        <v>0AE8</v>
      </c>
      <c r="S16" t="str">
        <f t="shared" si="13"/>
        <v>0AF0</v>
      </c>
      <c r="T16" t="str">
        <f t="shared" si="14"/>
        <v>0AF8</v>
      </c>
      <c r="U16" t="str">
        <f t="shared" si="15"/>
        <v>0B00</v>
      </c>
      <c r="V16" t="str">
        <f>RIGHT(P16,2)</f>
        <v>D8</v>
      </c>
      <c r="W16" t="str">
        <f>RIGHT(Q16,2)</f>
        <v>E0</v>
      </c>
      <c r="X16" t="str">
        <f>RIGHT(R16,2)</f>
        <v>E8</v>
      </c>
      <c r="Y16" t="str">
        <f>RIGHT(S16,2)</f>
        <v>F0</v>
      </c>
      <c r="Z16" t="str">
        <f>RIGHT(T16,2)</f>
        <v>F8</v>
      </c>
      <c r="AA16" t="str">
        <f>RIGHT(U16,2)</f>
        <v>00</v>
      </c>
      <c r="AB16" t="str">
        <f t="shared" si="16"/>
        <v>0A</v>
      </c>
      <c r="AC16" t="str">
        <f t="shared" si="17"/>
        <v>0A</v>
      </c>
      <c r="AD16" t="str">
        <f t="shared" si="18"/>
        <v>0A</v>
      </c>
      <c r="AE16" t="str">
        <f t="shared" si="19"/>
        <v>0A</v>
      </c>
      <c r="AF16" t="str">
        <f t="shared" si="20"/>
        <v>0A</v>
      </c>
      <c r="AG16" t="str">
        <f t="shared" si="21"/>
        <v>0B</v>
      </c>
      <c r="AK16" t="str">
        <f t="shared" si="24"/>
        <v>TopLeftCharsLSB: .byte $00, $18, $48, $C8, $00, $18, $48, $C8, $00, $98, $00, $D8</v>
      </c>
      <c r="AL16" t="str">
        <f t="shared" si="25"/>
        <v>TopRightCharsLSB: .byte $C8, $20, $50, $78, $C8, $20, $50, $78, $08, $90, $08, $E0</v>
      </c>
      <c r="AM16" t="str">
        <f t="shared" si="26"/>
        <v>MiddleLeftCharsLSB: .byte $08, $28, $58, $C8, $B0, $98, $98, $C0, $10, $A0, $10, $E8</v>
      </c>
      <c r="AN16" t="str">
        <f t="shared" si="27"/>
        <v>MiddleRightCharsLSB: .byte $C8, $30, $60, $80, $A8, $A0, $A0, $B8, $F8, $F8, $F8, $F0</v>
      </c>
      <c r="AO16" t="str">
        <f t="shared" si="28"/>
        <v>BottomLeftCharsLSB: .byte $10, $38, $68, $88, $10, $38, $68, $88, $20, $A8, $20, $F8</v>
      </c>
      <c r="AP16" t="str">
        <f t="shared" si="29"/>
        <v>BottomRightCharsLSB: .byte $C8, $40, $70, $90, $C8, $40, $70, $90, $28, $B0, $28, $00</v>
      </c>
      <c r="AQ16" t="str">
        <f t="shared" si="30"/>
        <v>TopLeftCharsMSB: .byte $0A, $0A, $0A, $0A, $0A, $0A, $0A, $0A, $0A, $0A, $0A, $0A</v>
      </c>
      <c r="AR16" t="str">
        <f t="shared" si="31"/>
        <v>TopRightCharsMSB: .byte $0A, $0A, $0A, $0A, $0A, $0A, $0A, $0A, $0A, $0A, $0A, $0A</v>
      </c>
      <c r="AS16" t="str">
        <f t="shared" si="32"/>
        <v>MiddleLeftCharsMSB: .byte $0A, $0A, $0A, $0A, $0A, $0A, $0A, $0A, $0A, $0A, $0A, $0A</v>
      </c>
      <c r="AT16" t="str">
        <f t="shared" si="33"/>
        <v>MiddleRightCharsMSB: .byte $0A, $0A, $0A, $0A, $0A, $0A, $0A, $0A, $0A, $0A, $0A, $0A</v>
      </c>
      <c r="AU16" t="str">
        <f t="shared" si="34"/>
        <v>BottomLeftCharsMSB: .byte $0A, $0A, $0A, $0A, $0A, $0A, $0A, $0A, $0A, $0A, $0A, $0A</v>
      </c>
      <c r="AV16" t="str">
        <f t="shared" si="35"/>
        <v>BottomRightCharsMSB: .byte $0A, $0A, $0A, $0A, $0A, $0A, $0A, $0A, $0A, $0A, $0A, $0B</v>
      </c>
      <c r="AW16" t="str">
        <f t="shared" si="36"/>
        <v xml:space="preserve"> .byte $, $ .byte $ .byte $ .byte $ .byte $ .byte $ .byte $ .byte $ .byte $ .byte $ .byte $</v>
      </c>
    </row>
    <row r="17" spans="2:49" x14ac:dyDescent="0.25">
      <c r="B17" t="s">
        <v>9</v>
      </c>
      <c r="C17" s="2">
        <v>34</v>
      </c>
      <c r="D17" s="2">
        <v>33</v>
      </c>
      <c r="E17" s="2">
        <v>36</v>
      </c>
      <c r="F17" s="2">
        <v>35</v>
      </c>
      <c r="G17" s="2">
        <v>38</v>
      </c>
      <c r="H17" s="2">
        <v>37</v>
      </c>
      <c r="J17">
        <f t="shared" si="5"/>
        <v>2832</v>
      </c>
      <c r="K17">
        <f t="shared" si="6"/>
        <v>2824</v>
      </c>
      <c r="L17">
        <f t="shared" si="7"/>
        <v>2848</v>
      </c>
      <c r="M17">
        <f t="shared" si="8"/>
        <v>2840</v>
      </c>
      <c r="N17">
        <f t="shared" si="9"/>
        <v>2864</v>
      </c>
      <c r="O17">
        <f t="shared" si="1"/>
        <v>2856</v>
      </c>
      <c r="P17" t="str">
        <f t="shared" si="10"/>
        <v>0B10</v>
      </c>
      <c r="Q17" t="str">
        <f t="shared" si="11"/>
        <v>0B08</v>
      </c>
      <c r="R17" t="str">
        <f t="shared" si="12"/>
        <v>0B20</v>
      </c>
      <c r="S17" t="str">
        <f t="shared" si="13"/>
        <v>0B18</v>
      </c>
      <c r="T17" t="str">
        <f t="shared" si="14"/>
        <v>0B30</v>
      </c>
      <c r="U17" t="str">
        <f t="shared" si="15"/>
        <v>0B28</v>
      </c>
      <c r="V17" t="str">
        <f>RIGHT(P17,2)</f>
        <v>10</v>
      </c>
      <c r="W17" t="str">
        <f>RIGHT(Q17,2)</f>
        <v>08</v>
      </c>
      <c r="X17" t="str">
        <f>RIGHT(R17,2)</f>
        <v>20</v>
      </c>
      <c r="Y17" t="str">
        <f>RIGHT(S17,2)</f>
        <v>18</v>
      </c>
      <c r="Z17" t="str">
        <f>RIGHT(T17,2)</f>
        <v>30</v>
      </c>
      <c r="AA17" t="str">
        <f>RIGHT(U17,2)</f>
        <v>28</v>
      </c>
      <c r="AB17" t="str">
        <f t="shared" si="16"/>
        <v>0B</v>
      </c>
      <c r="AC17" t="str">
        <f t="shared" si="17"/>
        <v>0B</v>
      </c>
      <c r="AD17" t="str">
        <f t="shared" si="18"/>
        <v>0B</v>
      </c>
      <c r="AE17" t="str">
        <f t="shared" si="19"/>
        <v>0B</v>
      </c>
      <c r="AF17" t="str">
        <f t="shared" si="20"/>
        <v>0B</v>
      </c>
      <c r="AG17" t="str">
        <f t="shared" si="21"/>
        <v>0B</v>
      </c>
      <c r="AK17" t="str">
        <f t="shared" si="24"/>
        <v>TopLeftCharsLSB: .byte $00, $18, $48, $C8, $00, $18, $48, $C8, $00, $98, $00, $D8, $10</v>
      </c>
      <c r="AL17" t="str">
        <f t="shared" si="25"/>
        <v>TopRightCharsLSB: .byte $C8, $20, $50, $78, $C8, $20, $50, $78, $08, $90, $08, $E0, $08</v>
      </c>
      <c r="AM17" t="str">
        <f t="shared" si="26"/>
        <v>MiddleLeftCharsLSB: .byte $08, $28, $58, $C8, $B0, $98, $98, $C0, $10, $A0, $10, $E8, $20</v>
      </c>
      <c r="AN17" t="str">
        <f t="shared" si="27"/>
        <v>MiddleRightCharsLSB: .byte $C8, $30, $60, $80, $A8, $A0, $A0, $B8, $F8, $F8, $F8, $F0, $18</v>
      </c>
      <c r="AO17" t="str">
        <f t="shared" si="28"/>
        <v>BottomLeftCharsLSB: .byte $10, $38, $68, $88, $10, $38, $68, $88, $20, $A8, $20, $F8, $30</v>
      </c>
      <c r="AP17" t="str">
        <f t="shared" si="29"/>
        <v>BottomRightCharsLSB: .byte $C8, $40, $70, $90, $C8, $40, $70, $90, $28, $B0, $28, $00, $28</v>
      </c>
      <c r="AQ17" t="str">
        <f t="shared" si="30"/>
        <v>TopLeftCharsMSB: .byte $0A, $0A, $0A, $0A, $0A, $0A, $0A, $0A, $0A, $0A, $0A, $0A, $0B</v>
      </c>
      <c r="AR17" t="str">
        <f t="shared" si="31"/>
        <v>TopRightCharsMSB: .byte $0A, $0A, $0A, $0A, $0A, $0A, $0A, $0A, $0A, $0A, $0A, $0A, $0B</v>
      </c>
      <c r="AS17" t="str">
        <f t="shared" si="32"/>
        <v>MiddleLeftCharsMSB: .byte $0A, $0A, $0A, $0A, $0A, $0A, $0A, $0A, $0A, $0A, $0A, $0A, $0B</v>
      </c>
      <c r="AT17" t="str">
        <f t="shared" si="33"/>
        <v>MiddleRightCharsMSB: .byte $0A, $0A, $0A, $0A, $0A, $0A, $0A, $0A, $0A, $0A, $0A, $0A, $0B</v>
      </c>
      <c r="AU17" t="str">
        <f t="shared" si="34"/>
        <v>BottomLeftCharsMSB: .byte $0A, $0A, $0A, $0A, $0A, $0A, $0A, $0A, $0A, $0A, $0A, $0A, $0B</v>
      </c>
      <c r="AV17" t="str">
        <f t="shared" si="35"/>
        <v>BottomRightCharsMSB: .byte $0A, $0A, $0A, $0A, $0A, $0A, $0A, $0A, $0A, $0A, $0A, $0B, $0B</v>
      </c>
      <c r="AW17" t="str">
        <f t="shared" si="36"/>
        <v xml:space="preserve"> .byte $, $ .byte $ .byte $ .byte $ .byte $ .byte $ .byte $ .byte $ .byte $ .byte $ .byte $ .byte $</v>
      </c>
    </row>
    <row r="18" spans="2:49" x14ac:dyDescent="0.25">
      <c r="B18" t="s">
        <v>9</v>
      </c>
      <c r="C18" s="2">
        <v>99</v>
      </c>
      <c r="D18" s="2">
        <v>99</v>
      </c>
      <c r="E18" s="2">
        <v>99</v>
      </c>
      <c r="F18" s="2">
        <v>99</v>
      </c>
      <c r="G18" s="2">
        <v>99</v>
      </c>
      <c r="H18" s="2">
        <v>99</v>
      </c>
      <c r="J18">
        <f t="shared" si="5"/>
        <v>3352</v>
      </c>
      <c r="K18">
        <f t="shared" si="6"/>
        <v>3352</v>
      </c>
      <c r="L18">
        <f t="shared" si="7"/>
        <v>3352</v>
      </c>
      <c r="M18">
        <f t="shared" si="8"/>
        <v>3352</v>
      </c>
      <c r="N18">
        <f t="shared" si="9"/>
        <v>3352</v>
      </c>
      <c r="O18">
        <f t="shared" si="1"/>
        <v>3352</v>
      </c>
      <c r="P18" t="str">
        <f t="shared" si="10"/>
        <v>0D18</v>
      </c>
      <c r="Q18" t="str">
        <f t="shared" si="11"/>
        <v>0D18</v>
      </c>
      <c r="R18" t="str">
        <f t="shared" si="12"/>
        <v>0D18</v>
      </c>
      <c r="S18" t="str">
        <f t="shared" si="13"/>
        <v>0D18</v>
      </c>
      <c r="T18" t="str">
        <f t="shared" si="14"/>
        <v>0D18</v>
      </c>
      <c r="U18" t="str">
        <f t="shared" si="15"/>
        <v>0D18</v>
      </c>
      <c r="V18" t="str">
        <f>RIGHT(P18,2)</f>
        <v>18</v>
      </c>
      <c r="W18" t="str">
        <f>RIGHT(Q18,2)</f>
        <v>18</v>
      </c>
      <c r="X18" t="str">
        <f>RIGHT(R18,2)</f>
        <v>18</v>
      </c>
      <c r="Y18" t="str">
        <f>RIGHT(S18,2)</f>
        <v>18</v>
      </c>
      <c r="Z18" t="str">
        <f>RIGHT(T18,2)</f>
        <v>18</v>
      </c>
      <c r="AA18" t="str">
        <f>RIGHT(U18,2)</f>
        <v>18</v>
      </c>
      <c r="AB18" t="str">
        <f t="shared" si="16"/>
        <v>0D</v>
      </c>
      <c r="AC18" t="str">
        <f t="shared" si="17"/>
        <v>0D</v>
      </c>
      <c r="AD18" t="str">
        <f t="shared" si="18"/>
        <v>0D</v>
      </c>
      <c r="AE18" t="str">
        <f t="shared" si="19"/>
        <v>0D</v>
      </c>
      <c r="AF18" t="str">
        <f t="shared" si="20"/>
        <v>0D</v>
      </c>
      <c r="AG18" t="str">
        <f t="shared" si="21"/>
        <v>0D</v>
      </c>
      <c r="AK18" t="str">
        <f t="shared" si="24"/>
        <v>TopLeftCharsLSB: .byte $00, $18, $48, $C8, $00, $18, $48, $C8, $00, $98, $00, $D8, $10, $18</v>
      </c>
      <c r="AL18" t="str">
        <f t="shared" si="25"/>
        <v>TopRightCharsLSB: .byte $C8, $20, $50, $78, $C8, $20, $50, $78, $08, $90, $08, $E0, $08, $18</v>
      </c>
      <c r="AM18" t="str">
        <f t="shared" si="26"/>
        <v>MiddleLeftCharsLSB: .byte $08, $28, $58, $C8, $B0, $98, $98, $C0, $10, $A0, $10, $E8, $20, $18</v>
      </c>
      <c r="AN18" t="str">
        <f t="shared" si="27"/>
        <v>MiddleRightCharsLSB: .byte $C8, $30, $60, $80, $A8, $A0, $A0, $B8, $F8, $F8, $F8, $F0, $18, $18</v>
      </c>
      <c r="AO18" t="str">
        <f t="shared" si="28"/>
        <v>BottomLeftCharsLSB: .byte $10, $38, $68, $88, $10, $38, $68, $88, $20, $A8, $20, $F8, $30, $18</v>
      </c>
      <c r="AP18" t="str">
        <f t="shared" si="29"/>
        <v>BottomRightCharsLSB: .byte $C8, $40, $70, $90, $C8, $40, $70, $90, $28, $B0, $28, $00, $28, $18</v>
      </c>
      <c r="AQ18" t="str">
        <f t="shared" si="30"/>
        <v>TopLeftCharsMSB: .byte $0A, $0A, $0A, $0A, $0A, $0A, $0A, $0A, $0A, $0A, $0A, $0A, $0B, $0D</v>
      </c>
      <c r="AR18" t="str">
        <f t="shared" si="31"/>
        <v>TopRightCharsMSB: .byte $0A, $0A, $0A, $0A, $0A, $0A, $0A, $0A, $0A, $0A, $0A, $0A, $0B, $0D</v>
      </c>
      <c r="AS18" t="str">
        <f t="shared" si="32"/>
        <v>MiddleLeftCharsMSB: .byte $0A, $0A, $0A, $0A, $0A, $0A, $0A, $0A, $0A, $0A, $0A, $0A, $0B, $0D</v>
      </c>
      <c r="AT18" t="str">
        <f t="shared" si="33"/>
        <v>MiddleRightCharsMSB: .byte $0A, $0A, $0A, $0A, $0A, $0A, $0A, $0A, $0A, $0A, $0A, $0A, $0B, $0D</v>
      </c>
      <c r="AU18" t="str">
        <f t="shared" si="34"/>
        <v>BottomLeftCharsMSB: .byte $0A, $0A, $0A, $0A, $0A, $0A, $0A, $0A, $0A, $0A, $0A, $0A, $0B, $0D</v>
      </c>
      <c r="AV18" t="str">
        <f t="shared" si="35"/>
        <v>BottomRightCharsMSB: .byte $0A, $0A, $0A, $0A, $0A, $0A, $0A, $0A, $0A, $0A, $0A, $0B, $0B, $0D</v>
      </c>
      <c r="AW18" t="str">
        <f t="shared" si="36"/>
        <v xml:space="preserve"> .byte $, $ .byte $ .byte $ .byte $ .byte $ .byte $ .byte $ .byte $ .byte $ .byte $ .byte $ .byte $ .byte $</v>
      </c>
    </row>
    <row r="19" spans="2:49" x14ac:dyDescent="0.25">
      <c r="B19" t="s">
        <v>9</v>
      </c>
      <c r="C19" s="2">
        <v>99</v>
      </c>
      <c r="D19" s="2">
        <v>99</v>
      </c>
      <c r="E19" s="2">
        <v>99</v>
      </c>
      <c r="F19" s="2">
        <v>99</v>
      </c>
      <c r="G19" s="2">
        <v>99</v>
      </c>
      <c r="H19" s="2">
        <v>99</v>
      </c>
      <c r="J19">
        <f t="shared" si="5"/>
        <v>3352</v>
      </c>
      <c r="K19">
        <f t="shared" si="6"/>
        <v>3352</v>
      </c>
      <c r="L19">
        <f t="shared" si="7"/>
        <v>3352</v>
      </c>
      <c r="M19">
        <f t="shared" si="8"/>
        <v>3352</v>
      </c>
      <c r="N19">
        <f t="shared" si="9"/>
        <v>3352</v>
      </c>
      <c r="O19">
        <f t="shared" si="1"/>
        <v>3352</v>
      </c>
      <c r="P19" t="str">
        <f t="shared" si="10"/>
        <v>0D18</v>
      </c>
      <c r="Q19" t="str">
        <f t="shared" si="11"/>
        <v>0D18</v>
      </c>
      <c r="R19" t="str">
        <f t="shared" si="12"/>
        <v>0D18</v>
      </c>
      <c r="S19" t="str">
        <f t="shared" si="13"/>
        <v>0D18</v>
      </c>
      <c r="T19" t="str">
        <f t="shared" si="14"/>
        <v>0D18</v>
      </c>
      <c r="U19" t="str">
        <f t="shared" si="15"/>
        <v>0D18</v>
      </c>
      <c r="V19" t="str">
        <f>RIGHT(P19,2)</f>
        <v>18</v>
      </c>
      <c r="W19" t="str">
        <f>RIGHT(Q19,2)</f>
        <v>18</v>
      </c>
      <c r="X19" t="str">
        <f>RIGHT(R19,2)</f>
        <v>18</v>
      </c>
      <c r="Y19" t="str">
        <f>RIGHT(S19,2)</f>
        <v>18</v>
      </c>
      <c r="Z19" t="str">
        <f>RIGHT(T19,2)</f>
        <v>18</v>
      </c>
      <c r="AA19" t="str">
        <f>RIGHT(U19,2)</f>
        <v>18</v>
      </c>
      <c r="AB19" t="str">
        <f t="shared" si="16"/>
        <v>0D</v>
      </c>
      <c r="AC19" t="str">
        <f t="shared" si="17"/>
        <v>0D</v>
      </c>
      <c r="AD19" t="str">
        <f t="shared" si="18"/>
        <v>0D</v>
      </c>
      <c r="AE19" t="str">
        <f t="shared" si="19"/>
        <v>0D</v>
      </c>
      <c r="AF19" t="str">
        <f t="shared" si="20"/>
        <v>0D</v>
      </c>
      <c r="AG19" t="str">
        <f t="shared" si="21"/>
        <v>0D</v>
      </c>
      <c r="AK19" t="str">
        <f t="shared" si="24"/>
        <v>TopLeftCharsLSB: .byte $00, $18, $48, $C8, $00, $18, $48, $C8, $00, $98, $00, $D8, $10, $18, $18</v>
      </c>
      <c r="AL19" t="str">
        <f t="shared" si="25"/>
        <v>TopRightCharsLSB: .byte $C8, $20, $50, $78, $C8, $20, $50, $78, $08, $90, $08, $E0, $08, $18, $18</v>
      </c>
      <c r="AM19" t="str">
        <f t="shared" si="26"/>
        <v>MiddleLeftCharsLSB: .byte $08, $28, $58, $C8, $B0, $98, $98, $C0, $10, $A0, $10, $E8, $20, $18, $18</v>
      </c>
      <c r="AN19" t="str">
        <f t="shared" si="27"/>
        <v>MiddleRightCharsLSB: .byte $C8, $30, $60, $80, $A8, $A0, $A0, $B8, $F8, $F8, $F8, $F0, $18, $18, $18</v>
      </c>
      <c r="AO19" t="str">
        <f t="shared" si="28"/>
        <v>BottomLeftCharsLSB: .byte $10, $38, $68, $88, $10, $38, $68, $88, $20, $A8, $20, $F8, $30, $18, $18</v>
      </c>
      <c r="AP19" t="str">
        <f t="shared" si="29"/>
        <v>BottomRightCharsLSB: .byte $C8, $40, $70, $90, $C8, $40, $70, $90, $28, $B0, $28, $00, $28, $18, $18</v>
      </c>
      <c r="AQ19" t="str">
        <f t="shared" si="30"/>
        <v>TopLeftCharsMSB: .byte $0A, $0A, $0A, $0A, $0A, $0A, $0A, $0A, $0A, $0A, $0A, $0A, $0B, $0D, $0D</v>
      </c>
      <c r="AR19" t="str">
        <f t="shared" si="31"/>
        <v>TopRightCharsMSB: .byte $0A, $0A, $0A, $0A, $0A, $0A, $0A, $0A, $0A, $0A, $0A, $0A, $0B, $0D, $0D</v>
      </c>
      <c r="AS19" t="str">
        <f t="shared" si="32"/>
        <v>MiddleLeftCharsMSB: .byte $0A, $0A, $0A, $0A, $0A, $0A, $0A, $0A, $0A, $0A, $0A, $0A, $0B, $0D, $0D</v>
      </c>
      <c r="AT19" t="str">
        <f t="shared" si="33"/>
        <v>MiddleRightCharsMSB: .byte $0A, $0A, $0A, $0A, $0A, $0A, $0A, $0A, $0A, $0A, $0A, $0A, $0B, $0D, $0D</v>
      </c>
      <c r="AU19" t="str">
        <f t="shared" si="34"/>
        <v>BottomLeftCharsMSB: .byte $0A, $0A, $0A, $0A, $0A, $0A, $0A, $0A, $0A, $0A, $0A, $0A, $0B, $0D, $0D</v>
      </c>
      <c r="AV19" t="str">
        <f t="shared" si="35"/>
        <v>BottomRightCharsMSB: .byte $0A, $0A, $0A, $0A, $0A, $0A, $0A, $0A, $0A, $0A, $0A, $0B, $0B, $0D, $0D</v>
      </c>
      <c r="AW19" t="str">
        <f t="shared" si="36"/>
        <v xml:space="preserve"> .byte $, $ .byte $ .byte $ .byte $ .byte $ .byte $ .byte $ .byte $ .byte $ .byte $ .byte $ .byte $ .byte $ .byte $</v>
      </c>
    </row>
    <row r="20" spans="2:49" x14ac:dyDescent="0.25">
      <c r="B20" t="s">
        <v>10</v>
      </c>
      <c r="C20" s="2">
        <v>27</v>
      </c>
      <c r="D20" s="2">
        <v>28</v>
      </c>
      <c r="E20" s="2">
        <v>82</v>
      </c>
      <c r="F20" s="2">
        <v>83</v>
      </c>
      <c r="G20" s="2">
        <v>31</v>
      </c>
      <c r="H20" s="2">
        <v>32</v>
      </c>
      <c r="J20">
        <f t="shared" si="5"/>
        <v>2776</v>
      </c>
      <c r="K20">
        <f t="shared" si="6"/>
        <v>2784</v>
      </c>
      <c r="L20">
        <f t="shared" si="7"/>
        <v>3216</v>
      </c>
      <c r="M20">
        <f t="shared" si="8"/>
        <v>3224</v>
      </c>
      <c r="N20">
        <f t="shared" si="9"/>
        <v>2808</v>
      </c>
      <c r="O20">
        <f t="shared" si="1"/>
        <v>2816</v>
      </c>
      <c r="P20" t="str">
        <f t="shared" si="10"/>
        <v>0AD8</v>
      </c>
      <c r="Q20" t="str">
        <f t="shared" si="11"/>
        <v>0AE0</v>
      </c>
      <c r="R20" t="str">
        <f t="shared" si="12"/>
        <v>0C90</v>
      </c>
      <c r="S20" t="str">
        <f t="shared" si="13"/>
        <v>0C98</v>
      </c>
      <c r="T20" t="str">
        <f t="shared" si="14"/>
        <v>0AF8</v>
      </c>
      <c r="U20" t="str">
        <f t="shared" si="15"/>
        <v>0B00</v>
      </c>
      <c r="V20" t="str">
        <f>RIGHT(P20,2)</f>
        <v>D8</v>
      </c>
      <c r="W20" t="str">
        <f>RIGHT(Q20,2)</f>
        <v>E0</v>
      </c>
      <c r="X20" t="str">
        <f>RIGHT(R20,2)</f>
        <v>90</v>
      </c>
      <c r="Y20" t="str">
        <f>RIGHT(S20,2)</f>
        <v>98</v>
      </c>
      <c r="Z20" t="str">
        <f>RIGHT(T20,2)</f>
        <v>F8</v>
      </c>
      <c r="AA20" t="str">
        <f>RIGHT(U20,2)</f>
        <v>00</v>
      </c>
      <c r="AB20" t="str">
        <f t="shared" si="16"/>
        <v>0A</v>
      </c>
      <c r="AC20" t="str">
        <f t="shared" si="17"/>
        <v>0A</v>
      </c>
      <c r="AD20" t="str">
        <f t="shared" si="18"/>
        <v>0C</v>
      </c>
      <c r="AE20" t="str">
        <f t="shared" si="19"/>
        <v>0C</v>
      </c>
      <c r="AF20" t="str">
        <f t="shared" si="20"/>
        <v>0A</v>
      </c>
      <c r="AG20" t="str">
        <f t="shared" si="21"/>
        <v>0B</v>
      </c>
      <c r="AK20" t="str">
        <f t="shared" si="24"/>
        <v>TopLeftCharsLSB: .byte $00, $18, $48, $C8, $00, $18, $48, $C8, $00, $98, $00, $D8, $10, $18, $18, $D8</v>
      </c>
      <c r="AL20" t="str">
        <f t="shared" si="25"/>
        <v>TopRightCharsLSB: .byte $C8, $20, $50, $78, $C8, $20, $50, $78, $08, $90, $08, $E0, $08, $18, $18, $E0</v>
      </c>
      <c r="AM20" t="str">
        <f t="shared" si="26"/>
        <v>MiddleLeftCharsLSB: .byte $08, $28, $58, $C8, $B0, $98, $98, $C0, $10, $A0, $10, $E8, $20, $18, $18, $90</v>
      </c>
      <c r="AN20" t="str">
        <f t="shared" si="27"/>
        <v>MiddleRightCharsLSB: .byte $C8, $30, $60, $80, $A8, $A0, $A0, $B8, $F8, $F8, $F8, $F0, $18, $18, $18, $98</v>
      </c>
      <c r="AO20" t="str">
        <f t="shared" si="28"/>
        <v>BottomLeftCharsLSB: .byte $10, $38, $68, $88, $10, $38, $68, $88, $20, $A8, $20, $F8, $30, $18, $18, $F8</v>
      </c>
      <c r="AP20" t="str">
        <f t="shared" si="29"/>
        <v>BottomRightCharsLSB: .byte $C8, $40, $70, $90, $C8, $40, $70, $90, $28, $B0, $28, $00, $28, $18, $18, $00</v>
      </c>
      <c r="AQ20" t="str">
        <f t="shared" si="30"/>
        <v>TopLeftCharsMSB: .byte $0A, $0A, $0A, $0A, $0A, $0A, $0A, $0A, $0A, $0A, $0A, $0A, $0B, $0D, $0D, $0A</v>
      </c>
      <c r="AR20" t="str">
        <f t="shared" si="31"/>
        <v>TopRightCharsMSB: .byte $0A, $0A, $0A, $0A, $0A, $0A, $0A, $0A, $0A, $0A, $0A, $0A, $0B, $0D, $0D, $0A</v>
      </c>
      <c r="AS20" t="str">
        <f t="shared" si="32"/>
        <v>MiddleLeftCharsMSB: .byte $0A, $0A, $0A, $0A, $0A, $0A, $0A, $0A, $0A, $0A, $0A, $0A, $0B, $0D, $0D, $0C</v>
      </c>
      <c r="AT20" t="str">
        <f t="shared" si="33"/>
        <v>MiddleRightCharsMSB: .byte $0A, $0A, $0A, $0A, $0A, $0A, $0A, $0A, $0A, $0A, $0A, $0A, $0B, $0D, $0D, $0C</v>
      </c>
      <c r="AU20" t="str">
        <f t="shared" si="34"/>
        <v>BottomLeftCharsMSB: .byte $0A, $0A, $0A, $0A, $0A, $0A, $0A, $0A, $0A, $0A, $0A, $0A, $0B, $0D, $0D, $0A</v>
      </c>
      <c r="AV20" t="str">
        <f t="shared" si="35"/>
        <v>BottomRightCharsMSB: .byte $0A, $0A, $0A, $0A, $0A, $0A, $0A, $0A, $0A, $0A, $0A, $0B, $0B, $0D, $0D, $0B</v>
      </c>
      <c r="AW20" t="str">
        <f t="shared" si="36"/>
        <v xml:space="preserve"> .byte $, $ .byte $ .byte $ .byte $ .byte $ .byte $ .byte $ .byte $ .byte $ .byte $ .byte $ .byte $ .byte $ .byte $ .byte $</v>
      </c>
    </row>
    <row r="21" spans="2:49" x14ac:dyDescent="0.25">
      <c r="B21" t="s">
        <v>10</v>
      </c>
      <c r="C21" s="2">
        <v>34</v>
      </c>
      <c r="D21" s="2">
        <v>33</v>
      </c>
      <c r="E21" s="2">
        <v>85</v>
      </c>
      <c r="F21" s="2">
        <v>84</v>
      </c>
      <c r="G21" s="2">
        <v>38</v>
      </c>
      <c r="H21" s="2">
        <v>37</v>
      </c>
      <c r="J21">
        <f t="shared" si="5"/>
        <v>2832</v>
      </c>
      <c r="K21">
        <f t="shared" si="6"/>
        <v>2824</v>
      </c>
      <c r="L21">
        <f t="shared" si="7"/>
        <v>3240</v>
      </c>
      <c r="M21">
        <f t="shared" si="8"/>
        <v>3232</v>
      </c>
      <c r="N21">
        <f t="shared" si="9"/>
        <v>2864</v>
      </c>
      <c r="O21">
        <f t="shared" ref="O21:O34" si="37">(H21*8)+2560</f>
        <v>2856</v>
      </c>
      <c r="P21" t="str">
        <f t="shared" si="10"/>
        <v>0B10</v>
      </c>
      <c r="Q21" t="str">
        <f t="shared" si="11"/>
        <v>0B08</v>
      </c>
      <c r="R21" t="str">
        <f t="shared" si="12"/>
        <v>0CA8</v>
      </c>
      <c r="S21" t="str">
        <f t="shared" si="13"/>
        <v>0CA0</v>
      </c>
      <c r="T21" t="str">
        <f t="shared" si="14"/>
        <v>0B30</v>
      </c>
      <c r="U21" t="str">
        <f t="shared" si="15"/>
        <v>0B28</v>
      </c>
      <c r="V21" t="str">
        <f>RIGHT(P21,2)</f>
        <v>10</v>
      </c>
      <c r="W21" t="str">
        <f>RIGHT(Q21,2)</f>
        <v>08</v>
      </c>
      <c r="X21" t="str">
        <f>RIGHT(R21,2)</f>
        <v>A8</v>
      </c>
      <c r="Y21" t="str">
        <f>RIGHT(S21,2)</f>
        <v>A0</v>
      </c>
      <c r="Z21" t="str">
        <f>RIGHT(T21,2)</f>
        <v>30</v>
      </c>
      <c r="AA21" t="str">
        <f>RIGHT(U21,2)</f>
        <v>28</v>
      </c>
      <c r="AB21" t="str">
        <f t="shared" si="16"/>
        <v>0B</v>
      </c>
      <c r="AC21" t="str">
        <f t="shared" si="17"/>
        <v>0B</v>
      </c>
      <c r="AD21" t="str">
        <f t="shared" si="18"/>
        <v>0C</v>
      </c>
      <c r="AE21" t="str">
        <f t="shared" si="19"/>
        <v>0C</v>
      </c>
      <c r="AF21" t="str">
        <f t="shared" si="20"/>
        <v>0B</v>
      </c>
      <c r="AG21" t="str">
        <f t="shared" si="21"/>
        <v>0B</v>
      </c>
      <c r="AK21" t="str">
        <f t="shared" si="24"/>
        <v>TopLeftCharsLSB: .byte $00, $18, $48, $C8, $00, $18, $48, $C8, $00, $98, $00, $D8, $10, $18, $18, $D8, $10</v>
      </c>
      <c r="AL21" t="str">
        <f t="shared" si="25"/>
        <v>TopRightCharsLSB: .byte $C8, $20, $50, $78, $C8, $20, $50, $78, $08, $90, $08, $E0, $08, $18, $18, $E0, $08</v>
      </c>
      <c r="AM21" t="str">
        <f t="shared" si="26"/>
        <v>MiddleLeftCharsLSB: .byte $08, $28, $58, $C8, $B0, $98, $98, $C0, $10, $A0, $10, $E8, $20, $18, $18, $90, $A8</v>
      </c>
      <c r="AN21" t="str">
        <f t="shared" si="27"/>
        <v>MiddleRightCharsLSB: .byte $C8, $30, $60, $80, $A8, $A0, $A0, $B8, $F8, $F8, $F8, $F0, $18, $18, $18, $98, $A0</v>
      </c>
      <c r="AO21" t="str">
        <f t="shared" si="28"/>
        <v>BottomLeftCharsLSB: .byte $10, $38, $68, $88, $10, $38, $68, $88, $20, $A8, $20, $F8, $30, $18, $18, $F8, $30</v>
      </c>
      <c r="AP21" t="str">
        <f t="shared" si="29"/>
        <v>BottomRightCharsLSB: .byte $C8, $40, $70, $90, $C8, $40, $70, $90, $28, $B0, $28, $00, $28, $18, $18, $00, $28</v>
      </c>
      <c r="AQ21" t="str">
        <f t="shared" si="30"/>
        <v>TopLeftCharsMSB: .byte $0A, $0A, $0A, $0A, $0A, $0A, $0A, $0A, $0A, $0A, $0A, $0A, $0B, $0D, $0D, $0A, $0B</v>
      </c>
      <c r="AR21" t="str">
        <f t="shared" si="31"/>
        <v>TopRightCharsMSB: .byte $0A, $0A, $0A, $0A, $0A, $0A, $0A, $0A, $0A, $0A, $0A, $0A, $0B, $0D, $0D, $0A, $0B</v>
      </c>
      <c r="AS21" t="str">
        <f t="shared" si="32"/>
        <v>MiddleLeftCharsMSB: .byte $0A, $0A, $0A, $0A, $0A, $0A, $0A, $0A, $0A, $0A, $0A, $0A, $0B, $0D, $0D, $0C, $0C</v>
      </c>
      <c r="AT21" t="str">
        <f t="shared" si="33"/>
        <v>MiddleRightCharsMSB: .byte $0A, $0A, $0A, $0A, $0A, $0A, $0A, $0A, $0A, $0A, $0A, $0A, $0B, $0D, $0D, $0C, $0C</v>
      </c>
      <c r="AU21" t="str">
        <f t="shared" si="34"/>
        <v>BottomLeftCharsMSB: .byte $0A, $0A, $0A, $0A, $0A, $0A, $0A, $0A, $0A, $0A, $0A, $0A, $0B, $0D, $0D, $0A, $0B</v>
      </c>
      <c r="AV21" t="str">
        <f t="shared" si="35"/>
        <v>BottomRightCharsMSB: .byte $0A, $0A, $0A, $0A, $0A, $0A, $0A, $0A, $0A, $0A, $0A, $0B, $0B, $0D, $0D, $0B, $0B</v>
      </c>
      <c r="AW21" t="str">
        <f t="shared" si="36"/>
        <v xml:space="preserve"> .byte $, $ .byte $ .byte $ .byte $ .byte $ .byte $ .byte $ .byte $ .byte $ .byte $ .byte $ .byte $ .byte $ .byte $ .byte $ .byte $</v>
      </c>
    </row>
    <row r="22" spans="2:49" x14ac:dyDescent="0.25">
      <c r="B22" t="s">
        <v>10</v>
      </c>
      <c r="C22" s="2">
        <v>99</v>
      </c>
      <c r="D22" s="2">
        <v>99</v>
      </c>
      <c r="E22" s="2">
        <v>99</v>
      </c>
      <c r="F22" s="2">
        <v>99</v>
      </c>
      <c r="G22" s="2">
        <v>99</v>
      </c>
      <c r="H22" s="2">
        <v>99</v>
      </c>
      <c r="J22">
        <f t="shared" si="5"/>
        <v>3352</v>
      </c>
      <c r="K22">
        <f t="shared" si="6"/>
        <v>3352</v>
      </c>
      <c r="L22">
        <f t="shared" si="7"/>
        <v>3352</v>
      </c>
      <c r="M22">
        <f t="shared" si="8"/>
        <v>3352</v>
      </c>
      <c r="N22">
        <f t="shared" si="9"/>
        <v>3352</v>
      </c>
      <c r="O22">
        <f t="shared" si="37"/>
        <v>3352</v>
      </c>
      <c r="P22" t="str">
        <f t="shared" si="10"/>
        <v>0D18</v>
      </c>
      <c r="Q22" t="str">
        <f t="shared" si="11"/>
        <v>0D18</v>
      </c>
      <c r="R22" t="str">
        <f t="shared" si="12"/>
        <v>0D18</v>
      </c>
      <c r="S22" t="str">
        <f t="shared" si="13"/>
        <v>0D18</v>
      </c>
      <c r="T22" t="str">
        <f t="shared" si="14"/>
        <v>0D18</v>
      </c>
      <c r="U22" t="str">
        <f t="shared" si="15"/>
        <v>0D18</v>
      </c>
      <c r="V22" t="str">
        <f>RIGHT(P22,2)</f>
        <v>18</v>
      </c>
      <c r="W22" t="str">
        <f>RIGHT(Q22,2)</f>
        <v>18</v>
      </c>
      <c r="X22" t="str">
        <f>RIGHT(R22,2)</f>
        <v>18</v>
      </c>
      <c r="Y22" t="str">
        <f>RIGHT(S22,2)</f>
        <v>18</v>
      </c>
      <c r="Z22" t="str">
        <f>RIGHT(T22,2)</f>
        <v>18</v>
      </c>
      <c r="AA22" t="str">
        <f>RIGHT(U22,2)</f>
        <v>18</v>
      </c>
      <c r="AB22" t="str">
        <f t="shared" si="16"/>
        <v>0D</v>
      </c>
      <c r="AC22" t="str">
        <f t="shared" si="17"/>
        <v>0D</v>
      </c>
      <c r="AD22" t="str">
        <f t="shared" si="18"/>
        <v>0D</v>
      </c>
      <c r="AE22" t="str">
        <f t="shared" si="19"/>
        <v>0D</v>
      </c>
      <c r="AF22" t="str">
        <f t="shared" si="20"/>
        <v>0D</v>
      </c>
      <c r="AG22" t="str">
        <f t="shared" si="21"/>
        <v>0D</v>
      </c>
      <c r="AK22" t="str">
        <f t="shared" si="24"/>
        <v>TopLeftCharsLSB: .byte $00, $18, $48, $C8, $00, $18, $48, $C8, $00, $98, $00, $D8, $10, $18, $18, $D8, $10, $18</v>
      </c>
      <c r="AL22" t="str">
        <f t="shared" si="25"/>
        <v>TopRightCharsLSB: .byte $C8, $20, $50, $78, $C8, $20, $50, $78, $08, $90, $08, $E0, $08, $18, $18, $E0, $08, $18</v>
      </c>
      <c r="AM22" t="str">
        <f t="shared" si="26"/>
        <v>MiddleLeftCharsLSB: .byte $08, $28, $58, $C8, $B0, $98, $98, $C0, $10, $A0, $10, $E8, $20, $18, $18, $90, $A8, $18</v>
      </c>
      <c r="AN22" t="str">
        <f t="shared" si="27"/>
        <v>MiddleRightCharsLSB: .byte $C8, $30, $60, $80, $A8, $A0, $A0, $B8, $F8, $F8, $F8, $F0, $18, $18, $18, $98, $A0, $18</v>
      </c>
      <c r="AO22" t="str">
        <f t="shared" si="28"/>
        <v>BottomLeftCharsLSB: .byte $10, $38, $68, $88, $10, $38, $68, $88, $20, $A8, $20, $F8, $30, $18, $18, $F8, $30, $18</v>
      </c>
      <c r="AP22" t="str">
        <f t="shared" si="29"/>
        <v>BottomRightCharsLSB: .byte $C8, $40, $70, $90, $C8, $40, $70, $90, $28, $B0, $28, $00, $28, $18, $18, $00, $28, $18</v>
      </c>
      <c r="AQ22" t="str">
        <f t="shared" si="30"/>
        <v>TopLeftCharsMSB: .byte $0A, $0A, $0A, $0A, $0A, $0A, $0A, $0A, $0A, $0A, $0A, $0A, $0B, $0D, $0D, $0A, $0B, $0D</v>
      </c>
      <c r="AR22" t="str">
        <f t="shared" si="31"/>
        <v>TopRightCharsMSB: .byte $0A, $0A, $0A, $0A, $0A, $0A, $0A, $0A, $0A, $0A, $0A, $0A, $0B, $0D, $0D, $0A, $0B, $0D</v>
      </c>
      <c r="AS22" t="str">
        <f t="shared" si="32"/>
        <v>MiddleLeftCharsMSB: .byte $0A, $0A, $0A, $0A, $0A, $0A, $0A, $0A, $0A, $0A, $0A, $0A, $0B, $0D, $0D, $0C, $0C, $0D</v>
      </c>
      <c r="AT22" t="str">
        <f t="shared" si="33"/>
        <v>MiddleRightCharsMSB: .byte $0A, $0A, $0A, $0A, $0A, $0A, $0A, $0A, $0A, $0A, $0A, $0A, $0B, $0D, $0D, $0C, $0C, $0D</v>
      </c>
      <c r="AU22" t="str">
        <f t="shared" si="34"/>
        <v>BottomLeftCharsMSB: .byte $0A, $0A, $0A, $0A, $0A, $0A, $0A, $0A, $0A, $0A, $0A, $0A, $0B, $0D, $0D, $0A, $0B, $0D</v>
      </c>
      <c r="AV22" t="str">
        <f t="shared" si="35"/>
        <v>BottomRightCharsMSB: .byte $0A, $0A, $0A, $0A, $0A, $0A, $0A, $0A, $0A, $0A, $0A, $0B, $0B, $0D, $0D, $0B, $0B, $0D</v>
      </c>
      <c r="AW22" t="str">
        <f t="shared" si="36"/>
        <v xml:space="preserve"> .byte $, $ .byte $ .byte $ .byte $ .byte $ .byte $ .byte $ .byte $ .byte $ .byte $ .byte $ .byte $ .byte $ .byte $ .byte $ .byte $ .byte $</v>
      </c>
    </row>
    <row r="23" spans="2:49" x14ac:dyDescent="0.25">
      <c r="B23" t="s">
        <v>10</v>
      </c>
      <c r="C23" s="2">
        <v>99</v>
      </c>
      <c r="D23" s="2">
        <v>99</v>
      </c>
      <c r="E23" s="2">
        <v>99</v>
      </c>
      <c r="F23" s="2">
        <v>99</v>
      </c>
      <c r="G23" s="2">
        <v>99</v>
      </c>
      <c r="H23" s="2">
        <v>99</v>
      </c>
      <c r="J23">
        <f t="shared" si="5"/>
        <v>3352</v>
      </c>
      <c r="K23">
        <f t="shared" si="6"/>
        <v>3352</v>
      </c>
      <c r="L23">
        <f t="shared" si="7"/>
        <v>3352</v>
      </c>
      <c r="M23">
        <f t="shared" si="8"/>
        <v>3352</v>
      </c>
      <c r="N23">
        <f t="shared" si="9"/>
        <v>3352</v>
      </c>
      <c r="O23">
        <f t="shared" si="37"/>
        <v>3352</v>
      </c>
      <c r="P23" t="str">
        <f t="shared" si="10"/>
        <v>0D18</v>
      </c>
      <c r="Q23" t="str">
        <f t="shared" si="11"/>
        <v>0D18</v>
      </c>
      <c r="R23" t="str">
        <f t="shared" si="12"/>
        <v>0D18</v>
      </c>
      <c r="S23" t="str">
        <f t="shared" si="13"/>
        <v>0D18</v>
      </c>
      <c r="T23" t="str">
        <f t="shared" si="14"/>
        <v>0D18</v>
      </c>
      <c r="U23" t="str">
        <f t="shared" si="15"/>
        <v>0D18</v>
      </c>
      <c r="V23" t="str">
        <f>RIGHT(P23,2)</f>
        <v>18</v>
      </c>
      <c r="W23" t="str">
        <f>RIGHT(Q23,2)</f>
        <v>18</v>
      </c>
      <c r="X23" t="str">
        <f>RIGHT(R23,2)</f>
        <v>18</v>
      </c>
      <c r="Y23" t="str">
        <f>RIGHT(S23,2)</f>
        <v>18</v>
      </c>
      <c r="Z23" t="str">
        <f>RIGHT(T23,2)</f>
        <v>18</v>
      </c>
      <c r="AA23" t="str">
        <f>RIGHT(U23,2)</f>
        <v>18</v>
      </c>
      <c r="AB23" t="str">
        <f t="shared" si="16"/>
        <v>0D</v>
      </c>
      <c r="AC23" t="str">
        <f t="shared" si="17"/>
        <v>0D</v>
      </c>
      <c r="AD23" t="str">
        <f t="shared" si="18"/>
        <v>0D</v>
      </c>
      <c r="AE23" t="str">
        <f t="shared" si="19"/>
        <v>0D</v>
      </c>
      <c r="AF23" t="str">
        <f t="shared" si="20"/>
        <v>0D</v>
      </c>
      <c r="AG23" t="str">
        <f t="shared" si="21"/>
        <v>0D</v>
      </c>
      <c r="AK23" t="str">
        <f t="shared" si="24"/>
        <v>TopLeftCharsLSB: .byte $00, $18, $48, $C8, $00, $18, $48, $C8, $00, $98, $00, $D8, $10, $18, $18, $D8, $10, $18, $18</v>
      </c>
      <c r="AL23" t="str">
        <f t="shared" si="25"/>
        <v>TopRightCharsLSB: .byte $C8, $20, $50, $78, $C8, $20, $50, $78, $08, $90, $08, $E0, $08, $18, $18, $E0, $08, $18, $18</v>
      </c>
      <c r="AM23" t="str">
        <f t="shared" si="26"/>
        <v>MiddleLeftCharsLSB: .byte $08, $28, $58, $C8, $B0, $98, $98, $C0, $10, $A0, $10, $E8, $20, $18, $18, $90, $A8, $18, $18</v>
      </c>
      <c r="AN23" t="str">
        <f t="shared" si="27"/>
        <v>MiddleRightCharsLSB: .byte $C8, $30, $60, $80, $A8, $A0, $A0, $B8, $F8, $F8, $F8, $F0, $18, $18, $18, $98, $A0, $18, $18</v>
      </c>
      <c r="AO23" t="str">
        <f t="shared" si="28"/>
        <v>BottomLeftCharsLSB: .byte $10, $38, $68, $88, $10, $38, $68, $88, $20, $A8, $20, $F8, $30, $18, $18, $F8, $30, $18, $18</v>
      </c>
      <c r="AP23" t="str">
        <f t="shared" si="29"/>
        <v>BottomRightCharsLSB: .byte $C8, $40, $70, $90, $C8, $40, $70, $90, $28, $B0, $28, $00, $28, $18, $18, $00, $28, $18, $18</v>
      </c>
      <c r="AQ23" t="str">
        <f t="shared" si="30"/>
        <v>TopLeftCharsMSB: .byte $0A, $0A, $0A, $0A, $0A, $0A, $0A, $0A, $0A, $0A, $0A, $0A, $0B, $0D, $0D, $0A, $0B, $0D, $0D</v>
      </c>
      <c r="AR23" t="str">
        <f t="shared" si="31"/>
        <v>TopRightCharsMSB: .byte $0A, $0A, $0A, $0A, $0A, $0A, $0A, $0A, $0A, $0A, $0A, $0A, $0B, $0D, $0D, $0A, $0B, $0D, $0D</v>
      </c>
      <c r="AS23" t="str">
        <f t="shared" si="32"/>
        <v>MiddleLeftCharsMSB: .byte $0A, $0A, $0A, $0A, $0A, $0A, $0A, $0A, $0A, $0A, $0A, $0A, $0B, $0D, $0D, $0C, $0C, $0D, $0D</v>
      </c>
      <c r="AT23" t="str">
        <f t="shared" si="33"/>
        <v>MiddleRightCharsMSB: .byte $0A, $0A, $0A, $0A, $0A, $0A, $0A, $0A, $0A, $0A, $0A, $0A, $0B, $0D, $0D, $0C, $0C, $0D, $0D</v>
      </c>
      <c r="AU23" t="str">
        <f t="shared" si="34"/>
        <v>BottomLeftCharsMSB: .byte $0A, $0A, $0A, $0A, $0A, $0A, $0A, $0A, $0A, $0A, $0A, $0A, $0B, $0D, $0D, $0A, $0B, $0D, $0D</v>
      </c>
      <c r="AV23" t="str">
        <f t="shared" si="35"/>
        <v>BottomRightCharsMSB: .byte $0A, $0A, $0A, $0A, $0A, $0A, $0A, $0A, $0A, $0A, $0A, $0B, $0B, $0D, $0D, $0B, $0B, $0D, $0D</v>
      </c>
      <c r="AW23" t="str">
        <f t="shared" si="36"/>
        <v xml:space="preserve"> .byte $, $ .byte $ .byte $ .byte $ .byte $ .byte $ .byte $ .byte $ .byte $ .byte $ .byte $ .byte $ .byte $ .byte $ .byte $ .byte $ .byte $ .byte $</v>
      </c>
    </row>
    <row r="24" spans="2:49" x14ac:dyDescent="0.25">
      <c r="B24" t="s">
        <v>11</v>
      </c>
      <c r="C24" s="2">
        <v>25</v>
      </c>
      <c r="D24" s="2">
        <v>43</v>
      </c>
      <c r="E24" s="2">
        <v>25</v>
      </c>
      <c r="F24" s="2">
        <v>44</v>
      </c>
      <c r="G24" s="2">
        <v>25</v>
      </c>
      <c r="H24" s="2">
        <v>45</v>
      </c>
      <c r="J24">
        <f t="shared" si="5"/>
        <v>2760</v>
      </c>
      <c r="K24">
        <f t="shared" si="6"/>
        <v>2904</v>
      </c>
      <c r="L24">
        <f t="shared" si="7"/>
        <v>2760</v>
      </c>
      <c r="M24">
        <f t="shared" si="8"/>
        <v>2912</v>
      </c>
      <c r="N24">
        <f t="shared" si="9"/>
        <v>2760</v>
      </c>
      <c r="O24">
        <f t="shared" si="37"/>
        <v>2920</v>
      </c>
      <c r="P24" t="str">
        <f t="shared" si="10"/>
        <v>0AC8</v>
      </c>
      <c r="Q24" t="str">
        <f t="shared" si="11"/>
        <v>0B58</v>
      </c>
      <c r="R24" t="str">
        <f t="shared" si="12"/>
        <v>0AC8</v>
      </c>
      <c r="S24" t="str">
        <f t="shared" si="13"/>
        <v>0B60</v>
      </c>
      <c r="T24" t="str">
        <f t="shared" si="14"/>
        <v>0AC8</v>
      </c>
      <c r="U24" t="str">
        <f t="shared" si="15"/>
        <v>0B68</v>
      </c>
      <c r="V24" t="str">
        <f>RIGHT(P24,2)</f>
        <v>C8</v>
      </c>
      <c r="W24" t="str">
        <f>RIGHT(Q24,2)</f>
        <v>58</v>
      </c>
      <c r="X24" t="str">
        <f>RIGHT(R24,2)</f>
        <v>C8</v>
      </c>
      <c r="Y24" t="str">
        <f>RIGHT(S24,2)</f>
        <v>60</v>
      </c>
      <c r="Z24" t="str">
        <f>RIGHT(T24,2)</f>
        <v>C8</v>
      </c>
      <c r="AA24" t="str">
        <f>RIGHT(U24,2)</f>
        <v>68</v>
      </c>
      <c r="AB24" t="str">
        <f t="shared" si="16"/>
        <v>0A</v>
      </c>
      <c r="AC24" t="str">
        <f t="shared" si="17"/>
        <v>0B</v>
      </c>
      <c r="AD24" t="str">
        <f t="shared" si="18"/>
        <v>0A</v>
      </c>
      <c r="AE24" t="str">
        <f t="shared" si="19"/>
        <v>0B</v>
      </c>
      <c r="AF24" t="str">
        <f t="shared" si="20"/>
        <v>0A</v>
      </c>
      <c r="AG24" t="str">
        <f t="shared" si="21"/>
        <v>0B</v>
      </c>
      <c r="AK24" t="str">
        <f t="shared" si="24"/>
        <v>TopLeftCharsLSB: .byte $00, $18, $48, $C8, $00, $18, $48, $C8, $00, $98, $00, $D8, $10, $18, $18, $D8, $10, $18, $18, $C8</v>
      </c>
      <c r="AL24" t="str">
        <f t="shared" si="25"/>
        <v>TopRightCharsLSB: .byte $C8, $20, $50, $78, $C8, $20, $50, $78, $08, $90, $08, $E0, $08, $18, $18, $E0, $08, $18, $18, $58</v>
      </c>
      <c r="AM24" t="str">
        <f t="shared" si="26"/>
        <v>MiddleLeftCharsLSB: .byte $08, $28, $58, $C8, $B0, $98, $98, $C0, $10, $A0, $10, $E8, $20, $18, $18, $90, $A8, $18, $18, $C8</v>
      </c>
      <c r="AN24" t="str">
        <f t="shared" si="27"/>
        <v>MiddleRightCharsLSB: .byte $C8, $30, $60, $80, $A8, $A0, $A0, $B8, $F8, $F8, $F8, $F0, $18, $18, $18, $98, $A0, $18, $18, $60</v>
      </c>
      <c r="AO24" t="str">
        <f t="shared" si="28"/>
        <v>BottomLeftCharsLSB: .byte $10, $38, $68, $88, $10, $38, $68, $88, $20, $A8, $20, $F8, $30, $18, $18, $F8, $30, $18, $18, $C8</v>
      </c>
      <c r="AP24" t="str">
        <f t="shared" si="29"/>
        <v>BottomRightCharsLSB: .byte $C8, $40, $70, $90, $C8, $40, $70, $90, $28, $B0, $28, $00, $28, $18, $18, $00, $28, $18, $18, $68</v>
      </c>
      <c r="AQ24" t="str">
        <f t="shared" si="30"/>
        <v>TopLeftCharsMSB: .byte $0A, $0A, $0A, $0A, $0A, $0A, $0A, $0A, $0A, $0A, $0A, $0A, $0B, $0D, $0D, $0A, $0B, $0D, $0D, $0A</v>
      </c>
      <c r="AR24" t="str">
        <f t="shared" si="31"/>
        <v>TopRightCharsMSB: .byte $0A, $0A, $0A, $0A, $0A, $0A, $0A, $0A, $0A, $0A, $0A, $0A, $0B, $0D, $0D, $0A, $0B, $0D, $0D, $0B</v>
      </c>
      <c r="AS24" t="str">
        <f t="shared" si="32"/>
        <v>MiddleLeftCharsMSB: .byte $0A, $0A, $0A, $0A, $0A, $0A, $0A, $0A, $0A, $0A, $0A, $0A, $0B, $0D, $0D, $0C, $0C, $0D, $0D, $0A</v>
      </c>
      <c r="AT24" t="str">
        <f t="shared" si="33"/>
        <v>MiddleRightCharsMSB: .byte $0A, $0A, $0A, $0A, $0A, $0A, $0A, $0A, $0A, $0A, $0A, $0A, $0B, $0D, $0D, $0C, $0C, $0D, $0D, $0B</v>
      </c>
      <c r="AU24" t="str">
        <f t="shared" si="34"/>
        <v>BottomLeftCharsMSB: .byte $0A, $0A, $0A, $0A, $0A, $0A, $0A, $0A, $0A, $0A, $0A, $0A, $0B, $0D, $0D, $0A, $0B, $0D, $0D, $0A</v>
      </c>
      <c r="AV24" t="str">
        <f t="shared" si="35"/>
        <v>BottomRightCharsMSB: .byte $0A, $0A, $0A, $0A, $0A, $0A, $0A, $0A, $0A, $0A, $0A, $0B, $0B, $0D, $0D, $0B, $0B, $0D, $0D, $0B</v>
      </c>
      <c r="AW24" t="str">
        <f t="shared" si="36"/>
        <v xml:space="preserve"> .byte $, $ .byte $ .byte $ .byte $ .byte $ .byte $ .byte $ .byte $ .byte $ .byte $ .byte $ .byte $ .byte $ .byte $ .byte $ .byte $ .byte $ .byte $ .byte $</v>
      </c>
    </row>
    <row r="25" spans="2:49" x14ac:dyDescent="0.25">
      <c r="B25" t="s">
        <v>11</v>
      </c>
      <c r="C25" s="2">
        <v>47</v>
      </c>
      <c r="D25" s="2">
        <v>46</v>
      </c>
      <c r="E25" s="2">
        <v>49</v>
      </c>
      <c r="F25" s="2">
        <v>48</v>
      </c>
      <c r="G25" s="2">
        <v>51</v>
      </c>
      <c r="H25" s="2">
        <v>50</v>
      </c>
      <c r="J25">
        <f t="shared" si="5"/>
        <v>2936</v>
      </c>
      <c r="K25">
        <f t="shared" si="6"/>
        <v>2928</v>
      </c>
      <c r="L25">
        <f t="shared" si="7"/>
        <v>2952</v>
      </c>
      <c r="M25">
        <f t="shared" si="8"/>
        <v>2944</v>
      </c>
      <c r="N25">
        <f t="shared" si="9"/>
        <v>2968</v>
      </c>
      <c r="O25">
        <f t="shared" si="37"/>
        <v>2960</v>
      </c>
      <c r="P25" t="str">
        <f t="shared" si="10"/>
        <v>0B78</v>
      </c>
      <c r="Q25" t="str">
        <f t="shared" si="11"/>
        <v>0B70</v>
      </c>
      <c r="R25" t="str">
        <f t="shared" si="12"/>
        <v>0B88</v>
      </c>
      <c r="S25" t="str">
        <f t="shared" si="13"/>
        <v>0B80</v>
      </c>
      <c r="T25" t="str">
        <f t="shared" si="14"/>
        <v>0B98</v>
      </c>
      <c r="U25" t="str">
        <f t="shared" si="15"/>
        <v>0B90</v>
      </c>
      <c r="V25" t="str">
        <f>RIGHT(P25,2)</f>
        <v>78</v>
      </c>
      <c r="W25" t="str">
        <f>RIGHT(Q25,2)</f>
        <v>70</v>
      </c>
      <c r="X25" t="str">
        <f>RIGHT(R25,2)</f>
        <v>88</v>
      </c>
      <c r="Y25" t="str">
        <f>RIGHT(S25,2)</f>
        <v>80</v>
      </c>
      <c r="Z25" t="str">
        <f>RIGHT(T25,2)</f>
        <v>98</v>
      </c>
      <c r="AA25" t="str">
        <f>RIGHT(U25,2)</f>
        <v>90</v>
      </c>
      <c r="AB25" t="str">
        <f t="shared" si="16"/>
        <v>0B</v>
      </c>
      <c r="AC25" t="str">
        <f t="shared" si="17"/>
        <v>0B</v>
      </c>
      <c r="AD25" t="str">
        <f t="shared" si="18"/>
        <v>0B</v>
      </c>
      <c r="AE25" t="str">
        <f t="shared" si="19"/>
        <v>0B</v>
      </c>
      <c r="AF25" t="str">
        <f t="shared" si="20"/>
        <v>0B</v>
      </c>
      <c r="AG25" t="str">
        <f t="shared" si="21"/>
        <v>0B</v>
      </c>
      <c r="AK25" t="str">
        <f t="shared" si="24"/>
        <v>TopLeftCharsLSB: .byte $00, $18, $48, $C8, $00, $18, $48, $C8, $00, $98, $00, $D8, $10, $18, $18, $D8, $10, $18, $18, $C8, $78</v>
      </c>
      <c r="AL25" t="str">
        <f t="shared" si="25"/>
        <v>TopRightCharsLSB: .byte $C8, $20, $50, $78, $C8, $20, $50, $78, $08, $90, $08, $E0, $08, $18, $18, $E0, $08, $18, $18, $58, $70</v>
      </c>
      <c r="AM25" t="str">
        <f t="shared" si="26"/>
        <v>MiddleLeftCharsLSB: .byte $08, $28, $58, $C8, $B0, $98, $98, $C0, $10, $A0, $10, $E8, $20, $18, $18, $90, $A8, $18, $18, $C8, $88</v>
      </c>
      <c r="AN25" t="str">
        <f t="shared" si="27"/>
        <v>MiddleRightCharsLSB: .byte $C8, $30, $60, $80, $A8, $A0, $A0, $B8, $F8, $F8, $F8, $F0, $18, $18, $18, $98, $A0, $18, $18, $60, $80</v>
      </c>
      <c r="AO25" t="str">
        <f t="shared" si="28"/>
        <v>BottomLeftCharsLSB: .byte $10, $38, $68, $88, $10, $38, $68, $88, $20, $A8, $20, $F8, $30, $18, $18, $F8, $30, $18, $18, $C8, $98</v>
      </c>
      <c r="AP25" t="str">
        <f t="shared" si="29"/>
        <v>BottomRightCharsLSB: .byte $C8, $40, $70, $90, $C8, $40, $70, $90, $28, $B0, $28, $00, $28, $18, $18, $00, $28, $18, $18, $68, $90</v>
      </c>
      <c r="AQ25" t="str">
        <f t="shared" si="30"/>
        <v>TopLeftCharsMSB: .byte $0A, $0A, $0A, $0A, $0A, $0A, $0A, $0A, $0A, $0A, $0A, $0A, $0B, $0D, $0D, $0A, $0B, $0D, $0D, $0A, $0B</v>
      </c>
      <c r="AR25" t="str">
        <f t="shared" si="31"/>
        <v>TopRightCharsMSB: .byte $0A, $0A, $0A, $0A, $0A, $0A, $0A, $0A, $0A, $0A, $0A, $0A, $0B, $0D, $0D, $0A, $0B, $0D, $0D, $0B, $0B</v>
      </c>
      <c r="AS25" t="str">
        <f t="shared" si="32"/>
        <v>MiddleLeftCharsMSB: .byte $0A, $0A, $0A, $0A, $0A, $0A, $0A, $0A, $0A, $0A, $0A, $0A, $0B, $0D, $0D, $0C, $0C, $0D, $0D, $0A, $0B</v>
      </c>
      <c r="AT25" t="str">
        <f t="shared" si="33"/>
        <v>MiddleRightCharsMSB: .byte $0A, $0A, $0A, $0A, $0A, $0A, $0A, $0A, $0A, $0A, $0A, $0A, $0B, $0D, $0D, $0C, $0C, $0D, $0D, $0B, $0B</v>
      </c>
      <c r="AU25" t="str">
        <f t="shared" si="34"/>
        <v>BottomLeftCharsMSB: .byte $0A, $0A, $0A, $0A, $0A, $0A, $0A, $0A, $0A, $0A, $0A, $0A, $0B, $0D, $0D, $0A, $0B, $0D, $0D, $0A, $0B</v>
      </c>
      <c r="AV25" t="str">
        <f t="shared" si="35"/>
        <v>BottomRightCharsMSB: .byte $0A, $0A, $0A, $0A, $0A, $0A, $0A, $0A, $0A, $0A, $0A, $0B, $0B, $0D, $0D, $0B, $0B, $0D, $0D, $0B, $0B</v>
      </c>
      <c r="AW25" t="str">
        <f t="shared" si="36"/>
        <v xml:space="preserve"> .byte $, $ .byte $ .byte $ .byte $ .byte $ .byte $ .byte $ .byte $ .byte $ .byte $ .byte $ .byte $ .byte $ .byte $ .byte $ .byte $ .byte $ .byte $ .byte $ .byte $</v>
      </c>
    </row>
    <row r="26" spans="2:49" x14ac:dyDescent="0.25">
      <c r="B26" t="s">
        <v>11</v>
      </c>
      <c r="C26" s="2">
        <v>53</v>
      </c>
      <c r="D26" s="2">
        <v>52</v>
      </c>
      <c r="E26" s="2">
        <v>55</v>
      </c>
      <c r="F26" s="2">
        <v>54</v>
      </c>
      <c r="G26" s="2">
        <v>57</v>
      </c>
      <c r="H26" s="2">
        <v>56</v>
      </c>
      <c r="J26">
        <f t="shared" si="5"/>
        <v>2984</v>
      </c>
      <c r="K26">
        <f t="shared" si="6"/>
        <v>2976</v>
      </c>
      <c r="L26">
        <f t="shared" si="7"/>
        <v>3000</v>
      </c>
      <c r="M26">
        <f t="shared" si="8"/>
        <v>2992</v>
      </c>
      <c r="N26">
        <f t="shared" si="9"/>
        <v>3016</v>
      </c>
      <c r="O26">
        <f t="shared" si="37"/>
        <v>3008</v>
      </c>
      <c r="P26" t="str">
        <f t="shared" si="10"/>
        <v>0BA8</v>
      </c>
      <c r="Q26" t="str">
        <f t="shared" si="11"/>
        <v>0BA0</v>
      </c>
      <c r="R26" t="str">
        <f t="shared" si="12"/>
        <v>0BB8</v>
      </c>
      <c r="S26" t="str">
        <f t="shared" si="13"/>
        <v>0BB0</v>
      </c>
      <c r="T26" t="str">
        <f t="shared" si="14"/>
        <v>0BC8</v>
      </c>
      <c r="U26" t="str">
        <f t="shared" si="15"/>
        <v>0BC0</v>
      </c>
      <c r="V26" t="str">
        <f>RIGHT(P26,2)</f>
        <v>A8</v>
      </c>
      <c r="W26" t="str">
        <f>RIGHT(Q26,2)</f>
        <v>A0</v>
      </c>
      <c r="X26" t="str">
        <f>RIGHT(R26,2)</f>
        <v>B8</v>
      </c>
      <c r="Y26" t="str">
        <f>RIGHT(S26,2)</f>
        <v>B0</v>
      </c>
      <c r="Z26" t="str">
        <f>RIGHT(T26,2)</f>
        <v>C8</v>
      </c>
      <c r="AA26" t="str">
        <f>RIGHT(U26,2)</f>
        <v>C0</v>
      </c>
      <c r="AB26" t="str">
        <f t="shared" si="16"/>
        <v>0B</v>
      </c>
      <c r="AC26" t="str">
        <f t="shared" si="17"/>
        <v>0B</v>
      </c>
      <c r="AD26" t="str">
        <f t="shared" si="18"/>
        <v>0B</v>
      </c>
      <c r="AE26" t="str">
        <f t="shared" si="19"/>
        <v>0B</v>
      </c>
      <c r="AF26" t="str">
        <f t="shared" si="20"/>
        <v>0B</v>
      </c>
      <c r="AG26" t="str">
        <f t="shared" si="21"/>
        <v>0B</v>
      </c>
      <c r="AK26" t="str">
        <f t="shared" si="24"/>
        <v>TopLeftCharsLSB: .byte $00, $18, $48, $C8, $00, $18, $48, $C8, $00, $98, $00, $D8, $10, $18, $18, $D8, $10, $18, $18, $C8, $78, $A8</v>
      </c>
      <c r="AL26" t="str">
        <f t="shared" si="25"/>
        <v>TopRightCharsLSB: .byte $C8, $20, $50, $78, $C8, $20, $50, $78, $08, $90, $08, $E0, $08, $18, $18, $E0, $08, $18, $18, $58, $70, $A0</v>
      </c>
      <c r="AM26" t="str">
        <f t="shared" si="26"/>
        <v>MiddleLeftCharsLSB: .byte $08, $28, $58, $C8, $B0, $98, $98, $C0, $10, $A0, $10, $E8, $20, $18, $18, $90, $A8, $18, $18, $C8, $88, $B8</v>
      </c>
      <c r="AN26" t="str">
        <f t="shared" si="27"/>
        <v>MiddleRightCharsLSB: .byte $C8, $30, $60, $80, $A8, $A0, $A0, $B8, $F8, $F8, $F8, $F0, $18, $18, $18, $98, $A0, $18, $18, $60, $80, $B0</v>
      </c>
      <c r="AO26" t="str">
        <f t="shared" si="28"/>
        <v>BottomLeftCharsLSB: .byte $10, $38, $68, $88, $10, $38, $68, $88, $20, $A8, $20, $F8, $30, $18, $18, $F8, $30, $18, $18, $C8, $98, $C8</v>
      </c>
      <c r="AP26" t="str">
        <f t="shared" si="29"/>
        <v>BottomRightCharsLSB: .byte $C8, $40, $70, $90, $C8, $40, $70, $90, $28, $B0, $28, $00, $28, $18, $18, $00, $28, $18, $18, $68, $90, $C0</v>
      </c>
      <c r="AQ26" t="str">
        <f t="shared" si="30"/>
        <v>TopLeftCharsMSB: .byte $0A, $0A, $0A, $0A, $0A, $0A, $0A, $0A, $0A, $0A, $0A, $0A, $0B, $0D, $0D, $0A, $0B, $0D, $0D, $0A, $0B, $0B</v>
      </c>
      <c r="AR26" t="str">
        <f t="shared" si="31"/>
        <v>TopRightCharsMSB: .byte $0A, $0A, $0A, $0A, $0A, $0A, $0A, $0A, $0A, $0A, $0A, $0A, $0B, $0D, $0D, $0A, $0B, $0D, $0D, $0B, $0B, $0B</v>
      </c>
      <c r="AS26" t="str">
        <f t="shared" si="32"/>
        <v>MiddleLeftCharsMSB: .byte $0A, $0A, $0A, $0A, $0A, $0A, $0A, $0A, $0A, $0A, $0A, $0A, $0B, $0D, $0D, $0C, $0C, $0D, $0D, $0A, $0B, $0B</v>
      </c>
      <c r="AT26" t="str">
        <f t="shared" si="33"/>
        <v>MiddleRightCharsMSB: .byte $0A, $0A, $0A, $0A, $0A, $0A, $0A, $0A, $0A, $0A, $0A, $0A, $0B, $0D, $0D, $0C, $0C, $0D, $0D, $0B, $0B, $0B</v>
      </c>
      <c r="AU26" t="str">
        <f t="shared" si="34"/>
        <v>BottomLeftCharsMSB: .byte $0A, $0A, $0A, $0A, $0A, $0A, $0A, $0A, $0A, $0A, $0A, $0A, $0B, $0D, $0D, $0A, $0B, $0D, $0D, $0A, $0B, $0B</v>
      </c>
      <c r="AV26" t="str">
        <f t="shared" si="35"/>
        <v>BottomRightCharsMSB: .byte $0A, $0A, $0A, $0A, $0A, $0A, $0A, $0A, $0A, $0A, $0A, $0B, $0B, $0D, $0D, $0B, $0B, $0D, $0D, $0B, $0B, $0B</v>
      </c>
      <c r="AW26" t="str">
        <f t="shared" si="36"/>
        <v xml:space="preserve"> .byte $, $ .byte $ .byte $ .byte $ .byte $ .byte $ .byte $ .byte $ .byte $ .byte $ .byte $ .byte $ .byte $ .byte $ .byte $ .byte $ .byte $ .byte $ .byte $ .byte $ .byte $</v>
      </c>
    </row>
    <row r="27" spans="2:49" x14ac:dyDescent="0.25">
      <c r="B27" t="s">
        <v>11</v>
      </c>
      <c r="C27" s="2">
        <v>58</v>
      </c>
      <c r="D27" s="2">
        <v>25</v>
      </c>
      <c r="E27" s="2">
        <v>59</v>
      </c>
      <c r="F27" s="2">
        <v>25</v>
      </c>
      <c r="G27" s="2">
        <v>61</v>
      </c>
      <c r="H27" s="2">
        <v>60</v>
      </c>
      <c r="J27">
        <f t="shared" si="5"/>
        <v>3024</v>
      </c>
      <c r="K27">
        <f t="shared" si="6"/>
        <v>2760</v>
      </c>
      <c r="L27">
        <f t="shared" si="7"/>
        <v>3032</v>
      </c>
      <c r="M27">
        <f t="shared" si="8"/>
        <v>2760</v>
      </c>
      <c r="N27">
        <f t="shared" si="9"/>
        <v>3048</v>
      </c>
      <c r="O27">
        <f t="shared" si="37"/>
        <v>3040</v>
      </c>
      <c r="P27" t="str">
        <f t="shared" si="10"/>
        <v>0BD0</v>
      </c>
      <c r="Q27" t="str">
        <f t="shared" si="11"/>
        <v>0AC8</v>
      </c>
      <c r="R27" t="str">
        <f t="shared" si="12"/>
        <v>0BD8</v>
      </c>
      <c r="S27" t="str">
        <f>DEC2HEX(M27,4)</f>
        <v>0AC8</v>
      </c>
      <c r="T27" t="str">
        <f t="shared" si="14"/>
        <v>0BE8</v>
      </c>
      <c r="U27" t="str">
        <f t="shared" si="15"/>
        <v>0BE0</v>
      </c>
      <c r="V27" t="str">
        <f>RIGHT(P27,2)</f>
        <v>D0</v>
      </c>
      <c r="W27" t="str">
        <f>RIGHT(Q27,2)</f>
        <v>C8</v>
      </c>
      <c r="X27" t="str">
        <f>RIGHT(R27,2)</f>
        <v>D8</v>
      </c>
      <c r="Y27" t="str">
        <f>RIGHT(S27,2)</f>
        <v>C8</v>
      </c>
      <c r="Z27" t="str">
        <f>RIGHT(T27,2)</f>
        <v>E8</v>
      </c>
      <c r="AA27" t="str">
        <f>RIGHT(U27,2)</f>
        <v>E0</v>
      </c>
      <c r="AB27" t="str">
        <f t="shared" si="16"/>
        <v>0B</v>
      </c>
      <c r="AC27" t="str">
        <f t="shared" si="17"/>
        <v>0A</v>
      </c>
      <c r="AD27" t="str">
        <f t="shared" si="18"/>
        <v>0B</v>
      </c>
      <c r="AE27" t="str">
        <f t="shared" si="19"/>
        <v>0A</v>
      </c>
      <c r="AF27" t="str">
        <f t="shared" si="20"/>
        <v>0B</v>
      </c>
      <c r="AG27" t="str">
        <f t="shared" si="21"/>
        <v>0B</v>
      </c>
      <c r="AK27" t="str">
        <f t="shared" si="24"/>
        <v>TopLeftCharsLSB: .byte $00, $18, $48, $C8, $00, $18, $48, $C8, $00, $98, $00, $D8, $10, $18, $18, $D8, $10, $18, $18, $C8, $78, $A8, $D0</v>
      </c>
      <c r="AL27" t="str">
        <f t="shared" si="25"/>
        <v>TopRightCharsLSB: .byte $C8, $20, $50, $78, $C8, $20, $50, $78, $08, $90, $08, $E0, $08, $18, $18, $E0, $08, $18, $18, $58, $70, $A0, $C8</v>
      </c>
      <c r="AM27" t="str">
        <f t="shared" si="26"/>
        <v>MiddleLeftCharsLSB: .byte $08, $28, $58, $C8, $B0, $98, $98, $C0, $10, $A0, $10, $E8, $20, $18, $18, $90, $A8, $18, $18, $C8, $88, $B8, $D8</v>
      </c>
      <c r="AN27" t="str">
        <f t="shared" si="27"/>
        <v>MiddleRightCharsLSB: .byte $C8, $30, $60, $80, $A8, $A0, $A0, $B8, $F8, $F8, $F8, $F0, $18, $18, $18, $98, $A0, $18, $18, $60, $80, $B0, $C8</v>
      </c>
      <c r="AO27" t="str">
        <f t="shared" si="28"/>
        <v>BottomLeftCharsLSB: .byte $10, $38, $68, $88, $10, $38, $68, $88, $20, $A8, $20, $F8, $30, $18, $18, $F8, $30, $18, $18, $C8, $98, $C8, $E8</v>
      </c>
      <c r="AP27" t="str">
        <f t="shared" si="29"/>
        <v>BottomRightCharsLSB: .byte $C8, $40, $70, $90, $C8, $40, $70, $90, $28, $B0, $28, $00, $28, $18, $18, $00, $28, $18, $18, $68, $90, $C0, $E0</v>
      </c>
      <c r="AQ27" t="str">
        <f t="shared" si="30"/>
        <v>TopLeftCharsMSB: .byte $0A, $0A, $0A, $0A, $0A, $0A, $0A, $0A, $0A, $0A, $0A, $0A, $0B, $0D, $0D, $0A, $0B, $0D, $0D, $0A, $0B, $0B, $0B</v>
      </c>
      <c r="AR27" t="str">
        <f t="shared" si="31"/>
        <v>TopRightCharsMSB: .byte $0A, $0A, $0A, $0A, $0A, $0A, $0A, $0A, $0A, $0A, $0A, $0A, $0B, $0D, $0D, $0A, $0B, $0D, $0D, $0B, $0B, $0B, $0A</v>
      </c>
      <c r="AS27" t="str">
        <f t="shared" si="32"/>
        <v>MiddleLeftCharsMSB: .byte $0A, $0A, $0A, $0A, $0A, $0A, $0A, $0A, $0A, $0A, $0A, $0A, $0B, $0D, $0D, $0C, $0C, $0D, $0D, $0A, $0B, $0B, $0B</v>
      </c>
      <c r="AT27" t="str">
        <f t="shared" si="33"/>
        <v>MiddleRightCharsMSB: .byte $0A, $0A, $0A, $0A, $0A, $0A, $0A, $0A, $0A, $0A, $0A, $0A, $0B, $0D, $0D, $0C, $0C, $0D, $0D, $0B, $0B, $0B, $0A</v>
      </c>
      <c r="AU27" t="str">
        <f t="shared" si="34"/>
        <v>BottomLeftCharsMSB: .byte $0A, $0A, $0A, $0A, $0A, $0A, $0A, $0A, $0A, $0A, $0A, $0A, $0B, $0D, $0D, $0A, $0B, $0D, $0D, $0A, $0B, $0B, $0B</v>
      </c>
      <c r="AV27" t="str">
        <f t="shared" si="35"/>
        <v>BottomRightCharsMSB: .byte $0A, $0A, $0A, $0A, $0A, $0A, $0A, $0A, $0A, $0A, $0A, $0B, $0B, $0D, $0D, $0B, $0B, $0D, $0D, $0B, $0B, $0B, $0B</v>
      </c>
      <c r="AW27" t="str">
        <f t="shared" si="36"/>
        <v xml:space="preserve"> .byte $, $ .byte $ .byte $ .byte $ .byte $ .byte $ .byte $ .byte $ .byte $ .byte $ .byte $ .byte $ .byte $ .byte $ .byte $ .byte $ .byte $ .byte $ .byte $ .byte $ .byte $ .byte $</v>
      </c>
    </row>
    <row r="28" spans="2:49" x14ac:dyDescent="0.25">
      <c r="B28" t="s">
        <v>12</v>
      </c>
      <c r="C28" s="2">
        <v>25</v>
      </c>
      <c r="D28" s="2">
        <v>43</v>
      </c>
      <c r="E28" s="2">
        <v>64</v>
      </c>
      <c r="F28" s="2">
        <v>65</v>
      </c>
      <c r="G28" s="2">
        <v>25</v>
      </c>
      <c r="H28" s="2">
        <v>45</v>
      </c>
      <c r="J28">
        <f t="shared" si="5"/>
        <v>2760</v>
      </c>
      <c r="K28">
        <f t="shared" si="6"/>
        <v>2904</v>
      </c>
      <c r="L28">
        <f t="shared" si="7"/>
        <v>3072</v>
      </c>
      <c r="M28">
        <f t="shared" si="8"/>
        <v>3080</v>
      </c>
      <c r="N28">
        <f t="shared" si="9"/>
        <v>2760</v>
      </c>
      <c r="O28">
        <f t="shared" si="37"/>
        <v>2920</v>
      </c>
      <c r="P28" t="str">
        <f t="shared" si="10"/>
        <v>0AC8</v>
      </c>
      <c r="Q28" t="str">
        <f t="shared" si="11"/>
        <v>0B58</v>
      </c>
      <c r="R28" t="str">
        <f t="shared" si="12"/>
        <v>0C00</v>
      </c>
      <c r="S28" t="str">
        <f t="shared" si="13"/>
        <v>0C08</v>
      </c>
      <c r="T28" t="str">
        <f t="shared" si="14"/>
        <v>0AC8</v>
      </c>
      <c r="U28" t="str">
        <f t="shared" si="15"/>
        <v>0B68</v>
      </c>
      <c r="V28" t="str">
        <f>RIGHT(P28,2)</f>
        <v>C8</v>
      </c>
      <c r="W28" t="str">
        <f>RIGHT(Q28,2)</f>
        <v>58</v>
      </c>
      <c r="X28" t="str">
        <f>RIGHT(R28,2)</f>
        <v>00</v>
      </c>
      <c r="Y28" t="str">
        <f>RIGHT(S28,2)</f>
        <v>08</v>
      </c>
      <c r="Z28" t="str">
        <f>RIGHT(T28,2)</f>
        <v>C8</v>
      </c>
      <c r="AA28" t="str">
        <f>RIGHT(U28,2)</f>
        <v>68</v>
      </c>
      <c r="AB28" t="str">
        <f t="shared" si="16"/>
        <v>0A</v>
      </c>
      <c r="AC28" t="str">
        <f t="shared" si="17"/>
        <v>0B</v>
      </c>
      <c r="AD28" t="str">
        <f t="shared" si="18"/>
        <v>0C</v>
      </c>
      <c r="AE28" t="str">
        <f t="shared" si="19"/>
        <v>0C</v>
      </c>
      <c r="AF28" t="str">
        <f t="shared" si="20"/>
        <v>0A</v>
      </c>
      <c r="AG28" t="str">
        <f t="shared" si="21"/>
        <v>0B</v>
      </c>
      <c r="AK28" t="str">
        <f t="shared" si="24"/>
        <v>TopLeftCharsLSB: .byte $00, $18, $48, $C8, $00, $18, $48, $C8, $00, $98, $00, $D8, $10, $18, $18, $D8, $10, $18, $18, $C8, $78, $A8, $D0, $C8</v>
      </c>
      <c r="AL28" t="str">
        <f t="shared" si="25"/>
        <v>TopRightCharsLSB: .byte $C8, $20, $50, $78, $C8, $20, $50, $78, $08, $90, $08, $E0, $08, $18, $18, $E0, $08, $18, $18, $58, $70, $A0, $C8, $58</v>
      </c>
      <c r="AM28" t="str">
        <f t="shared" si="26"/>
        <v>MiddleLeftCharsLSB: .byte $08, $28, $58, $C8, $B0, $98, $98, $C0, $10, $A0, $10, $E8, $20, $18, $18, $90, $A8, $18, $18, $C8, $88, $B8, $D8, $00</v>
      </c>
      <c r="AN28" t="str">
        <f t="shared" si="27"/>
        <v>MiddleRightCharsLSB: .byte $C8, $30, $60, $80, $A8, $A0, $A0, $B8, $F8, $F8, $F8, $F0, $18, $18, $18, $98, $A0, $18, $18, $60, $80, $B0, $C8, $08</v>
      </c>
      <c r="AO28" t="str">
        <f t="shared" si="28"/>
        <v>BottomLeftCharsLSB: .byte $10, $38, $68, $88, $10, $38, $68, $88, $20, $A8, $20, $F8, $30, $18, $18, $F8, $30, $18, $18, $C8, $98, $C8, $E8, $C8</v>
      </c>
      <c r="AP28" t="str">
        <f t="shared" si="29"/>
        <v>BottomRightCharsLSB: .byte $C8, $40, $70, $90, $C8, $40, $70, $90, $28, $B0, $28, $00, $28, $18, $18, $00, $28, $18, $18, $68, $90, $C0, $E0, $68</v>
      </c>
      <c r="AQ28" t="str">
        <f t="shared" si="30"/>
        <v>TopLeftCharsMSB: .byte $0A, $0A, $0A, $0A, $0A, $0A, $0A, $0A, $0A, $0A, $0A, $0A, $0B, $0D, $0D, $0A, $0B, $0D, $0D, $0A, $0B, $0B, $0B, $0A</v>
      </c>
      <c r="AR28" t="str">
        <f t="shared" si="31"/>
        <v>TopRightCharsMSB: .byte $0A, $0A, $0A, $0A, $0A, $0A, $0A, $0A, $0A, $0A, $0A, $0A, $0B, $0D, $0D, $0A, $0B, $0D, $0D, $0B, $0B, $0B, $0A, $0B</v>
      </c>
      <c r="AS28" t="str">
        <f t="shared" si="32"/>
        <v>MiddleLeftCharsMSB: .byte $0A, $0A, $0A, $0A, $0A, $0A, $0A, $0A, $0A, $0A, $0A, $0A, $0B, $0D, $0D, $0C, $0C, $0D, $0D, $0A, $0B, $0B, $0B, $0C</v>
      </c>
      <c r="AT28" t="str">
        <f t="shared" si="33"/>
        <v>MiddleRightCharsMSB: .byte $0A, $0A, $0A, $0A, $0A, $0A, $0A, $0A, $0A, $0A, $0A, $0A, $0B, $0D, $0D, $0C, $0C, $0D, $0D, $0B, $0B, $0B, $0A, $0C</v>
      </c>
      <c r="AU28" t="str">
        <f t="shared" si="34"/>
        <v>BottomLeftCharsMSB: .byte $0A, $0A, $0A, $0A, $0A, $0A, $0A, $0A, $0A, $0A, $0A, $0A, $0B, $0D, $0D, $0A, $0B, $0D, $0D, $0A, $0B, $0B, $0B, $0A</v>
      </c>
      <c r="AV28" t="str">
        <f t="shared" si="35"/>
        <v>BottomRightCharsMSB: .byte $0A, $0A, $0A, $0A, $0A, $0A, $0A, $0A, $0A, $0A, $0A, $0B, $0B, $0D, $0D, $0B, $0B, $0D, $0D, $0B, $0B, $0B, $0B, $0B</v>
      </c>
      <c r="AW28" t="str">
        <f t="shared" si="36"/>
        <v xml:space="preserve"> .byte $, $ .byte $ .byte $ .byte $ .byte $ .byte $ .byte $ .byte $ .byte $ .byte $ .byte $ .byte $ .byte $ .byte $ .byte $ .byte $ .byte $ .byte $ .byte $ .byte $ .byte $ .byte $ .byte $</v>
      </c>
    </row>
    <row r="29" spans="2:49" x14ac:dyDescent="0.25">
      <c r="B29" t="s">
        <v>12</v>
      </c>
      <c r="C29" s="2">
        <v>47</v>
      </c>
      <c r="D29" s="2">
        <v>46</v>
      </c>
      <c r="E29" s="2">
        <v>63</v>
      </c>
      <c r="F29" s="2">
        <v>62</v>
      </c>
      <c r="G29" s="2">
        <v>51</v>
      </c>
      <c r="H29" s="2">
        <v>50</v>
      </c>
      <c r="J29">
        <f t="shared" si="5"/>
        <v>2936</v>
      </c>
      <c r="K29">
        <f t="shared" si="6"/>
        <v>2928</v>
      </c>
      <c r="L29">
        <f t="shared" si="7"/>
        <v>3064</v>
      </c>
      <c r="M29">
        <f t="shared" si="8"/>
        <v>3056</v>
      </c>
      <c r="N29">
        <f t="shared" si="9"/>
        <v>2968</v>
      </c>
      <c r="O29">
        <f t="shared" si="37"/>
        <v>2960</v>
      </c>
      <c r="P29" t="str">
        <f t="shared" si="10"/>
        <v>0B78</v>
      </c>
      <c r="Q29" t="str">
        <f t="shared" si="11"/>
        <v>0B70</v>
      </c>
      <c r="R29" t="str">
        <f t="shared" si="12"/>
        <v>0BF8</v>
      </c>
      <c r="S29" t="str">
        <f t="shared" si="13"/>
        <v>0BF0</v>
      </c>
      <c r="T29" t="str">
        <f t="shared" si="14"/>
        <v>0B98</v>
      </c>
      <c r="U29" t="str">
        <f t="shared" si="15"/>
        <v>0B90</v>
      </c>
      <c r="V29" t="str">
        <f>RIGHT(P29,2)</f>
        <v>78</v>
      </c>
      <c r="W29" t="str">
        <f>RIGHT(Q29,2)</f>
        <v>70</v>
      </c>
      <c r="X29" t="str">
        <f>RIGHT(R29,2)</f>
        <v>F8</v>
      </c>
      <c r="Y29" t="str">
        <f>RIGHT(S29,2)</f>
        <v>F0</v>
      </c>
      <c r="Z29" t="str">
        <f>RIGHT(T29,2)</f>
        <v>98</v>
      </c>
      <c r="AA29" t="str">
        <f>RIGHT(U29,2)</f>
        <v>90</v>
      </c>
      <c r="AB29" t="str">
        <f t="shared" si="16"/>
        <v>0B</v>
      </c>
      <c r="AC29" t="str">
        <f t="shared" si="17"/>
        <v>0B</v>
      </c>
      <c r="AD29" t="str">
        <f t="shared" si="18"/>
        <v>0B</v>
      </c>
      <c r="AE29" t="str">
        <f t="shared" si="19"/>
        <v>0B</v>
      </c>
      <c r="AF29" t="str">
        <f t="shared" si="20"/>
        <v>0B</v>
      </c>
      <c r="AG29" t="str">
        <f t="shared" si="21"/>
        <v>0B</v>
      </c>
      <c r="AK29" t="str">
        <f t="shared" si="24"/>
        <v>TopLeftCharsLSB: .byte $00, $18, $48, $C8, $00, $18, $48, $C8, $00, $98, $00, $D8, $10, $18, $18, $D8, $10, $18, $18, $C8, $78, $A8, $D0, $C8, $78</v>
      </c>
      <c r="AL29" t="str">
        <f t="shared" si="25"/>
        <v>TopRightCharsLSB: .byte $C8, $20, $50, $78, $C8, $20, $50, $78, $08, $90, $08, $E0, $08, $18, $18, $E0, $08, $18, $18, $58, $70, $A0, $C8, $58, $70</v>
      </c>
      <c r="AM29" t="str">
        <f t="shared" si="26"/>
        <v>MiddleLeftCharsLSB: .byte $08, $28, $58, $C8, $B0, $98, $98, $C0, $10, $A0, $10, $E8, $20, $18, $18, $90, $A8, $18, $18, $C8, $88, $B8, $D8, $00, $F8</v>
      </c>
      <c r="AN29" t="str">
        <f t="shared" si="27"/>
        <v>MiddleRightCharsLSB: .byte $C8, $30, $60, $80, $A8, $A0, $A0, $B8, $F8, $F8, $F8, $F0, $18, $18, $18, $98, $A0, $18, $18, $60, $80, $B0, $C8, $08, $F0</v>
      </c>
      <c r="AO29" t="str">
        <f t="shared" si="28"/>
        <v>BottomLeftCharsLSB: .byte $10, $38, $68, $88, $10, $38, $68, $88, $20, $A8, $20, $F8, $30, $18, $18, $F8, $30, $18, $18, $C8, $98, $C8, $E8, $C8, $98</v>
      </c>
      <c r="AP29" t="str">
        <f t="shared" si="29"/>
        <v>BottomRightCharsLSB: .byte $C8, $40, $70, $90, $C8, $40, $70, $90, $28, $B0, $28, $00, $28, $18, $18, $00, $28, $18, $18, $68, $90, $C0, $E0, $68, $90</v>
      </c>
      <c r="AQ29" t="str">
        <f t="shared" si="30"/>
        <v>TopLeftCharsMSB: .byte $0A, $0A, $0A, $0A, $0A, $0A, $0A, $0A, $0A, $0A, $0A, $0A, $0B, $0D, $0D, $0A, $0B, $0D, $0D, $0A, $0B, $0B, $0B, $0A, $0B</v>
      </c>
      <c r="AR29" t="str">
        <f t="shared" si="31"/>
        <v>TopRightCharsMSB: .byte $0A, $0A, $0A, $0A, $0A, $0A, $0A, $0A, $0A, $0A, $0A, $0A, $0B, $0D, $0D, $0A, $0B, $0D, $0D, $0B, $0B, $0B, $0A, $0B, $0B</v>
      </c>
      <c r="AS29" t="str">
        <f t="shared" si="32"/>
        <v>MiddleLeftCharsMSB: .byte $0A, $0A, $0A, $0A, $0A, $0A, $0A, $0A, $0A, $0A, $0A, $0A, $0B, $0D, $0D, $0C, $0C, $0D, $0D, $0A, $0B, $0B, $0B, $0C, $0B</v>
      </c>
      <c r="AT29" t="str">
        <f t="shared" si="33"/>
        <v>MiddleRightCharsMSB: .byte $0A, $0A, $0A, $0A, $0A, $0A, $0A, $0A, $0A, $0A, $0A, $0A, $0B, $0D, $0D, $0C, $0C, $0D, $0D, $0B, $0B, $0B, $0A, $0C, $0B</v>
      </c>
      <c r="AU29" t="str">
        <f t="shared" si="34"/>
        <v>BottomLeftCharsMSB: .byte $0A, $0A, $0A, $0A, $0A, $0A, $0A, $0A, $0A, $0A, $0A, $0A, $0B, $0D, $0D, $0A, $0B, $0D, $0D, $0A, $0B, $0B, $0B, $0A, $0B</v>
      </c>
      <c r="AV29" t="str">
        <f t="shared" si="35"/>
        <v>BottomRightCharsMSB: .byte $0A, $0A, $0A, $0A, $0A, $0A, $0A, $0A, $0A, $0A, $0A, $0B, $0B, $0D, $0D, $0B, $0B, $0D, $0D, $0B, $0B, $0B, $0B, $0B, $0B</v>
      </c>
      <c r="AW29" t="str">
        <f t="shared" si="36"/>
        <v xml:space="preserve"> .byte $, $ .byte $ .byte $ .byte $ .byte $ .byte $ .byte $ .byte $ .byte $ .byte $ .byte $ .byte $ .byte $ .byte $ .byte $ .byte $ .byte $ .byte $ .byte $ .byte $ .byte $ .byte $ .byte $ .byte $</v>
      </c>
    </row>
    <row r="30" spans="2:49" x14ac:dyDescent="0.25">
      <c r="B30" t="s">
        <v>12</v>
      </c>
      <c r="C30" s="2">
        <v>53</v>
      </c>
      <c r="D30" s="2">
        <v>52</v>
      </c>
      <c r="E30" s="2">
        <v>66</v>
      </c>
      <c r="F30" s="2">
        <v>67</v>
      </c>
      <c r="G30" s="2">
        <v>57</v>
      </c>
      <c r="H30" s="2">
        <v>56</v>
      </c>
      <c r="J30">
        <f t="shared" si="5"/>
        <v>2984</v>
      </c>
      <c r="K30">
        <f t="shared" si="6"/>
        <v>2976</v>
      </c>
      <c r="L30">
        <f t="shared" si="7"/>
        <v>3088</v>
      </c>
      <c r="M30">
        <f t="shared" si="8"/>
        <v>3096</v>
      </c>
      <c r="N30">
        <f t="shared" si="9"/>
        <v>3016</v>
      </c>
      <c r="O30">
        <f t="shared" si="37"/>
        <v>3008</v>
      </c>
      <c r="P30" t="str">
        <f t="shared" si="10"/>
        <v>0BA8</v>
      </c>
      <c r="Q30" t="str">
        <f t="shared" si="11"/>
        <v>0BA0</v>
      </c>
      <c r="R30" t="str">
        <f t="shared" si="12"/>
        <v>0C10</v>
      </c>
      <c r="S30" t="str">
        <f t="shared" si="13"/>
        <v>0C18</v>
      </c>
      <c r="T30" t="str">
        <f t="shared" si="14"/>
        <v>0BC8</v>
      </c>
      <c r="U30" t="str">
        <f t="shared" si="15"/>
        <v>0BC0</v>
      </c>
      <c r="V30" t="str">
        <f>RIGHT(P30,2)</f>
        <v>A8</v>
      </c>
      <c r="W30" t="str">
        <f>RIGHT(Q30,2)</f>
        <v>A0</v>
      </c>
      <c r="X30" t="str">
        <f>RIGHT(R30,2)</f>
        <v>10</v>
      </c>
      <c r="Y30" t="str">
        <f>RIGHT(S30,2)</f>
        <v>18</v>
      </c>
      <c r="Z30" t="str">
        <f>RIGHT(T30,2)</f>
        <v>C8</v>
      </c>
      <c r="AA30" t="str">
        <f>RIGHT(U30,2)</f>
        <v>C0</v>
      </c>
      <c r="AB30" t="str">
        <f t="shared" si="16"/>
        <v>0B</v>
      </c>
      <c r="AC30" t="str">
        <f t="shared" si="17"/>
        <v>0B</v>
      </c>
      <c r="AD30" t="str">
        <f t="shared" si="18"/>
        <v>0C</v>
      </c>
      <c r="AE30" t="str">
        <f t="shared" si="19"/>
        <v>0C</v>
      </c>
      <c r="AF30" t="str">
        <f t="shared" si="20"/>
        <v>0B</v>
      </c>
      <c r="AG30" t="str">
        <f t="shared" si="21"/>
        <v>0B</v>
      </c>
      <c r="AK30" t="str">
        <f t="shared" si="24"/>
        <v>TopLeftCharsLSB: .byte $00, $18, $48, $C8, $00, $18, $48, $C8, $00, $98, $00, $D8, $10, $18, $18, $D8, $10, $18, $18, $C8, $78, $A8, $D0, $C8, $78, $A8</v>
      </c>
      <c r="AL30" t="str">
        <f t="shared" si="25"/>
        <v>TopRightCharsLSB: .byte $C8, $20, $50, $78, $C8, $20, $50, $78, $08, $90, $08, $E0, $08, $18, $18, $E0, $08, $18, $18, $58, $70, $A0, $C8, $58, $70, $A0</v>
      </c>
      <c r="AM30" t="str">
        <f t="shared" si="26"/>
        <v>MiddleLeftCharsLSB: .byte $08, $28, $58, $C8, $B0, $98, $98, $C0, $10, $A0, $10, $E8, $20, $18, $18, $90, $A8, $18, $18, $C8, $88, $B8, $D8, $00, $F8, $10</v>
      </c>
      <c r="AN30" t="str">
        <f t="shared" si="27"/>
        <v>MiddleRightCharsLSB: .byte $C8, $30, $60, $80, $A8, $A0, $A0, $B8, $F8, $F8, $F8, $F0, $18, $18, $18, $98, $A0, $18, $18, $60, $80, $B0, $C8, $08, $F0, $18</v>
      </c>
      <c r="AO30" t="str">
        <f t="shared" si="28"/>
        <v>BottomLeftCharsLSB: .byte $10, $38, $68, $88, $10, $38, $68, $88, $20, $A8, $20, $F8, $30, $18, $18, $F8, $30, $18, $18, $C8, $98, $C8, $E8, $C8, $98, $C8</v>
      </c>
      <c r="AP30" t="str">
        <f t="shared" si="29"/>
        <v>BottomRightCharsLSB: .byte $C8, $40, $70, $90, $C8, $40, $70, $90, $28, $B0, $28, $00, $28, $18, $18, $00, $28, $18, $18, $68, $90, $C0, $E0, $68, $90, $C0</v>
      </c>
      <c r="AQ30" t="str">
        <f t="shared" si="30"/>
        <v>TopLeftCharsMSB: .byte $0A, $0A, $0A, $0A, $0A, $0A, $0A, $0A, $0A, $0A, $0A, $0A, $0B, $0D, $0D, $0A, $0B, $0D, $0D, $0A, $0B, $0B, $0B, $0A, $0B, $0B</v>
      </c>
      <c r="AR30" t="str">
        <f t="shared" si="31"/>
        <v>TopRightCharsMSB: .byte $0A, $0A, $0A, $0A, $0A, $0A, $0A, $0A, $0A, $0A, $0A, $0A, $0B, $0D, $0D, $0A, $0B, $0D, $0D, $0B, $0B, $0B, $0A, $0B, $0B, $0B</v>
      </c>
      <c r="AS30" t="str">
        <f t="shared" si="32"/>
        <v>MiddleLeftCharsMSB: .byte $0A, $0A, $0A, $0A, $0A, $0A, $0A, $0A, $0A, $0A, $0A, $0A, $0B, $0D, $0D, $0C, $0C, $0D, $0D, $0A, $0B, $0B, $0B, $0C, $0B, $0C</v>
      </c>
      <c r="AT30" t="str">
        <f t="shared" si="33"/>
        <v>MiddleRightCharsMSB: .byte $0A, $0A, $0A, $0A, $0A, $0A, $0A, $0A, $0A, $0A, $0A, $0A, $0B, $0D, $0D, $0C, $0C, $0D, $0D, $0B, $0B, $0B, $0A, $0C, $0B, $0C</v>
      </c>
      <c r="AU30" t="str">
        <f t="shared" si="34"/>
        <v>BottomLeftCharsMSB: .byte $0A, $0A, $0A, $0A, $0A, $0A, $0A, $0A, $0A, $0A, $0A, $0A, $0B, $0D, $0D, $0A, $0B, $0D, $0D, $0A, $0B, $0B, $0B, $0A, $0B, $0B</v>
      </c>
      <c r="AV30" t="str">
        <f t="shared" si="35"/>
        <v>BottomRightCharsMSB: .byte $0A, $0A, $0A, $0A, $0A, $0A, $0A, $0A, $0A, $0A, $0A, $0B, $0B, $0D, $0D, $0B, $0B, $0D, $0D, $0B, $0B, $0B, $0B, $0B, $0B, $0B</v>
      </c>
      <c r="AW30" t="str">
        <f t="shared" si="36"/>
        <v xml:space="preserve"> .byte $, $ .byte $ .byte $ .byte $ .byte $ .byte $ .byte $ .byte $ .byte $ .byte $ .byte $ .byte $ .byte $ .byte $ .byte $ .byte $ .byte $ .byte $ .byte $ .byte $ .byte $ .byte $ .byte $ .byte $ .byte $</v>
      </c>
    </row>
    <row r="31" spans="2:49" x14ac:dyDescent="0.25">
      <c r="B31" t="s">
        <v>12</v>
      </c>
      <c r="C31" s="2">
        <v>58</v>
      </c>
      <c r="D31" s="2">
        <v>25</v>
      </c>
      <c r="E31" s="2">
        <v>59</v>
      </c>
      <c r="F31" s="2">
        <v>25</v>
      </c>
      <c r="G31" s="2">
        <v>61</v>
      </c>
      <c r="H31" s="2">
        <v>60</v>
      </c>
      <c r="J31">
        <f t="shared" si="5"/>
        <v>3024</v>
      </c>
      <c r="K31">
        <f t="shared" si="6"/>
        <v>2760</v>
      </c>
      <c r="L31">
        <f t="shared" si="7"/>
        <v>3032</v>
      </c>
      <c r="M31">
        <f t="shared" si="8"/>
        <v>2760</v>
      </c>
      <c r="N31">
        <f t="shared" si="9"/>
        <v>3048</v>
      </c>
      <c r="O31">
        <f t="shared" si="37"/>
        <v>3040</v>
      </c>
      <c r="P31" t="str">
        <f t="shared" si="10"/>
        <v>0BD0</v>
      </c>
      <c r="Q31" t="str">
        <f t="shared" si="11"/>
        <v>0AC8</v>
      </c>
      <c r="R31" t="str">
        <f t="shared" si="12"/>
        <v>0BD8</v>
      </c>
      <c r="S31" t="str">
        <f t="shared" si="13"/>
        <v>0AC8</v>
      </c>
      <c r="T31" t="str">
        <f t="shared" si="14"/>
        <v>0BE8</v>
      </c>
      <c r="U31" t="str">
        <f t="shared" si="15"/>
        <v>0BE0</v>
      </c>
      <c r="V31" t="str">
        <f>RIGHT(P31,2)</f>
        <v>D0</v>
      </c>
      <c r="W31" t="str">
        <f>RIGHT(Q31,2)</f>
        <v>C8</v>
      </c>
      <c r="X31" t="str">
        <f>RIGHT(R31,2)</f>
        <v>D8</v>
      </c>
      <c r="Y31" t="str">
        <f>RIGHT(S31,2)</f>
        <v>C8</v>
      </c>
      <c r="Z31" t="str">
        <f>RIGHT(T31,2)</f>
        <v>E8</v>
      </c>
      <c r="AA31" t="str">
        <f>RIGHT(U31,2)</f>
        <v>E0</v>
      </c>
      <c r="AB31" t="str">
        <f t="shared" si="16"/>
        <v>0B</v>
      </c>
      <c r="AC31" t="str">
        <f t="shared" si="17"/>
        <v>0A</v>
      </c>
      <c r="AD31" t="str">
        <f t="shared" si="18"/>
        <v>0B</v>
      </c>
      <c r="AE31" t="str">
        <f t="shared" si="19"/>
        <v>0A</v>
      </c>
      <c r="AF31" t="str">
        <f t="shared" si="20"/>
        <v>0B</v>
      </c>
      <c r="AG31" t="str">
        <f t="shared" si="21"/>
        <v>0B</v>
      </c>
      <c r="AK31" t="str">
        <f t="shared" si="24"/>
        <v>TopLeftCharsLSB: .byte $00, $18, $48, $C8, $00, $18, $48, $C8, $00, $98, $00, $D8, $10, $18, $18, $D8, $10, $18, $18, $C8, $78, $A8, $D0, $C8, $78, $A8, $D0</v>
      </c>
      <c r="AL31" t="str">
        <f t="shared" si="25"/>
        <v>TopRightCharsLSB: .byte $C8, $20, $50, $78, $C8, $20, $50, $78, $08, $90, $08, $E0, $08, $18, $18, $E0, $08, $18, $18, $58, $70, $A0, $C8, $58, $70, $A0, $C8</v>
      </c>
      <c r="AM31" t="str">
        <f t="shared" si="26"/>
        <v>MiddleLeftCharsLSB: .byte $08, $28, $58, $C8, $B0, $98, $98, $C0, $10, $A0, $10, $E8, $20, $18, $18, $90, $A8, $18, $18, $C8, $88, $B8, $D8, $00, $F8, $10, $D8</v>
      </c>
      <c r="AN31" t="str">
        <f t="shared" si="27"/>
        <v>MiddleRightCharsLSB: .byte $C8, $30, $60, $80, $A8, $A0, $A0, $B8, $F8, $F8, $F8, $F0, $18, $18, $18, $98, $A0, $18, $18, $60, $80, $B0, $C8, $08, $F0, $18, $C8</v>
      </c>
      <c r="AO31" t="str">
        <f t="shared" si="28"/>
        <v>BottomLeftCharsLSB: .byte $10, $38, $68, $88, $10, $38, $68, $88, $20, $A8, $20, $F8, $30, $18, $18, $F8, $30, $18, $18, $C8, $98, $C8, $E8, $C8, $98, $C8, $E8</v>
      </c>
      <c r="AP31" t="str">
        <f t="shared" si="29"/>
        <v>BottomRightCharsLSB: .byte $C8, $40, $70, $90, $C8, $40, $70, $90, $28, $B0, $28, $00, $28, $18, $18, $00, $28, $18, $18, $68, $90, $C0, $E0, $68, $90, $C0, $E0</v>
      </c>
      <c r="AQ31" t="str">
        <f t="shared" si="30"/>
        <v>TopLeftCharsMSB: .byte $0A, $0A, $0A, $0A, $0A, $0A, $0A, $0A, $0A, $0A, $0A, $0A, $0B, $0D, $0D, $0A, $0B, $0D, $0D, $0A, $0B, $0B, $0B, $0A, $0B, $0B, $0B</v>
      </c>
      <c r="AR31" t="str">
        <f t="shared" si="31"/>
        <v>TopRightCharsMSB: .byte $0A, $0A, $0A, $0A, $0A, $0A, $0A, $0A, $0A, $0A, $0A, $0A, $0B, $0D, $0D, $0A, $0B, $0D, $0D, $0B, $0B, $0B, $0A, $0B, $0B, $0B, $0A</v>
      </c>
      <c r="AS31" t="str">
        <f t="shared" si="32"/>
        <v>MiddleLeftCharsMSB: .byte $0A, $0A, $0A, $0A, $0A, $0A, $0A, $0A, $0A, $0A, $0A, $0A, $0B, $0D, $0D, $0C, $0C, $0D, $0D, $0A, $0B, $0B, $0B, $0C, $0B, $0C, $0B</v>
      </c>
      <c r="AT31" t="str">
        <f t="shared" si="33"/>
        <v>MiddleRightCharsMSB: .byte $0A, $0A, $0A, $0A, $0A, $0A, $0A, $0A, $0A, $0A, $0A, $0A, $0B, $0D, $0D, $0C, $0C, $0D, $0D, $0B, $0B, $0B, $0A, $0C, $0B, $0C, $0A</v>
      </c>
      <c r="AU31" t="str">
        <f t="shared" si="34"/>
        <v>BottomLeftCharsMSB: .byte $0A, $0A, $0A, $0A, $0A, $0A, $0A, $0A, $0A, $0A, $0A, $0A, $0B, $0D, $0D, $0A, $0B, $0D, $0D, $0A, $0B, $0B, $0B, $0A, $0B, $0B, $0B</v>
      </c>
      <c r="AV31" t="str">
        <f t="shared" si="35"/>
        <v>BottomRightCharsMSB: .byte $0A, $0A, $0A, $0A, $0A, $0A, $0A, $0A, $0A, $0A, $0A, $0B, $0B, $0D, $0D, $0B, $0B, $0D, $0D, $0B, $0B, $0B, $0B, $0B, $0B, $0B, $0B</v>
      </c>
      <c r="AW31" t="str">
        <f t="shared" si="36"/>
        <v xml:space="preserve"> .byte $, $ .byte $ .byte $ .byte $ .byte $ .byte $ .byte $ .byte $ .byte $ .byte $ .byte $ .byte $ .byte $ .byte $ .byte $ .byte $ .byte $ .byte $ .byte $ .byte $ .byte $ .byte $ .byte $ .byte $ .byte $ .byte $</v>
      </c>
    </row>
    <row r="32" spans="2:49" x14ac:dyDescent="0.25">
      <c r="B32" t="s">
        <v>13</v>
      </c>
      <c r="C32" s="2">
        <v>45</v>
      </c>
      <c r="D32" s="2">
        <v>44</v>
      </c>
      <c r="E32" s="2">
        <v>86</v>
      </c>
      <c r="F32" s="2">
        <v>46</v>
      </c>
      <c r="G32" s="2">
        <v>49</v>
      </c>
      <c r="H32" s="2">
        <v>48</v>
      </c>
      <c r="J32">
        <f t="shared" si="5"/>
        <v>2920</v>
      </c>
      <c r="K32">
        <f t="shared" si="6"/>
        <v>2912</v>
      </c>
      <c r="L32">
        <f t="shared" si="7"/>
        <v>3248</v>
      </c>
      <c r="M32">
        <f t="shared" si="8"/>
        <v>2928</v>
      </c>
      <c r="N32">
        <f t="shared" si="9"/>
        <v>2952</v>
      </c>
      <c r="O32">
        <f t="shared" si="37"/>
        <v>2944</v>
      </c>
      <c r="P32" t="str">
        <f t="shared" si="10"/>
        <v>0B68</v>
      </c>
      <c r="Q32" t="str">
        <f t="shared" si="11"/>
        <v>0B60</v>
      </c>
      <c r="R32" t="str">
        <f t="shared" si="12"/>
        <v>0CB0</v>
      </c>
      <c r="S32" t="str">
        <f t="shared" si="13"/>
        <v>0B70</v>
      </c>
      <c r="T32" t="str">
        <f t="shared" si="14"/>
        <v>0B88</v>
      </c>
      <c r="U32" t="str">
        <f t="shared" si="15"/>
        <v>0B80</v>
      </c>
      <c r="V32" t="str">
        <f>RIGHT(P32,2)</f>
        <v>68</v>
      </c>
      <c r="W32" t="str">
        <f>RIGHT(Q32,2)</f>
        <v>60</v>
      </c>
      <c r="X32" t="str">
        <f>RIGHT(R32,2)</f>
        <v>B0</v>
      </c>
      <c r="Y32" t="str">
        <f>RIGHT(S32,2)</f>
        <v>70</v>
      </c>
      <c r="Z32" t="str">
        <f>RIGHT(T32,2)</f>
        <v>88</v>
      </c>
      <c r="AA32" t="str">
        <f>RIGHT(U32,2)</f>
        <v>80</v>
      </c>
      <c r="AB32" t="str">
        <f t="shared" si="16"/>
        <v>0B</v>
      </c>
      <c r="AC32" t="str">
        <f t="shared" si="17"/>
        <v>0B</v>
      </c>
      <c r="AD32" t="str">
        <f t="shared" si="18"/>
        <v>0C</v>
      </c>
      <c r="AE32" t="str">
        <f t="shared" si="19"/>
        <v>0B</v>
      </c>
      <c r="AF32" t="str">
        <f t="shared" si="20"/>
        <v>0B</v>
      </c>
      <c r="AG32" t="str">
        <f t="shared" si="21"/>
        <v>0B</v>
      </c>
      <c r="AK32" t="str">
        <f t="shared" si="24"/>
        <v>TopLeftCharsLSB: .byte $00, $18, $48, $C8, $00, $18, $48, $C8, $00, $98, $00, $D8, $10, $18, $18, $D8, $10, $18, $18, $C8, $78, $A8, $D0, $C8, $78, $A8, $D0, $68</v>
      </c>
      <c r="AL32" t="str">
        <f t="shared" si="25"/>
        <v>TopRightCharsLSB: .byte $C8, $20, $50, $78, $C8, $20, $50, $78, $08, $90, $08, $E0, $08, $18, $18, $E0, $08, $18, $18, $58, $70, $A0, $C8, $58, $70, $A0, $C8, $60</v>
      </c>
      <c r="AM32" t="str">
        <f t="shared" si="26"/>
        <v>MiddleLeftCharsLSB: .byte $08, $28, $58, $C8, $B0, $98, $98, $C0, $10, $A0, $10, $E8, $20, $18, $18, $90, $A8, $18, $18, $C8, $88, $B8, $D8, $00, $F8, $10, $D8, $B0</v>
      </c>
      <c r="AN32" t="str">
        <f t="shared" si="27"/>
        <v>MiddleRightCharsLSB: .byte $C8, $30, $60, $80, $A8, $A0, $A0, $B8, $F8, $F8, $F8, $F0, $18, $18, $18, $98, $A0, $18, $18, $60, $80, $B0, $C8, $08, $F0, $18, $C8, $70</v>
      </c>
      <c r="AO32" t="str">
        <f t="shared" si="28"/>
        <v>BottomLeftCharsLSB: .byte $10, $38, $68, $88, $10, $38, $68, $88, $20, $A8, $20, $F8, $30, $18, $18, $F8, $30, $18, $18, $C8, $98, $C8, $E8, $C8, $98, $C8, $E8, $88</v>
      </c>
      <c r="AP32" t="str">
        <f t="shared" si="29"/>
        <v>BottomRightCharsLSB: .byte $C8, $40, $70, $90, $C8, $40, $70, $90, $28, $B0, $28, $00, $28, $18, $18, $00, $28, $18, $18, $68, $90, $C0, $E0, $68, $90, $C0, $E0, $80</v>
      </c>
      <c r="AQ32" t="str">
        <f t="shared" si="30"/>
        <v>TopLeftCharsMSB: .byte $0A, $0A, $0A, $0A, $0A, $0A, $0A, $0A, $0A, $0A, $0A, $0A, $0B, $0D, $0D, $0A, $0B, $0D, $0D, $0A, $0B, $0B, $0B, $0A, $0B, $0B, $0B, $0B</v>
      </c>
      <c r="AR32" t="str">
        <f t="shared" si="31"/>
        <v>TopRightCharsMSB: .byte $0A, $0A, $0A, $0A, $0A, $0A, $0A, $0A, $0A, $0A, $0A, $0A, $0B, $0D, $0D, $0A, $0B, $0D, $0D, $0B, $0B, $0B, $0A, $0B, $0B, $0B, $0A, $0B</v>
      </c>
      <c r="AS32" t="str">
        <f t="shared" si="32"/>
        <v>MiddleLeftCharsMSB: .byte $0A, $0A, $0A, $0A, $0A, $0A, $0A, $0A, $0A, $0A, $0A, $0A, $0B, $0D, $0D, $0C, $0C, $0D, $0D, $0A, $0B, $0B, $0B, $0C, $0B, $0C, $0B, $0C</v>
      </c>
      <c r="AT32" t="str">
        <f t="shared" si="33"/>
        <v>MiddleRightCharsMSB: .byte $0A, $0A, $0A, $0A, $0A, $0A, $0A, $0A, $0A, $0A, $0A, $0A, $0B, $0D, $0D, $0C, $0C, $0D, $0D, $0B, $0B, $0B, $0A, $0C, $0B, $0C, $0A, $0B</v>
      </c>
      <c r="AU32" t="str">
        <f t="shared" si="34"/>
        <v>BottomLeftCharsMSB: .byte $0A, $0A, $0A, $0A, $0A, $0A, $0A, $0A, $0A, $0A, $0A, $0A, $0B, $0D, $0D, $0A, $0B, $0D, $0D, $0A, $0B, $0B, $0B, $0A, $0B, $0B, $0B, $0B</v>
      </c>
      <c r="AV32" t="str">
        <f t="shared" si="35"/>
        <v>BottomRightCharsMSB: .byte $0A, $0A, $0A, $0A, $0A, $0A, $0A, $0A, $0A, $0A, $0A, $0B, $0B, $0D, $0D, $0B, $0B, $0D, $0D, $0B, $0B, $0B, $0B, $0B, $0B, $0B, $0B, $0B</v>
      </c>
      <c r="AW32" t="str">
        <f t="shared" si="36"/>
        <v xml:space="preserve"> .byte $, $ .byte $ .byte $ .byte $ .byte $ .byte $ .byte $ .byte $ .byte $ .byte $ .byte $ .byte $ .byte $ .byte $ .byte $ .byte $ .byte $ .byte $ .byte $ .byte $ .byte $ .byte $ .byte $ .byte $ .byte $ .byte $ .byte $</v>
      </c>
    </row>
    <row r="33" spans="2:49" x14ac:dyDescent="0.25">
      <c r="B33" t="s">
        <v>13</v>
      </c>
      <c r="C33" s="2">
        <v>25</v>
      </c>
      <c r="D33" s="2">
        <v>62</v>
      </c>
      <c r="E33" s="2">
        <v>86</v>
      </c>
      <c r="F33" s="2">
        <v>63</v>
      </c>
      <c r="G33" s="2">
        <v>65</v>
      </c>
      <c r="H33" s="2">
        <v>64</v>
      </c>
      <c r="J33">
        <f t="shared" si="5"/>
        <v>2760</v>
      </c>
      <c r="K33">
        <f t="shared" si="6"/>
        <v>3056</v>
      </c>
      <c r="L33">
        <f t="shared" si="7"/>
        <v>3248</v>
      </c>
      <c r="M33">
        <f t="shared" si="8"/>
        <v>3064</v>
      </c>
      <c r="N33">
        <f t="shared" si="9"/>
        <v>3080</v>
      </c>
      <c r="O33">
        <f t="shared" si="37"/>
        <v>3072</v>
      </c>
      <c r="P33" t="str">
        <f t="shared" si="10"/>
        <v>0AC8</v>
      </c>
      <c r="Q33" t="str">
        <f t="shared" si="11"/>
        <v>0BF0</v>
      </c>
      <c r="R33" t="str">
        <f t="shared" si="12"/>
        <v>0CB0</v>
      </c>
      <c r="S33" t="str">
        <f t="shared" si="13"/>
        <v>0BF8</v>
      </c>
      <c r="T33" t="str">
        <f t="shared" si="14"/>
        <v>0C08</v>
      </c>
      <c r="U33" t="str">
        <f t="shared" si="15"/>
        <v>0C00</v>
      </c>
      <c r="V33" t="str">
        <f>RIGHT(P33,2)</f>
        <v>C8</v>
      </c>
      <c r="W33" t="str">
        <f>RIGHT(Q33,2)</f>
        <v>F0</v>
      </c>
      <c r="X33" t="str">
        <f>RIGHT(R33,2)</f>
        <v>B0</v>
      </c>
      <c r="Y33" t="str">
        <f>RIGHT(S33,2)</f>
        <v>F8</v>
      </c>
      <c r="Z33" t="str">
        <f>RIGHT(T33,2)</f>
        <v>08</v>
      </c>
      <c r="AA33" t="str">
        <f>RIGHT(U33,2)</f>
        <v>00</v>
      </c>
      <c r="AB33" t="str">
        <f t="shared" si="16"/>
        <v>0A</v>
      </c>
      <c r="AC33" t="str">
        <f t="shared" si="17"/>
        <v>0B</v>
      </c>
      <c r="AD33" t="str">
        <f t="shared" si="18"/>
        <v>0C</v>
      </c>
      <c r="AE33" t="str">
        <f t="shared" si="19"/>
        <v>0B</v>
      </c>
      <c r="AF33" t="str">
        <f t="shared" si="20"/>
        <v>0C</v>
      </c>
      <c r="AG33" t="str">
        <f t="shared" si="21"/>
        <v>0C</v>
      </c>
      <c r="AK33" t="str">
        <f t="shared" si="24"/>
        <v>TopLeftCharsLSB: .byte $00, $18, $48, $C8, $00, $18, $48, $C8, $00, $98, $00, $D8, $10, $18, $18, $D8, $10, $18, $18, $C8, $78, $A8, $D0, $C8, $78, $A8, $D0, $68, $C8</v>
      </c>
      <c r="AL33" t="str">
        <f t="shared" si="25"/>
        <v>TopRightCharsLSB: .byte $C8, $20, $50, $78, $C8, $20, $50, $78, $08, $90, $08, $E0, $08, $18, $18, $E0, $08, $18, $18, $58, $70, $A0, $C8, $58, $70, $A0, $C8, $60, $F0</v>
      </c>
      <c r="AM33" t="str">
        <f t="shared" si="26"/>
        <v>MiddleLeftCharsLSB: .byte $08, $28, $58, $C8, $B0, $98, $98, $C0, $10, $A0, $10, $E8, $20, $18, $18, $90, $A8, $18, $18, $C8, $88, $B8, $D8, $00, $F8, $10, $D8, $B0, $B0</v>
      </c>
      <c r="AN33" t="str">
        <f t="shared" si="27"/>
        <v>MiddleRightCharsLSB: .byte $C8, $30, $60, $80, $A8, $A0, $A0, $B8, $F8, $F8, $F8, $F0, $18, $18, $18, $98, $A0, $18, $18, $60, $80, $B0, $C8, $08, $F0, $18, $C8, $70, $F8</v>
      </c>
      <c r="AO33" t="str">
        <f t="shared" si="28"/>
        <v>BottomLeftCharsLSB: .byte $10, $38, $68, $88, $10, $38, $68, $88, $20, $A8, $20, $F8, $30, $18, $18, $F8, $30, $18, $18, $C8, $98, $C8, $E8, $C8, $98, $C8, $E8, $88, $08</v>
      </c>
      <c r="AP33" t="str">
        <f t="shared" si="29"/>
        <v>BottomRightCharsLSB: .byte $C8, $40, $70, $90, $C8, $40, $70, $90, $28, $B0, $28, $00, $28, $18, $18, $00, $28, $18, $18, $68, $90, $C0, $E0, $68, $90, $C0, $E0, $80, $00</v>
      </c>
      <c r="AQ33" t="str">
        <f t="shared" si="30"/>
        <v>TopLeftCharsMSB: .byte $0A, $0A, $0A, $0A, $0A, $0A, $0A, $0A, $0A, $0A, $0A, $0A, $0B, $0D, $0D, $0A, $0B, $0D, $0D, $0A, $0B, $0B, $0B, $0A, $0B, $0B, $0B, $0B, $0A</v>
      </c>
      <c r="AR33" t="str">
        <f t="shared" si="31"/>
        <v>TopRightCharsMSB: .byte $0A, $0A, $0A, $0A, $0A, $0A, $0A, $0A, $0A, $0A, $0A, $0A, $0B, $0D, $0D, $0A, $0B, $0D, $0D, $0B, $0B, $0B, $0A, $0B, $0B, $0B, $0A, $0B, $0B</v>
      </c>
      <c r="AS33" t="str">
        <f t="shared" si="32"/>
        <v>MiddleLeftCharsMSB: .byte $0A, $0A, $0A, $0A, $0A, $0A, $0A, $0A, $0A, $0A, $0A, $0A, $0B, $0D, $0D, $0C, $0C, $0D, $0D, $0A, $0B, $0B, $0B, $0C, $0B, $0C, $0B, $0C, $0C</v>
      </c>
      <c r="AT33" t="str">
        <f t="shared" si="33"/>
        <v>MiddleRightCharsMSB: .byte $0A, $0A, $0A, $0A, $0A, $0A, $0A, $0A, $0A, $0A, $0A, $0A, $0B, $0D, $0D, $0C, $0C, $0D, $0D, $0B, $0B, $0B, $0A, $0C, $0B, $0C, $0A, $0B, $0B</v>
      </c>
      <c r="AU33" t="str">
        <f t="shared" si="34"/>
        <v>BottomLeftCharsMSB: .byte $0A, $0A, $0A, $0A, $0A, $0A, $0A, $0A, $0A, $0A, $0A, $0A, $0B, $0D, $0D, $0A, $0B, $0D, $0D, $0A, $0B, $0B, $0B, $0A, $0B, $0B, $0B, $0B, $0C</v>
      </c>
      <c r="AV33" t="str">
        <f t="shared" si="35"/>
        <v>BottomRightCharsMSB: .byte $0A, $0A, $0A, $0A, $0A, $0A, $0A, $0A, $0A, $0A, $0A, $0B, $0B, $0D, $0D, $0B, $0B, $0D, $0D, $0B, $0B, $0B, $0B, $0B, $0B, $0B, $0B, $0B, $0C</v>
      </c>
      <c r="AW33" t="str">
        <f t="shared" si="36"/>
        <v xml:space="preserve"> .byte $, $ .byte $ .byte $ .byte $ .byte $ .byte $ .byte $ .byte $ .byte $ .byte $ .byte $ .byte $ .byte $ .byte $ .byte $ .byte $ .byte $ .byte $ .byte $ .byte $ .byte $ .byte $ .byte $ .byte $ .byte $ .byte $ .byte $ .byte $</v>
      </c>
    </row>
    <row r="34" spans="2:49" x14ac:dyDescent="0.25">
      <c r="B34" t="s">
        <v>13</v>
      </c>
      <c r="C34" s="2">
        <v>45</v>
      </c>
      <c r="D34" s="2">
        <v>44</v>
      </c>
      <c r="E34" s="2">
        <v>86</v>
      </c>
      <c r="F34" s="2">
        <v>46</v>
      </c>
      <c r="G34" s="2">
        <v>49</v>
      </c>
      <c r="H34" s="2">
        <v>48</v>
      </c>
      <c r="J34">
        <f t="shared" si="5"/>
        <v>2920</v>
      </c>
      <c r="K34">
        <f t="shared" si="6"/>
        <v>2912</v>
      </c>
      <c r="L34">
        <f t="shared" si="7"/>
        <v>3248</v>
      </c>
      <c r="M34">
        <f t="shared" si="8"/>
        <v>2928</v>
      </c>
      <c r="N34">
        <f t="shared" si="9"/>
        <v>2952</v>
      </c>
      <c r="O34">
        <f t="shared" si="37"/>
        <v>2944</v>
      </c>
      <c r="P34" t="str">
        <f t="shared" si="10"/>
        <v>0B68</v>
      </c>
      <c r="Q34" t="str">
        <f t="shared" si="11"/>
        <v>0B60</v>
      </c>
      <c r="R34" t="str">
        <f t="shared" si="12"/>
        <v>0CB0</v>
      </c>
      <c r="S34" t="str">
        <f t="shared" si="13"/>
        <v>0B70</v>
      </c>
      <c r="T34" t="str">
        <f t="shared" si="14"/>
        <v>0B88</v>
      </c>
      <c r="U34" t="str">
        <f t="shared" si="15"/>
        <v>0B80</v>
      </c>
      <c r="V34" t="str">
        <f>RIGHT(P34,2)</f>
        <v>68</v>
      </c>
      <c r="W34" t="str">
        <f>RIGHT(Q34,2)</f>
        <v>60</v>
      </c>
      <c r="X34" t="str">
        <f>RIGHT(R34,2)</f>
        <v>B0</v>
      </c>
      <c r="Y34" t="str">
        <f>RIGHT(S34,2)</f>
        <v>70</v>
      </c>
      <c r="Z34" t="str">
        <f>RIGHT(T34,2)</f>
        <v>88</v>
      </c>
      <c r="AA34" t="str">
        <f>RIGHT(U34,2)</f>
        <v>80</v>
      </c>
      <c r="AB34" t="str">
        <f t="shared" si="16"/>
        <v>0B</v>
      </c>
      <c r="AC34" t="str">
        <f t="shared" si="17"/>
        <v>0B</v>
      </c>
      <c r="AD34" t="str">
        <f t="shared" si="18"/>
        <v>0C</v>
      </c>
      <c r="AE34" t="str">
        <f t="shared" si="19"/>
        <v>0B</v>
      </c>
      <c r="AF34" t="str">
        <f t="shared" si="20"/>
        <v>0B</v>
      </c>
      <c r="AG34" t="str">
        <f t="shared" si="21"/>
        <v>0B</v>
      </c>
      <c r="AK34" t="str">
        <f t="shared" si="24"/>
        <v>TopLeftCharsLSB: .byte $00, $18, $48, $C8, $00, $18, $48, $C8, $00, $98, $00, $D8, $10, $18, $18, $D8, $10, $18, $18, $C8, $78, $A8, $D0, $C8, $78, $A8, $D0, $68, $C8, $68</v>
      </c>
      <c r="AL34" t="str">
        <f t="shared" si="25"/>
        <v>TopRightCharsLSB: .byte $C8, $20, $50, $78, $C8, $20, $50, $78, $08, $90, $08, $E0, $08, $18, $18, $E0, $08, $18, $18, $58, $70, $A0, $C8, $58, $70, $A0, $C8, $60, $F0, $60</v>
      </c>
      <c r="AM34" t="str">
        <f t="shared" si="26"/>
        <v>MiddleLeftCharsLSB: .byte $08, $28, $58, $C8, $B0, $98, $98, $C0, $10, $A0, $10, $E8, $20, $18, $18, $90, $A8, $18, $18, $C8, $88, $B8, $D8, $00, $F8, $10, $D8, $B0, $B0, $B0</v>
      </c>
      <c r="AN34" t="str">
        <f t="shared" si="27"/>
        <v>MiddleRightCharsLSB: .byte $C8, $30, $60, $80, $A8, $A0, $A0, $B8, $F8, $F8, $F8, $F0, $18, $18, $18, $98, $A0, $18, $18, $60, $80, $B0, $C8, $08, $F0, $18, $C8, $70, $F8, $70</v>
      </c>
      <c r="AO34" t="str">
        <f t="shared" si="28"/>
        <v>BottomLeftCharsLSB: .byte $10, $38, $68, $88, $10, $38, $68, $88, $20, $A8, $20, $F8, $30, $18, $18, $F8, $30, $18, $18, $C8, $98, $C8, $E8, $C8, $98, $C8, $E8, $88, $08, $88</v>
      </c>
      <c r="AP34" t="str">
        <f t="shared" si="29"/>
        <v>BottomRightCharsLSB: .byte $C8, $40, $70, $90, $C8, $40, $70, $90, $28, $B0, $28, $00, $28, $18, $18, $00, $28, $18, $18, $68, $90, $C0, $E0, $68, $90, $C0, $E0, $80, $00, $80</v>
      </c>
      <c r="AQ34" t="str">
        <f t="shared" si="30"/>
        <v>TopLeftCharsMSB: .byte $0A, $0A, $0A, $0A, $0A, $0A, $0A, $0A, $0A, $0A, $0A, $0A, $0B, $0D, $0D, $0A, $0B, $0D, $0D, $0A, $0B, $0B, $0B, $0A, $0B, $0B, $0B, $0B, $0A, $0B</v>
      </c>
      <c r="AR34" t="str">
        <f t="shared" si="31"/>
        <v>TopRightCharsMSB: .byte $0A, $0A, $0A, $0A, $0A, $0A, $0A, $0A, $0A, $0A, $0A, $0A, $0B, $0D, $0D, $0A, $0B, $0D, $0D, $0B, $0B, $0B, $0A, $0B, $0B, $0B, $0A, $0B, $0B, $0B</v>
      </c>
      <c r="AS34" t="str">
        <f t="shared" si="32"/>
        <v>MiddleLeftCharsMSB: .byte $0A, $0A, $0A, $0A, $0A, $0A, $0A, $0A, $0A, $0A, $0A, $0A, $0B, $0D, $0D, $0C, $0C, $0D, $0D, $0A, $0B, $0B, $0B, $0C, $0B, $0C, $0B, $0C, $0C, $0C</v>
      </c>
      <c r="AT34" t="str">
        <f t="shared" si="33"/>
        <v>MiddleRightCharsMSB: .byte $0A, $0A, $0A, $0A, $0A, $0A, $0A, $0A, $0A, $0A, $0A, $0A, $0B, $0D, $0D, $0C, $0C, $0D, $0D, $0B, $0B, $0B, $0A, $0C, $0B, $0C, $0A, $0B, $0B, $0B</v>
      </c>
      <c r="AU34" t="str">
        <f t="shared" si="34"/>
        <v>BottomLeftCharsMSB: .byte $0A, $0A, $0A, $0A, $0A, $0A, $0A, $0A, $0A, $0A, $0A, $0A, $0B, $0D, $0D, $0A, $0B, $0D, $0D, $0A, $0B, $0B, $0B, $0A, $0B, $0B, $0B, $0B, $0C, $0B</v>
      </c>
      <c r="AV34" t="str">
        <f t="shared" si="35"/>
        <v>BottomRightCharsMSB: .byte $0A, $0A, $0A, $0A, $0A, $0A, $0A, $0A, $0A, $0A, $0A, $0B, $0B, $0D, $0D, $0B, $0B, $0D, $0D, $0B, $0B, $0B, $0B, $0B, $0B, $0B, $0B, $0B, $0C, $0B</v>
      </c>
      <c r="AW34" t="str">
        <f t="shared" si="36"/>
        <v xml:space="preserve"> .byte $, $ .byte $ .byte $ .byte $ .byte $ .byte $ .byte $ .byte $ .byte $ .byte $ .byte $ .byte $ .byte $ .byte $ .byte $ .byte $ .byte $ .byte $ .byte $ .byte $ .byte $ .byte $ .byte $ .byte $ .byte $ .byte $ .byte $ .byte $ .byte $</v>
      </c>
    </row>
    <row r="35" spans="2:49" x14ac:dyDescent="0.25">
      <c r="M35" t="str">
        <f t="shared" ref="M35" si="38">LEFT(L35,2)</f>
        <v/>
      </c>
    </row>
    <row r="36" spans="2:49" x14ac:dyDescent="0.25">
      <c r="AK36" t="str">
        <f>AK34</f>
        <v>TopLeftCharsLSB: .byte $00, $18, $48, $C8, $00, $18, $48, $C8, $00, $98, $00, $D8, $10, $18, $18, $D8, $10, $18, $18, $C8, $78, $A8, $D0, $C8, $78, $A8, $D0, $68, $C8, $68</v>
      </c>
    </row>
    <row r="37" spans="2:49" x14ac:dyDescent="0.25">
      <c r="AK37" t="str">
        <f>AL34</f>
        <v>TopRightCharsLSB: .byte $C8, $20, $50, $78, $C8, $20, $50, $78, $08, $90, $08, $E0, $08, $18, $18, $E0, $08, $18, $18, $58, $70, $A0, $C8, $58, $70, $A0, $C8, $60, $F0, $60</v>
      </c>
    </row>
    <row r="38" spans="2:49" ht="30" x14ac:dyDescent="0.25">
      <c r="C38" s="1" t="s">
        <v>0</v>
      </c>
      <c r="D38" s="1" t="s">
        <v>1</v>
      </c>
      <c r="E38" s="1" t="s">
        <v>2</v>
      </c>
      <c r="F38" s="1" t="s">
        <v>3</v>
      </c>
      <c r="G38" s="1" t="s">
        <v>4</v>
      </c>
      <c r="H38" s="1" t="s">
        <v>5</v>
      </c>
      <c r="J38" s="1" t="s">
        <v>0</v>
      </c>
      <c r="K38" s="1" t="s">
        <v>1</v>
      </c>
      <c r="L38" s="1" t="s">
        <v>2</v>
      </c>
      <c r="M38" s="1" t="s">
        <v>3</v>
      </c>
      <c r="N38" s="1" t="s">
        <v>4</v>
      </c>
      <c r="O38" s="1" t="s">
        <v>5</v>
      </c>
      <c r="P38" s="1" t="s">
        <v>0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5</v>
      </c>
      <c r="V38" s="1" t="str">
        <f>C38&amp;$X$3</f>
        <v>TopLeftLSB</v>
      </c>
      <c r="W38" s="1" t="str">
        <f>D38&amp;$X$3</f>
        <v>TopRightLSB</v>
      </c>
      <c r="X38" s="1" t="str">
        <f>E38&amp;$X$3</f>
        <v>MiddleLeftLSB</v>
      </c>
      <c r="Y38" s="1" t="str">
        <f>F38&amp;$X$3</f>
        <v>MiddleRightLSB</v>
      </c>
      <c r="Z38" s="1" t="str">
        <f>G38&amp;$X$3</f>
        <v>BottomLeftLSB</v>
      </c>
      <c r="AA38" s="1" t="str">
        <f>H38&amp;$X$3</f>
        <v>BottomRightLSB</v>
      </c>
      <c r="AB38" s="1" t="str">
        <f>C38&amp;$AD$3</f>
        <v>TopLeftMSB</v>
      </c>
      <c r="AC38" s="1" t="str">
        <f t="shared" ref="AC38" si="39">D38&amp;$AD$3</f>
        <v>TopRightMSB</v>
      </c>
      <c r="AD38" s="1" t="str">
        <f t="shared" ref="AD38" si="40">E38&amp;$AD$3</f>
        <v>MiddleLeftMSB</v>
      </c>
      <c r="AE38" s="1" t="str">
        <f t="shared" ref="AE38" si="41">F38&amp;$AD$3</f>
        <v>MiddleRightMSB</v>
      </c>
      <c r="AF38" s="1" t="str">
        <f t="shared" ref="AF38" si="42">G38&amp;$AD$3</f>
        <v>BottomLeftMSB</v>
      </c>
      <c r="AG38" s="1" t="str">
        <f t="shared" ref="AG38" si="43">H38&amp;$AD$3</f>
        <v>BottomRightMSB</v>
      </c>
      <c r="AK38" t="str">
        <f>AM34</f>
        <v>MiddleLeftCharsLSB: .byte $08, $28, $58, $C8, $B0, $98, $98, $C0, $10, $A0, $10, $E8, $20, $18, $18, $90, $A8, $18, $18, $C8, $88, $B8, $D8, $00, $F8, $10, $D8, $B0, $B0, $B0</v>
      </c>
    </row>
    <row r="39" spans="2:49" x14ac:dyDescent="0.25">
      <c r="B39" t="s">
        <v>6</v>
      </c>
      <c r="C39" s="2">
        <v>0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J39">
        <f>(C39*8)+2560</f>
        <v>2560</v>
      </c>
      <c r="K39">
        <f t="shared" ref="K39:K68" si="44">(D39*8)+2560</f>
        <v>2568</v>
      </c>
      <c r="L39">
        <f t="shared" ref="L39:L68" si="45">(E39*8)+2560</f>
        <v>2576</v>
      </c>
      <c r="M39">
        <f t="shared" ref="M39:M68" si="46">(F39*8)+2560</f>
        <v>2584</v>
      </c>
      <c r="N39">
        <f t="shared" ref="N39:N68" si="47">(G39*8)+2560</f>
        <v>2592</v>
      </c>
      <c r="O39">
        <f t="shared" ref="O39:O68" si="48">(H39*8)+2560</f>
        <v>2600</v>
      </c>
      <c r="P39" t="str">
        <f>DEC2HEX(J39,4)</f>
        <v>0A00</v>
      </c>
      <c r="Q39" t="str">
        <f t="shared" ref="Q39:Q68" si="49">DEC2HEX(K39,4)</f>
        <v>0A08</v>
      </c>
      <c r="R39" t="str">
        <f t="shared" ref="R39:R68" si="50">DEC2HEX(L39,4)</f>
        <v>0A10</v>
      </c>
      <c r="S39" t="str">
        <f t="shared" ref="S39:S60" si="51">DEC2HEX(M39,4)</f>
        <v>0A18</v>
      </c>
      <c r="T39" t="str">
        <f t="shared" ref="T39:T68" si="52">DEC2HEX(N39,4)</f>
        <v>0A20</v>
      </c>
      <c r="U39" t="str">
        <f>DEC2HEX(O39,4)</f>
        <v>0A28</v>
      </c>
      <c r="V39" t="str">
        <f>RIGHT(P39,2)</f>
        <v>00</v>
      </c>
      <c r="W39" t="str">
        <f>RIGHT(Q39,2)</f>
        <v>08</v>
      </c>
      <c r="X39" t="str">
        <f>RIGHT(R39,2)</f>
        <v>10</v>
      </c>
      <c r="Y39" t="str">
        <f>RIGHT(S39,2)</f>
        <v>18</v>
      </c>
      <c r="Z39" t="str">
        <f>RIGHT(T39,2)</f>
        <v>20</v>
      </c>
      <c r="AA39" t="str">
        <f>RIGHT(U39,2)</f>
        <v>28</v>
      </c>
      <c r="AB39" t="str">
        <f>LEFT(P39,2)</f>
        <v>0A</v>
      </c>
      <c r="AC39" t="str">
        <f t="shared" ref="AC39:AC68" si="53">LEFT(Q39,2)</f>
        <v>0A</v>
      </c>
      <c r="AD39" t="str">
        <f t="shared" ref="AD39:AD68" si="54">LEFT(R39,2)</f>
        <v>0A</v>
      </c>
      <c r="AE39" t="str">
        <f t="shared" ref="AE39:AE68" si="55">LEFT(S39,2)</f>
        <v>0A</v>
      </c>
      <c r="AF39" t="str">
        <f t="shared" ref="AF39:AF68" si="56">LEFT(T39,2)</f>
        <v>0A</v>
      </c>
      <c r="AG39" t="str">
        <f t="shared" ref="AG39:AG68" si="57">LEFT(U39,2)</f>
        <v>0A</v>
      </c>
      <c r="AK39" t="str">
        <f>AN34</f>
        <v>MiddleRightCharsLSB: .byte $C8, $30, $60, $80, $A8, $A0, $A0, $B8, $F8, $F8, $F8, $F0, $18, $18, $18, $98, $A0, $18, $18, $60, $80, $B0, $C8, $08, $F0, $18, $C8, $70, $F8, $70</v>
      </c>
    </row>
    <row r="40" spans="2:49" x14ac:dyDescent="0.25">
      <c r="B40" t="s">
        <v>6</v>
      </c>
      <c r="C40" s="2">
        <v>12</v>
      </c>
      <c r="D40" s="2">
        <v>13</v>
      </c>
      <c r="E40" s="2">
        <v>14</v>
      </c>
      <c r="F40" s="2">
        <v>15</v>
      </c>
      <c r="G40" s="2">
        <v>16</v>
      </c>
      <c r="H40" s="2">
        <v>17</v>
      </c>
      <c r="J40">
        <f t="shared" ref="J40:J68" si="58">(C40*8)+2560</f>
        <v>2656</v>
      </c>
      <c r="K40">
        <f t="shared" si="44"/>
        <v>2664</v>
      </c>
      <c r="L40">
        <f t="shared" si="45"/>
        <v>2672</v>
      </c>
      <c r="M40">
        <f t="shared" si="46"/>
        <v>2680</v>
      </c>
      <c r="N40">
        <f t="shared" si="47"/>
        <v>2688</v>
      </c>
      <c r="O40">
        <f t="shared" si="48"/>
        <v>2696</v>
      </c>
      <c r="P40" t="str">
        <f t="shared" ref="P40:P68" si="59">DEC2HEX(J40,4)</f>
        <v>0A60</v>
      </c>
      <c r="Q40" t="str">
        <f t="shared" si="49"/>
        <v>0A68</v>
      </c>
      <c r="R40" t="str">
        <f t="shared" si="50"/>
        <v>0A70</v>
      </c>
      <c r="S40" t="str">
        <f t="shared" si="51"/>
        <v>0A78</v>
      </c>
      <c r="T40" t="str">
        <f t="shared" si="52"/>
        <v>0A80</v>
      </c>
      <c r="U40" t="str">
        <f t="shared" ref="U40:U68" si="60">DEC2HEX(O40,4)</f>
        <v>0A88</v>
      </c>
      <c r="V40" t="str">
        <f>RIGHT(P40,2)</f>
        <v>60</v>
      </c>
      <c r="W40" t="str">
        <f>RIGHT(Q40,2)</f>
        <v>68</v>
      </c>
      <c r="X40" t="str">
        <f>RIGHT(R40,2)</f>
        <v>70</v>
      </c>
      <c r="Y40" t="str">
        <f>RIGHT(S40,2)</f>
        <v>78</v>
      </c>
      <c r="Z40" t="str">
        <f>RIGHT(T40,2)</f>
        <v>80</v>
      </c>
      <c r="AA40" t="str">
        <f>RIGHT(U40,2)</f>
        <v>88</v>
      </c>
      <c r="AB40" t="str">
        <f t="shared" ref="AB40:AB68" si="61">LEFT(P40,2)</f>
        <v>0A</v>
      </c>
      <c r="AC40" t="str">
        <f t="shared" si="53"/>
        <v>0A</v>
      </c>
      <c r="AD40" t="str">
        <f t="shared" si="54"/>
        <v>0A</v>
      </c>
      <c r="AE40" t="str">
        <f t="shared" si="55"/>
        <v>0A</v>
      </c>
      <c r="AF40" t="str">
        <f t="shared" si="56"/>
        <v>0A</v>
      </c>
      <c r="AG40" t="str">
        <f t="shared" si="57"/>
        <v>0A</v>
      </c>
      <c r="AK40" t="str">
        <f>AO34</f>
        <v>BottomLeftCharsLSB: .byte $10, $38, $68, $88, $10, $38, $68, $88, $20, $A8, $20, $F8, $30, $18, $18, $F8, $30, $18, $18, $C8, $98, $C8, $E8, $C8, $98, $C8, $E8, $88, $08, $88</v>
      </c>
    </row>
    <row r="41" spans="2:49" x14ac:dyDescent="0.25">
      <c r="B41" t="s">
        <v>6</v>
      </c>
      <c r="C41" s="2">
        <v>6</v>
      </c>
      <c r="D41" s="2">
        <v>7</v>
      </c>
      <c r="E41" s="2">
        <v>8</v>
      </c>
      <c r="F41" s="2">
        <v>9</v>
      </c>
      <c r="G41" s="2">
        <v>10</v>
      </c>
      <c r="H41" s="2">
        <v>11</v>
      </c>
      <c r="J41">
        <f t="shared" si="58"/>
        <v>2608</v>
      </c>
      <c r="K41">
        <f t="shared" si="44"/>
        <v>2616</v>
      </c>
      <c r="L41">
        <f t="shared" si="45"/>
        <v>2624</v>
      </c>
      <c r="M41">
        <f t="shared" si="46"/>
        <v>2632</v>
      </c>
      <c r="N41">
        <f t="shared" si="47"/>
        <v>2640</v>
      </c>
      <c r="O41">
        <f t="shared" si="48"/>
        <v>2648</v>
      </c>
      <c r="P41" t="str">
        <f t="shared" si="59"/>
        <v>0A30</v>
      </c>
      <c r="Q41" t="str">
        <f t="shared" si="49"/>
        <v>0A38</v>
      </c>
      <c r="R41" t="str">
        <f t="shared" si="50"/>
        <v>0A40</v>
      </c>
      <c r="S41" t="str">
        <f t="shared" si="51"/>
        <v>0A48</v>
      </c>
      <c r="T41" t="str">
        <f t="shared" si="52"/>
        <v>0A50</v>
      </c>
      <c r="U41" t="str">
        <f t="shared" si="60"/>
        <v>0A58</v>
      </c>
      <c r="V41" t="str">
        <f>RIGHT(P41,2)</f>
        <v>30</v>
      </c>
      <c r="W41" t="str">
        <f>RIGHT(Q41,2)</f>
        <v>38</v>
      </c>
      <c r="X41" t="str">
        <f>RIGHT(R41,2)</f>
        <v>40</v>
      </c>
      <c r="Y41" t="str">
        <f>RIGHT(S41,2)</f>
        <v>48</v>
      </c>
      <c r="Z41" t="str">
        <f>RIGHT(T41,2)</f>
        <v>50</v>
      </c>
      <c r="AA41" t="str">
        <f>RIGHT(U41,2)</f>
        <v>58</v>
      </c>
      <c r="AB41" t="str">
        <f t="shared" si="61"/>
        <v>0A</v>
      </c>
      <c r="AC41" t="str">
        <f t="shared" si="53"/>
        <v>0A</v>
      </c>
      <c r="AD41" t="str">
        <f t="shared" si="54"/>
        <v>0A</v>
      </c>
      <c r="AE41" t="str">
        <f t="shared" si="55"/>
        <v>0A</v>
      </c>
      <c r="AF41" t="str">
        <f t="shared" si="56"/>
        <v>0A</v>
      </c>
      <c r="AG41" t="str">
        <f t="shared" si="57"/>
        <v>0A</v>
      </c>
      <c r="AK41" t="str">
        <f>AP34</f>
        <v>BottomRightCharsLSB: .byte $C8, $40, $70, $90, $C8, $40, $70, $90, $28, $B0, $28, $00, $28, $18, $18, $00, $28, $18, $18, $68, $90, $C0, $E0, $68, $90, $C0, $E0, $80, $00, $80</v>
      </c>
    </row>
    <row r="42" spans="2:49" x14ac:dyDescent="0.25">
      <c r="B42" t="s">
        <v>6</v>
      </c>
      <c r="C42" s="2">
        <v>19</v>
      </c>
      <c r="D42" s="2">
        <v>18</v>
      </c>
      <c r="E42" s="2">
        <v>84</v>
      </c>
      <c r="F42" s="2">
        <v>20</v>
      </c>
      <c r="G42" s="2">
        <v>21</v>
      </c>
      <c r="H42" s="2">
        <v>22</v>
      </c>
      <c r="J42">
        <f t="shared" si="58"/>
        <v>2712</v>
      </c>
      <c r="K42">
        <f t="shared" si="44"/>
        <v>2704</v>
      </c>
      <c r="L42">
        <f t="shared" si="45"/>
        <v>3232</v>
      </c>
      <c r="M42">
        <f t="shared" si="46"/>
        <v>2720</v>
      </c>
      <c r="N42">
        <f t="shared" si="47"/>
        <v>2728</v>
      </c>
      <c r="O42">
        <f t="shared" si="48"/>
        <v>2736</v>
      </c>
      <c r="P42" t="str">
        <f t="shared" si="59"/>
        <v>0A98</v>
      </c>
      <c r="Q42" t="str">
        <f t="shared" si="49"/>
        <v>0A90</v>
      </c>
      <c r="R42" t="str">
        <f t="shared" si="50"/>
        <v>0CA0</v>
      </c>
      <c r="S42" t="str">
        <f t="shared" si="51"/>
        <v>0AA0</v>
      </c>
      <c r="T42" t="str">
        <f t="shared" si="52"/>
        <v>0AA8</v>
      </c>
      <c r="U42" t="str">
        <f t="shared" si="60"/>
        <v>0AB0</v>
      </c>
      <c r="V42" t="str">
        <f>RIGHT(P42,2)</f>
        <v>98</v>
      </c>
      <c r="W42" t="str">
        <f>RIGHT(Q42,2)</f>
        <v>90</v>
      </c>
      <c r="X42" t="str">
        <f>RIGHT(R42,2)</f>
        <v>A0</v>
      </c>
      <c r="Y42" t="str">
        <f>RIGHT(S42,2)</f>
        <v>A0</v>
      </c>
      <c r="Z42" t="str">
        <f>RIGHT(T42,2)</f>
        <v>A8</v>
      </c>
      <c r="AA42" t="str">
        <f>RIGHT(U42,2)</f>
        <v>B0</v>
      </c>
      <c r="AB42" t="str">
        <f t="shared" si="61"/>
        <v>0A</v>
      </c>
      <c r="AC42" t="str">
        <f t="shared" si="53"/>
        <v>0A</v>
      </c>
      <c r="AD42" t="str">
        <f t="shared" si="54"/>
        <v>0C</v>
      </c>
      <c r="AE42" t="str">
        <f t="shared" si="55"/>
        <v>0A</v>
      </c>
      <c r="AF42" t="str">
        <f t="shared" si="56"/>
        <v>0A</v>
      </c>
      <c r="AG42" t="str">
        <f t="shared" si="57"/>
        <v>0A</v>
      </c>
      <c r="AK42" t="str">
        <f>AQ34</f>
        <v>TopLeftCharsMSB: .byte $0A, $0A, $0A, $0A, $0A, $0A, $0A, $0A, $0A, $0A, $0A, $0A, $0B, $0D, $0D, $0A, $0B, $0D, $0D, $0A, $0B, $0B, $0B, $0A, $0B, $0B, $0B, $0B, $0A, $0B</v>
      </c>
    </row>
    <row r="43" spans="2:49" x14ac:dyDescent="0.25">
      <c r="B43" t="s">
        <v>7</v>
      </c>
      <c r="C43" s="2">
        <v>0</v>
      </c>
      <c r="D43" s="2">
        <v>1</v>
      </c>
      <c r="E43" s="2">
        <v>23</v>
      </c>
      <c r="F43" s="2">
        <v>24</v>
      </c>
      <c r="G43" s="2">
        <v>4</v>
      </c>
      <c r="H43" s="2">
        <v>5</v>
      </c>
      <c r="J43">
        <f t="shared" si="58"/>
        <v>2560</v>
      </c>
      <c r="K43">
        <f t="shared" si="44"/>
        <v>2568</v>
      </c>
      <c r="L43">
        <f t="shared" si="45"/>
        <v>2744</v>
      </c>
      <c r="M43">
        <f t="shared" si="46"/>
        <v>2752</v>
      </c>
      <c r="N43">
        <f t="shared" si="47"/>
        <v>2592</v>
      </c>
      <c r="O43">
        <f t="shared" si="48"/>
        <v>2600</v>
      </c>
      <c r="P43" t="str">
        <f t="shared" si="59"/>
        <v>0A00</v>
      </c>
      <c r="Q43" t="str">
        <f t="shared" si="49"/>
        <v>0A08</v>
      </c>
      <c r="R43" t="str">
        <f t="shared" si="50"/>
        <v>0AB8</v>
      </c>
      <c r="S43" t="str">
        <f t="shared" si="51"/>
        <v>0AC0</v>
      </c>
      <c r="T43" t="str">
        <f t="shared" si="52"/>
        <v>0A20</v>
      </c>
      <c r="U43" t="str">
        <f t="shared" si="60"/>
        <v>0A28</v>
      </c>
      <c r="V43" t="str">
        <f>RIGHT(P43,2)</f>
        <v>00</v>
      </c>
      <c r="W43" t="str">
        <f>RIGHT(Q43,2)</f>
        <v>08</v>
      </c>
      <c r="X43" t="str">
        <f>RIGHT(R43,2)</f>
        <v>B8</v>
      </c>
      <c r="Y43" t="str">
        <f>RIGHT(S43,2)</f>
        <v>C0</v>
      </c>
      <c r="Z43" t="str">
        <f>RIGHT(T43,2)</f>
        <v>20</v>
      </c>
      <c r="AA43" t="str">
        <f>RIGHT(U43,2)</f>
        <v>28</v>
      </c>
      <c r="AB43" t="str">
        <f t="shared" si="61"/>
        <v>0A</v>
      </c>
      <c r="AC43" t="str">
        <f t="shared" si="53"/>
        <v>0A</v>
      </c>
      <c r="AD43" t="str">
        <f t="shared" si="54"/>
        <v>0A</v>
      </c>
      <c r="AE43" t="str">
        <f t="shared" si="55"/>
        <v>0A</v>
      </c>
      <c r="AF43" t="str">
        <f t="shared" si="56"/>
        <v>0A</v>
      </c>
      <c r="AG43" t="str">
        <f t="shared" si="57"/>
        <v>0A</v>
      </c>
      <c r="AK43" t="str">
        <f>AR34</f>
        <v>TopRightCharsMSB: .byte $0A, $0A, $0A, $0A, $0A, $0A, $0A, $0A, $0A, $0A, $0A, $0A, $0B, $0D, $0D, $0A, $0B, $0D, $0D, $0B, $0B, $0B, $0A, $0B, $0B, $0B, $0A, $0B, $0B, $0B</v>
      </c>
    </row>
    <row r="44" spans="2:49" x14ac:dyDescent="0.25">
      <c r="B44" t="s">
        <v>7</v>
      </c>
      <c r="C44" s="2">
        <v>12</v>
      </c>
      <c r="D44" s="2">
        <v>13</v>
      </c>
      <c r="E44" s="2">
        <v>27</v>
      </c>
      <c r="F44" s="2">
        <v>28</v>
      </c>
      <c r="G44" s="2">
        <v>16</v>
      </c>
      <c r="H44" s="2">
        <v>17</v>
      </c>
      <c r="J44">
        <f t="shared" si="58"/>
        <v>2656</v>
      </c>
      <c r="K44">
        <f t="shared" si="44"/>
        <v>2664</v>
      </c>
      <c r="L44">
        <f t="shared" si="45"/>
        <v>2776</v>
      </c>
      <c r="M44">
        <f t="shared" si="46"/>
        <v>2784</v>
      </c>
      <c r="N44">
        <f t="shared" si="47"/>
        <v>2688</v>
      </c>
      <c r="O44">
        <f t="shared" si="48"/>
        <v>2696</v>
      </c>
      <c r="P44" t="str">
        <f t="shared" si="59"/>
        <v>0A60</v>
      </c>
      <c r="Q44" t="str">
        <f t="shared" si="49"/>
        <v>0A68</v>
      </c>
      <c r="R44" t="str">
        <f t="shared" si="50"/>
        <v>0AD8</v>
      </c>
      <c r="S44" t="str">
        <f t="shared" si="51"/>
        <v>0AE0</v>
      </c>
      <c r="T44" t="str">
        <f t="shared" si="52"/>
        <v>0A80</v>
      </c>
      <c r="U44" t="str">
        <f t="shared" si="60"/>
        <v>0A88</v>
      </c>
      <c r="V44" t="str">
        <f>RIGHT(P44,2)</f>
        <v>60</v>
      </c>
      <c r="W44" t="str">
        <f>RIGHT(Q44,2)</f>
        <v>68</v>
      </c>
      <c r="X44" t="str">
        <f>RIGHT(R44,2)</f>
        <v>D8</v>
      </c>
      <c r="Y44" t="str">
        <f>RIGHT(S44,2)</f>
        <v>E0</v>
      </c>
      <c r="Z44" t="str">
        <f>RIGHT(T44,2)</f>
        <v>80</v>
      </c>
      <c r="AA44" t="str">
        <f>RIGHT(U44,2)</f>
        <v>88</v>
      </c>
      <c r="AB44" t="str">
        <f t="shared" si="61"/>
        <v>0A</v>
      </c>
      <c r="AC44" t="str">
        <f t="shared" si="53"/>
        <v>0A</v>
      </c>
      <c r="AD44" t="str">
        <f t="shared" si="54"/>
        <v>0A</v>
      </c>
      <c r="AE44" t="str">
        <f t="shared" si="55"/>
        <v>0A</v>
      </c>
      <c r="AF44" t="str">
        <f t="shared" si="56"/>
        <v>0A</v>
      </c>
      <c r="AG44" t="str">
        <f t="shared" si="57"/>
        <v>0A</v>
      </c>
      <c r="AK44" t="str">
        <f>AS34</f>
        <v>MiddleLeftCharsMSB: .byte $0A, $0A, $0A, $0A, $0A, $0A, $0A, $0A, $0A, $0A, $0A, $0A, $0B, $0D, $0D, $0C, $0C, $0D, $0D, $0A, $0B, $0B, $0B, $0C, $0B, $0C, $0B, $0C, $0C, $0C</v>
      </c>
    </row>
    <row r="45" spans="2:49" x14ac:dyDescent="0.25">
      <c r="B45" t="s">
        <v>7</v>
      </c>
      <c r="C45" s="2">
        <v>6</v>
      </c>
      <c r="D45" s="2">
        <v>7</v>
      </c>
      <c r="E45" s="2">
        <v>25</v>
      </c>
      <c r="F45" s="2">
        <v>26</v>
      </c>
      <c r="G45" s="2">
        <v>10</v>
      </c>
      <c r="H45" s="2">
        <v>11</v>
      </c>
      <c r="J45">
        <f t="shared" si="58"/>
        <v>2608</v>
      </c>
      <c r="K45">
        <f t="shared" si="44"/>
        <v>2616</v>
      </c>
      <c r="L45">
        <f t="shared" si="45"/>
        <v>2760</v>
      </c>
      <c r="M45">
        <f t="shared" si="46"/>
        <v>2768</v>
      </c>
      <c r="N45">
        <f t="shared" si="47"/>
        <v>2640</v>
      </c>
      <c r="O45">
        <f t="shared" si="48"/>
        <v>2648</v>
      </c>
      <c r="P45" t="str">
        <f t="shared" si="59"/>
        <v>0A30</v>
      </c>
      <c r="Q45" t="str">
        <f t="shared" si="49"/>
        <v>0A38</v>
      </c>
      <c r="R45" t="str">
        <f t="shared" si="50"/>
        <v>0AC8</v>
      </c>
      <c r="S45" t="str">
        <f t="shared" si="51"/>
        <v>0AD0</v>
      </c>
      <c r="T45" t="str">
        <f t="shared" si="52"/>
        <v>0A50</v>
      </c>
      <c r="U45" t="str">
        <f t="shared" si="60"/>
        <v>0A58</v>
      </c>
      <c r="V45" t="str">
        <f>RIGHT(P45,2)</f>
        <v>30</v>
      </c>
      <c r="W45" t="str">
        <f>RIGHT(Q45,2)</f>
        <v>38</v>
      </c>
      <c r="X45" t="str">
        <f>RIGHT(R45,2)</f>
        <v>C8</v>
      </c>
      <c r="Y45" t="str">
        <f>RIGHT(S45,2)</f>
        <v>D0</v>
      </c>
      <c r="Z45" t="str">
        <f>RIGHT(T45,2)</f>
        <v>50</v>
      </c>
      <c r="AA45" t="str">
        <f>RIGHT(U45,2)</f>
        <v>58</v>
      </c>
      <c r="AB45" t="str">
        <f t="shared" si="61"/>
        <v>0A</v>
      </c>
      <c r="AC45" t="str">
        <f t="shared" si="53"/>
        <v>0A</v>
      </c>
      <c r="AD45" t="str">
        <f t="shared" si="54"/>
        <v>0A</v>
      </c>
      <c r="AE45" t="str">
        <f t="shared" si="55"/>
        <v>0A</v>
      </c>
      <c r="AF45" t="str">
        <f t="shared" si="56"/>
        <v>0A</v>
      </c>
      <c r="AG45" t="str">
        <f t="shared" si="57"/>
        <v>0A</v>
      </c>
      <c r="AK45" t="str">
        <f>AT34</f>
        <v>MiddleRightCharsMSB: .byte $0A, $0A, $0A, $0A, $0A, $0A, $0A, $0A, $0A, $0A, $0A, $0A, $0B, $0D, $0D, $0C, $0C, $0D, $0D, $0B, $0B, $0B, $0A, $0C, $0B, $0C, $0A, $0B, $0B, $0B</v>
      </c>
    </row>
    <row r="46" spans="2:49" x14ac:dyDescent="0.25">
      <c r="B46" t="s">
        <v>7</v>
      </c>
      <c r="C46" s="2">
        <v>19</v>
      </c>
      <c r="D46" s="2">
        <v>18</v>
      </c>
      <c r="E46" s="2">
        <v>83</v>
      </c>
      <c r="F46" s="2">
        <v>29</v>
      </c>
      <c r="G46" s="2">
        <v>21</v>
      </c>
      <c r="H46" s="2">
        <v>22</v>
      </c>
      <c r="J46">
        <f t="shared" si="58"/>
        <v>2712</v>
      </c>
      <c r="K46">
        <f t="shared" si="44"/>
        <v>2704</v>
      </c>
      <c r="L46">
        <f t="shared" si="45"/>
        <v>3224</v>
      </c>
      <c r="M46">
        <f t="shared" si="46"/>
        <v>2792</v>
      </c>
      <c r="N46">
        <f t="shared" si="47"/>
        <v>2728</v>
      </c>
      <c r="O46">
        <f t="shared" si="48"/>
        <v>2736</v>
      </c>
      <c r="P46" t="str">
        <f t="shared" si="59"/>
        <v>0A98</v>
      </c>
      <c r="Q46" t="str">
        <f t="shared" si="49"/>
        <v>0A90</v>
      </c>
      <c r="R46" t="str">
        <f t="shared" si="50"/>
        <v>0C98</v>
      </c>
      <c r="S46" t="str">
        <f t="shared" si="51"/>
        <v>0AE8</v>
      </c>
      <c r="T46" t="str">
        <f t="shared" si="52"/>
        <v>0AA8</v>
      </c>
      <c r="U46" t="str">
        <f t="shared" si="60"/>
        <v>0AB0</v>
      </c>
      <c r="V46" t="str">
        <f>RIGHT(P46,2)</f>
        <v>98</v>
      </c>
      <c r="W46" t="str">
        <f>RIGHT(Q46,2)</f>
        <v>90</v>
      </c>
      <c r="X46" t="str">
        <f>RIGHT(R46,2)</f>
        <v>98</v>
      </c>
      <c r="Y46" t="str">
        <f>RIGHT(S46,2)</f>
        <v>E8</v>
      </c>
      <c r="Z46" t="str">
        <f>RIGHT(T46,2)</f>
        <v>A8</v>
      </c>
      <c r="AA46" t="str">
        <f>RIGHT(U46,2)</f>
        <v>B0</v>
      </c>
      <c r="AB46" t="str">
        <f t="shared" si="61"/>
        <v>0A</v>
      </c>
      <c r="AC46" t="str">
        <f t="shared" si="53"/>
        <v>0A</v>
      </c>
      <c r="AD46" t="str">
        <f t="shared" si="54"/>
        <v>0C</v>
      </c>
      <c r="AE46" t="str">
        <f t="shared" si="55"/>
        <v>0A</v>
      </c>
      <c r="AF46" t="str">
        <f t="shared" si="56"/>
        <v>0A</v>
      </c>
      <c r="AG46" t="str">
        <f t="shared" si="57"/>
        <v>0A</v>
      </c>
      <c r="AK46" t="str">
        <f>AU34</f>
        <v>BottomLeftCharsMSB: .byte $0A, $0A, $0A, $0A, $0A, $0A, $0A, $0A, $0A, $0A, $0A, $0A, $0B, $0D, $0D, $0A, $0B, $0D, $0D, $0A, $0B, $0B, $0B, $0A, $0B, $0B, $0B, $0B, $0C, $0B</v>
      </c>
    </row>
    <row r="47" spans="2:49" x14ac:dyDescent="0.25">
      <c r="B47" t="s">
        <v>8</v>
      </c>
      <c r="C47" s="2">
        <v>0</v>
      </c>
      <c r="D47" s="2">
        <v>1</v>
      </c>
      <c r="E47" s="2">
        <v>2</v>
      </c>
      <c r="F47" s="2">
        <v>31</v>
      </c>
      <c r="G47" s="2">
        <v>4</v>
      </c>
      <c r="H47" s="2">
        <v>5</v>
      </c>
      <c r="J47">
        <f t="shared" si="58"/>
        <v>2560</v>
      </c>
      <c r="K47">
        <f t="shared" si="44"/>
        <v>2568</v>
      </c>
      <c r="L47">
        <f t="shared" si="45"/>
        <v>2576</v>
      </c>
      <c r="M47">
        <f t="shared" si="46"/>
        <v>2808</v>
      </c>
      <c r="N47">
        <f t="shared" si="47"/>
        <v>2592</v>
      </c>
      <c r="O47">
        <f t="shared" si="48"/>
        <v>2600</v>
      </c>
      <c r="P47" t="str">
        <f t="shared" si="59"/>
        <v>0A00</v>
      </c>
      <c r="Q47" t="str">
        <f t="shared" si="49"/>
        <v>0A08</v>
      </c>
      <c r="R47" t="str">
        <f t="shared" si="50"/>
        <v>0A10</v>
      </c>
      <c r="S47" t="str">
        <f t="shared" si="51"/>
        <v>0AF8</v>
      </c>
      <c r="T47" t="str">
        <f t="shared" si="52"/>
        <v>0A20</v>
      </c>
      <c r="U47" t="str">
        <f t="shared" si="60"/>
        <v>0A28</v>
      </c>
      <c r="V47" t="str">
        <f>RIGHT(P47,2)</f>
        <v>00</v>
      </c>
      <c r="W47" t="str">
        <f>RIGHT(Q47,2)</f>
        <v>08</v>
      </c>
      <c r="X47" t="str">
        <f>RIGHT(R47,2)</f>
        <v>10</v>
      </c>
      <c r="Y47" t="str">
        <f>RIGHT(S47,2)</f>
        <v>F8</v>
      </c>
      <c r="Z47" t="str">
        <f>RIGHT(T47,2)</f>
        <v>20</v>
      </c>
      <c r="AA47" t="str">
        <f>RIGHT(U47,2)</f>
        <v>28</v>
      </c>
      <c r="AB47" t="str">
        <f t="shared" si="61"/>
        <v>0A</v>
      </c>
      <c r="AC47" t="str">
        <f t="shared" si="53"/>
        <v>0A</v>
      </c>
      <c r="AD47" t="str">
        <f t="shared" si="54"/>
        <v>0A</v>
      </c>
      <c r="AE47" t="str">
        <f t="shared" si="55"/>
        <v>0A</v>
      </c>
      <c r="AF47" t="str">
        <f t="shared" si="56"/>
        <v>0A</v>
      </c>
      <c r="AG47" t="str">
        <f t="shared" si="57"/>
        <v>0A</v>
      </c>
      <c r="AK47" t="str">
        <f>AV34</f>
        <v>BottomRightCharsMSB: .byte $0A, $0A, $0A, $0A, $0A, $0A, $0A, $0A, $0A, $0A, $0A, $0B, $0B, $0D, $0D, $0B, $0B, $0D, $0D, $0B, $0B, $0B, $0B, $0B, $0B, $0B, $0B, $0B, $0C, $0B</v>
      </c>
    </row>
    <row r="48" spans="2:49" x14ac:dyDescent="0.25">
      <c r="B48" t="s">
        <v>8</v>
      </c>
      <c r="C48" s="2">
        <v>19</v>
      </c>
      <c r="D48" s="2">
        <v>18</v>
      </c>
      <c r="E48" s="2">
        <v>20</v>
      </c>
      <c r="F48" s="2">
        <v>31</v>
      </c>
      <c r="G48" s="2">
        <v>21</v>
      </c>
      <c r="H48" s="2">
        <v>22</v>
      </c>
      <c r="J48">
        <f t="shared" si="58"/>
        <v>2712</v>
      </c>
      <c r="K48">
        <f t="shared" si="44"/>
        <v>2704</v>
      </c>
      <c r="L48">
        <f t="shared" si="45"/>
        <v>2720</v>
      </c>
      <c r="M48">
        <f t="shared" si="46"/>
        <v>2808</v>
      </c>
      <c r="N48">
        <f t="shared" si="47"/>
        <v>2728</v>
      </c>
      <c r="O48">
        <f t="shared" si="48"/>
        <v>2736</v>
      </c>
      <c r="P48" t="str">
        <f t="shared" si="59"/>
        <v>0A98</v>
      </c>
      <c r="Q48" t="str">
        <f t="shared" si="49"/>
        <v>0A90</v>
      </c>
      <c r="R48" t="str">
        <f t="shared" si="50"/>
        <v>0AA0</v>
      </c>
      <c r="S48" t="str">
        <f t="shared" si="51"/>
        <v>0AF8</v>
      </c>
      <c r="T48" t="str">
        <f t="shared" si="52"/>
        <v>0AA8</v>
      </c>
      <c r="U48" t="str">
        <f t="shared" si="60"/>
        <v>0AB0</v>
      </c>
      <c r="V48" t="str">
        <f>RIGHT(P48,2)</f>
        <v>98</v>
      </c>
      <c r="W48" t="str">
        <f>RIGHT(Q48,2)</f>
        <v>90</v>
      </c>
      <c r="X48" t="str">
        <f>RIGHT(R48,2)</f>
        <v>A0</v>
      </c>
      <c r="Y48" t="str">
        <f>RIGHT(S48,2)</f>
        <v>F8</v>
      </c>
      <c r="Z48" t="str">
        <f>RIGHT(T48,2)</f>
        <v>A8</v>
      </c>
      <c r="AA48" t="str">
        <f>RIGHT(U48,2)</f>
        <v>B0</v>
      </c>
      <c r="AB48" t="str">
        <f t="shared" si="61"/>
        <v>0A</v>
      </c>
      <c r="AC48" t="str">
        <f t="shared" si="53"/>
        <v>0A</v>
      </c>
      <c r="AD48" t="str">
        <f t="shared" si="54"/>
        <v>0A</v>
      </c>
      <c r="AE48" t="str">
        <f t="shared" si="55"/>
        <v>0A</v>
      </c>
      <c r="AF48" t="str">
        <f t="shared" si="56"/>
        <v>0A</v>
      </c>
      <c r="AG48" t="str">
        <f t="shared" si="57"/>
        <v>0A</v>
      </c>
    </row>
    <row r="49" spans="2:33" x14ac:dyDescent="0.25">
      <c r="B49" t="s">
        <v>8</v>
      </c>
      <c r="C49" s="2">
        <v>0</v>
      </c>
      <c r="D49" s="2">
        <v>1</v>
      </c>
      <c r="E49" s="2">
        <v>2</v>
      </c>
      <c r="F49" s="2">
        <v>31</v>
      </c>
      <c r="G49" s="2">
        <v>4</v>
      </c>
      <c r="H49" s="2">
        <v>5</v>
      </c>
      <c r="J49">
        <f t="shared" si="58"/>
        <v>2560</v>
      </c>
      <c r="K49">
        <f t="shared" si="44"/>
        <v>2568</v>
      </c>
      <c r="L49">
        <f t="shared" si="45"/>
        <v>2576</v>
      </c>
      <c r="M49">
        <f t="shared" si="46"/>
        <v>2808</v>
      </c>
      <c r="N49">
        <f t="shared" si="47"/>
        <v>2592</v>
      </c>
      <c r="O49">
        <f t="shared" si="48"/>
        <v>2600</v>
      </c>
      <c r="P49" t="str">
        <f t="shared" si="59"/>
        <v>0A00</v>
      </c>
      <c r="Q49" t="str">
        <f t="shared" si="49"/>
        <v>0A08</v>
      </c>
      <c r="R49" t="str">
        <f t="shared" si="50"/>
        <v>0A10</v>
      </c>
      <c r="S49" t="str">
        <f t="shared" si="51"/>
        <v>0AF8</v>
      </c>
      <c r="T49" t="str">
        <f t="shared" si="52"/>
        <v>0A20</v>
      </c>
      <c r="U49" t="str">
        <f t="shared" si="60"/>
        <v>0A28</v>
      </c>
      <c r="V49" t="str">
        <f>RIGHT(P49,2)</f>
        <v>00</v>
      </c>
      <c r="W49" t="str">
        <f>RIGHT(Q49,2)</f>
        <v>08</v>
      </c>
      <c r="X49" t="str">
        <f>RIGHT(R49,2)</f>
        <v>10</v>
      </c>
      <c r="Y49" t="str">
        <f>RIGHT(S49,2)</f>
        <v>F8</v>
      </c>
      <c r="Z49" t="str">
        <f>RIGHT(T49,2)</f>
        <v>20</v>
      </c>
      <c r="AA49" t="str">
        <f>RIGHT(U49,2)</f>
        <v>28</v>
      </c>
      <c r="AB49" t="str">
        <f t="shared" si="61"/>
        <v>0A</v>
      </c>
      <c r="AC49" t="str">
        <f t="shared" si="53"/>
        <v>0A</v>
      </c>
      <c r="AD49" t="str">
        <f t="shared" si="54"/>
        <v>0A</v>
      </c>
      <c r="AE49" t="str">
        <f t="shared" si="55"/>
        <v>0A</v>
      </c>
      <c r="AF49" t="str">
        <f t="shared" si="56"/>
        <v>0A</v>
      </c>
      <c r="AG49" t="str">
        <f t="shared" si="57"/>
        <v>0A</v>
      </c>
    </row>
    <row r="50" spans="2:33" x14ac:dyDescent="0.25">
      <c r="B50" t="s">
        <v>9</v>
      </c>
      <c r="C50" s="2">
        <v>32</v>
      </c>
      <c r="D50" s="2">
        <v>33</v>
      </c>
      <c r="E50" s="2">
        <v>34</v>
      </c>
      <c r="F50" s="2">
        <v>35</v>
      </c>
      <c r="G50" s="2">
        <v>36</v>
      </c>
      <c r="H50" s="2">
        <v>37</v>
      </c>
      <c r="J50">
        <f t="shared" si="58"/>
        <v>2816</v>
      </c>
      <c r="K50">
        <f t="shared" si="44"/>
        <v>2824</v>
      </c>
      <c r="L50">
        <f t="shared" si="45"/>
        <v>2832</v>
      </c>
      <c r="M50">
        <f t="shared" si="46"/>
        <v>2840</v>
      </c>
      <c r="N50">
        <f t="shared" si="47"/>
        <v>2848</v>
      </c>
      <c r="O50">
        <f t="shared" si="48"/>
        <v>2856</v>
      </c>
      <c r="P50" t="str">
        <f t="shared" si="59"/>
        <v>0B00</v>
      </c>
      <c r="Q50" t="str">
        <f t="shared" si="49"/>
        <v>0B08</v>
      </c>
      <c r="R50" t="str">
        <f t="shared" si="50"/>
        <v>0B10</v>
      </c>
      <c r="S50" t="str">
        <f t="shared" si="51"/>
        <v>0B18</v>
      </c>
      <c r="T50" t="str">
        <f t="shared" si="52"/>
        <v>0B20</v>
      </c>
      <c r="U50" t="str">
        <f t="shared" si="60"/>
        <v>0B28</v>
      </c>
      <c r="V50" t="str">
        <f>RIGHT(P50,2)</f>
        <v>00</v>
      </c>
      <c r="W50" t="str">
        <f>RIGHT(Q50,2)</f>
        <v>08</v>
      </c>
      <c r="X50" t="str">
        <f>RIGHT(R50,2)</f>
        <v>10</v>
      </c>
      <c r="Y50" t="str">
        <f>RIGHT(S50,2)</f>
        <v>18</v>
      </c>
      <c r="Z50" t="str">
        <f>RIGHT(T50,2)</f>
        <v>20</v>
      </c>
      <c r="AA50" t="str">
        <f>RIGHT(U50,2)</f>
        <v>28</v>
      </c>
      <c r="AB50" t="str">
        <f t="shared" si="61"/>
        <v>0B</v>
      </c>
      <c r="AC50" t="str">
        <f t="shared" si="53"/>
        <v>0B</v>
      </c>
      <c r="AD50" t="str">
        <f t="shared" si="54"/>
        <v>0B</v>
      </c>
      <c r="AE50" t="str">
        <f t="shared" si="55"/>
        <v>0B</v>
      </c>
      <c r="AF50" t="str">
        <f t="shared" si="56"/>
        <v>0B</v>
      </c>
      <c r="AG50" t="str">
        <f t="shared" si="57"/>
        <v>0B</v>
      </c>
    </row>
    <row r="51" spans="2:33" x14ac:dyDescent="0.25">
      <c r="B51" t="s">
        <v>9</v>
      </c>
      <c r="C51" s="2">
        <v>39</v>
      </c>
      <c r="D51" s="2">
        <v>38</v>
      </c>
      <c r="E51" s="2">
        <v>41</v>
      </c>
      <c r="F51" s="2">
        <v>40</v>
      </c>
      <c r="G51" s="2">
        <v>43</v>
      </c>
      <c r="H51" s="2">
        <v>42</v>
      </c>
      <c r="J51">
        <f t="shared" si="58"/>
        <v>2872</v>
      </c>
      <c r="K51">
        <f t="shared" si="44"/>
        <v>2864</v>
      </c>
      <c r="L51">
        <f t="shared" si="45"/>
        <v>2888</v>
      </c>
      <c r="M51">
        <f t="shared" si="46"/>
        <v>2880</v>
      </c>
      <c r="N51">
        <f t="shared" si="47"/>
        <v>2904</v>
      </c>
      <c r="O51">
        <f t="shared" si="48"/>
        <v>2896</v>
      </c>
      <c r="P51" t="str">
        <f t="shared" si="59"/>
        <v>0B38</v>
      </c>
      <c r="Q51" t="str">
        <f t="shared" si="49"/>
        <v>0B30</v>
      </c>
      <c r="R51" t="str">
        <f t="shared" si="50"/>
        <v>0B48</v>
      </c>
      <c r="S51" t="str">
        <f t="shared" si="51"/>
        <v>0B40</v>
      </c>
      <c r="T51" t="str">
        <f t="shared" si="52"/>
        <v>0B58</v>
      </c>
      <c r="U51" t="str">
        <f t="shared" si="60"/>
        <v>0B50</v>
      </c>
      <c r="V51" t="str">
        <f>RIGHT(P51,2)</f>
        <v>38</v>
      </c>
      <c r="W51" t="str">
        <f>RIGHT(Q51,2)</f>
        <v>30</v>
      </c>
      <c r="X51" t="str">
        <f>RIGHT(R51,2)</f>
        <v>48</v>
      </c>
      <c r="Y51" t="str">
        <f>RIGHT(S51,2)</f>
        <v>40</v>
      </c>
      <c r="Z51" t="str">
        <f>RIGHT(T51,2)</f>
        <v>58</v>
      </c>
      <c r="AA51" t="str">
        <f>RIGHT(U51,2)</f>
        <v>50</v>
      </c>
      <c r="AB51" t="str">
        <f t="shared" si="61"/>
        <v>0B</v>
      </c>
      <c r="AC51" t="str">
        <f t="shared" si="53"/>
        <v>0B</v>
      </c>
      <c r="AD51" t="str">
        <f t="shared" si="54"/>
        <v>0B</v>
      </c>
      <c r="AE51" t="str">
        <f t="shared" si="55"/>
        <v>0B</v>
      </c>
      <c r="AF51" t="str">
        <f t="shared" si="56"/>
        <v>0B</v>
      </c>
      <c r="AG51" t="str">
        <f t="shared" si="57"/>
        <v>0B</v>
      </c>
    </row>
    <row r="52" spans="2:33" x14ac:dyDescent="0.25">
      <c r="B52" t="s">
        <v>9</v>
      </c>
      <c r="C52" s="2">
        <v>99</v>
      </c>
      <c r="D52" s="2">
        <v>99</v>
      </c>
      <c r="E52" s="2">
        <v>99</v>
      </c>
      <c r="F52" s="2">
        <v>99</v>
      </c>
      <c r="G52" s="2">
        <v>99</v>
      </c>
      <c r="H52" s="2">
        <v>99</v>
      </c>
      <c r="J52">
        <f t="shared" si="58"/>
        <v>3352</v>
      </c>
      <c r="K52">
        <f t="shared" si="44"/>
        <v>3352</v>
      </c>
      <c r="L52">
        <f t="shared" si="45"/>
        <v>3352</v>
      </c>
      <c r="M52">
        <f t="shared" si="46"/>
        <v>3352</v>
      </c>
      <c r="N52">
        <f t="shared" si="47"/>
        <v>3352</v>
      </c>
      <c r="O52">
        <f t="shared" si="48"/>
        <v>3352</v>
      </c>
      <c r="P52" t="str">
        <f t="shared" si="59"/>
        <v>0D18</v>
      </c>
      <c r="Q52" t="str">
        <f t="shared" si="49"/>
        <v>0D18</v>
      </c>
      <c r="R52" t="str">
        <f t="shared" si="50"/>
        <v>0D18</v>
      </c>
      <c r="S52" t="str">
        <f t="shared" si="51"/>
        <v>0D18</v>
      </c>
      <c r="T52" t="str">
        <f t="shared" si="52"/>
        <v>0D18</v>
      </c>
      <c r="U52" t="str">
        <f t="shared" si="60"/>
        <v>0D18</v>
      </c>
      <c r="V52" t="str">
        <f>RIGHT(P52,2)</f>
        <v>18</v>
      </c>
      <c r="W52" t="str">
        <f>RIGHT(Q52,2)</f>
        <v>18</v>
      </c>
      <c r="X52" t="str">
        <f>RIGHT(R52,2)</f>
        <v>18</v>
      </c>
      <c r="Y52" t="str">
        <f>RIGHT(S52,2)</f>
        <v>18</v>
      </c>
      <c r="Z52" t="str">
        <f>RIGHT(T52,2)</f>
        <v>18</v>
      </c>
      <c r="AA52" t="str">
        <f>RIGHT(U52,2)</f>
        <v>18</v>
      </c>
      <c r="AB52" t="str">
        <f t="shared" si="61"/>
        <v>0D</v>
      </c>
      <c r="AC52" t="str">
        <f t="shared" si="53"/>
        <v>0D</v>
      </c>
      <c r="AD52" t="str">
        <f t="shared" si="54"/>
        <v>0D</v>
      </c>
      <c r="AE52" t="str">
        <f t="shared" si="55"/>
        <v>0D</v>
      </c>
      <c r="AF52" t="str">
        <f t="shared" si="56"/>
        <v>0D</v>
      </c>
      <c r="AG52" t="str">
        <f t="shared" si="57"/>
        <v>0D</v>
      </c>
    </row>
    <row r="53" spans="2:33" x14ac:dyDescent="0.25">
      <c r="B53" t="s">
        <v>9</v>
      </c>
      <c r="C53" s="2">
        <v>99</v>
      </c>
      <c r="D53" s="2">
        <v>99</v>
      </c>
      <c r="E53" s="2">
        <v>99</v>
      </c>
      <c r="F53" s="2">
        <v>99</v>
      </c>
      <c r="G53" s="2">
        <v>99</v>
      </c>
      <c r="H53" s="2">
        <v>99</v>
      </c>
      <c r="J53">
        <f t="shared" si="58"/>
        <v>3352</v>
      </c>
      <c r="K53">
        <f t="shared" si="44"/>
        <v>3352</v>
      </c>
      <c r="L53">
        <f t="shared" si="45"/>
        <v>3352</v>
      </c>
      <c r="M53">
        <f t="shared" si="46"/>
        <v>3352</v>
      </c>
      <c r="N53">
        <f t="shared" si="47"/>
        <v>3352</v>
      </c>
      <c r="O53">
        <f t="shared" si="48"/>
        <v>3352</v>
      </c>
      <c r="P53" t="str">
        <f t="shared" si="59"/>
        <v>0D18</v>
      </c>
      <c r="Q53" t="str">
        <f t="shared" si="49"/>
        <v>0D18</v>
      </c>
      <c r="R53" t="str">
        <f t="shared" si="50"/>
        <v>0D18</v>
      </c>
      <c r="S53" t="str">
        <f t="shared" si="51"/>
        <v>0D18</v>
      </c>
      <c r="T53" t="str">
        <f t="shared" si="52"/>
        <v>0D18</v>
      </c>
      <c r="U53" t="str">
        <f t="shared" si="60"/>
        <v>0D18</v>
      </c>
      <c r="V53" t="str">
        <f>RIGHT(P53,2)</f>
        <v>18</v>
      </c>
      <c r="W53" t="str">
        <f>RIGHT(Q53,2)</f>
        <v>18</v>
      </c>
      <c r="X53" t="str">
        <f>RIGHT(R53,2)</f>
        <v>18</v>
      </c>
      <c r="Y53" t="str">
        <f>RIGHT(S53,2)</f>
        <v>18</v>
      </c>
      <c r="Z53" t="str">
        <f>RIGHT(T53,2)</f>
        <v>18</v>
      </c>
      <c r="AA53" t="str">
        <f>RIGHT(U53,2)</f>
        <v>18</v>
      </c>
      <c r="AB53" t="str">
        <f t="shared" si="61"/>
        <v>0D</v>
      </c>
      <c r="AC53" t="str">
        <f t="shared" si="53"/>
        <v>0D</v>
      </c>
      <c r="AD53" t="str">
        <f t="shared" si="54"/>
        <v>0D</v>
      </c>
      <c r="AE53" t="str">
        <f t="shared" si="55"/>
        <v>0D</v>
      </c>
      <c r="AF53" t="str">
        <f t="shared" si="56"/>
        <v>0D</v>
      </c>
      <c r="AG53" t="str">
        <f t="shared" si="57"/>
        <v>0D</v>
      </c>
    </row>
    <row r="54" spans="2:33" x14ac:dyDescent="0.25">
      <c r="B54" t="s">
        <v>10</v>
      </c>
      <c r="C54" s="2">
        <v>32</v>
      </c>
      <c r="D54" s="2">
        <v>33</v>
      </c>
      <c r="E54" s="2">
        <v>87</v>
      </c>
      <c r="F54" s="2">
        <v>88</v>
      </c>
      <c r="G54" s="2">
        <v>36</v>
      </c>
      <c r="H54" s="2">
        <v>37</v>
      </c>
      <c r="J54">
        <f t="shared" si="58"/>
        <v>2816</v>
      </c>
      <c r="K54">
        <f t="shared" si="44"/>
        <v>2824</v>
      </c>
      <c r="L54">
        <f t="shared" si="45"/>
        <v>3256</v>
      </c>
      <c r="M54">
        <f t="shared" si="46"/>
        <v>3264</v>
      </c>
      <c r="N54">
        <f t="shared" si="47"/>
        <v>2848</v>
      </c>
      <c r="O54">
        <f t="shared" si="48"/>
        <v>2856</v>
      </c>
      <c r="P54" t="str">
        <f t="shared" si="59"/>
        <v>0B00</v>
      </c>
      <c r="Q54" t="str">
        <f t="shared" si="49"/>
        <v>0B08</v>
      </c>
      <c r="R54" t="str">
        <f t="shared" si="50"/>
        <v>0CB8</v>
      </c>
      <c r="S54" t="str">
        <f t="shared" si="51"/>
        <v>0CC0</v>
      </c>
      <c r="T54" t="str">
        <f t="shared" si="52"/>
        <v>0B20</v>
      </c>
      <c r="U54" t="str">
        <f t="shared" si="60"/>
        <v>0B28</v>
      </c>
      <c r="V54" t="str">
        <f>RIGHT(P54,2)</f>
        <v>00</v>
      </c>
      <c r="W54" t="str">
        <f>RIGHT(Q54,2)</f>
        <v>08</v>
      </c>
      <c r="X54" t="str">
        <f>RIGHT(R54,2)</f>
        <v>B8</v>
      </c>
      <c r="Y54" t="str">
        <f>RIGHT(S54,2)</f>
        <v>C0</v>
      </c>
      <c r="Z54" t="str">
        <f>RIGHT(T54,2)</f>
        <v>20</v>
      </c>
      <c r="AA54" t="str">
        <f>RIGHT(U54,2)</f>
        <v>28</v>
      </c>
      <c r="AB54" t="str">
        <f t="shared" si="61"/>
        <v>0B</v>
      </c>
      <c r="AC54" t="str">
        <f t="shared" si="53"/>
        <v>0B</v>
      </c>
      <c r="AD54" t="str">
        <f t="shared" si="54"/>
        <v>0C</v>
      </c>
      <c r="AE54" t="str">
        <f t="shared" si="55"/>
        <v>0C</v>
      </c>
      <c r="AF54" t="str">
        <f t="shared" si="56"/>
        <v>0B</v>
      </c>
      <c r="AG54" t="str">
        <f t="shared" si="57"/>
        <v>0B</v>
      </c>
    </row>
    <row r="55" spans="2:33" x14ac:dyDescent="0.25">
      <c r="B55" t="s">
        <v>10</v>
      </c>
      <c r="C55" s="2">
        <v>39</v>
      </c>
      <c r="D55" s="2">
        <v>38</v>
      </c>
      <c r="E55" s="2">
        <v>90</v>
      </c>
      <c r="F55" s="2">
        <v>89</v>
      </c>
      <c r="G55" s="2">
        <v>43</v>
      </c>
      <c r="H55" s="2">
        <v>42</v>
      </c>
      <c r="J55">
        <f t="shared" si="58"/>
        <v>2872</v>
      </c>
      <c r="K55">
        <f t="shared" si="44"/>
        <v>2864</v>
      </c>
      <c r="L55">
        <f t="shared" si="45"/>
        <v>3280</v>
      </c>
      <c r="M55">
        <f t="shared" si="46"/>
        <v>3272</v>
      </c>
      <c r="N55">
        <f t="shared" si="47"/>
        <v>2904</v>
      </c>
      <c r="O55">
        <f t="shared" si="48"/>
        <v>2896</v>
      </c>
      <c r="P55" t="str">
        <f t="shared" si="59"/>
        <v>0B38</v>
      </c>
      <c r="Q55" t="str">
        <f t="shared" si="49"/>
        <v>0B30</v>
      </c>
      <c r="R55" t="str">
        <f t="shared" si="50"/>
        <v>0CD0</v>
      </c>
      <c r="S55" t="str">
        <f t="shared" si="51"/>
        <v>0CC8</v>
      </c>
      <c r="T55" t="str">
        <f t="shared" si="52"/>
        <v>0B58</v>
      </c>
      <c r="U55" t="str">
        <f t="shared" si="60"/>
        <v>0B50</v>
      </c>
      <c r="V55" t="str">
        <f>RIGHT(P55,2)</f>
        <v>38</v>
      </c>
      <c r="W55" t="str">
        <f>RIGHT(Q55,2)</f>
        <v>30</v>
      </c>
      <c r="X55" t="str">
        <f>RIGHT(R55,2)</f>
        <v>D0</v>
      </c>
      <c r="Y55" t="str">
        <f>RIGHT(S55,2)</f>
        <v>C8</v>
      </c>
      <c r="Z55" t="str">
        <f>RIGHT(T55,2)</f>
        <v>58</v>
      </c>
      <c r="AA55" t="str">
        <f>RIGHT(U55,2)</f>
        <v>50</v>
      </c>
      <c r="AB55" t="str">
        <f t="shared" si="61"/>
        <v>0B</v>
      </c>
      <c r="AC55" t="str">
        <f t="shared" si="53"/>
        <v>0B</v>
      </c>
      <c r="AD55" t="str">
        <f t="shared" si="54"/>
        <v>0C</v>
      </c>
      <c r="AE55" t="str">
        <f t="shared" si="55"/>
        <v>0C</v>
      </c>
      <c r="AF55" t="str">
        <f t="shared" si="56"/>
        <v>0B</v>
      </c>
      <c r="AG55" t="str">
        <f t="shared" si="57"/>
        <v>0B</v>
      </c>
    </row>
    <row r="56" spans="2:33" x14ac:dyDescent="0.25">
      <c r="B56" t="s">
        <v>10</v>
      </c>
      <c r="C56" s="2">
        <v>99</v>
      </c>
      <c r="D56" s="2">
        <v>99</v>
      </c>
      <c r="E56" s="2">
        <v>99</v>
      </c>
      <c r="F56" s="2">
        <v>99</v>
      </c>
      <c r="G56" s="2">
        <v>99</v>
      </c>
      <c r="H56" s="2">
        <v>99</v>
      </c>
      <c r="J56">
        <f t="shared" si="58"/>
        <v>3352</v>
      </c>
      <c r="K56">
        <f t="shared" si="44"/>
        <v>3352</v>
      </c>
      <c r="L56">
        <f t="shared" si="45"/>
        <v>3352</v>
      </c>
      <c r="M56">
        <f t="shared" si="46"/>
        <v>3352</v>
      </c>
      <c r="N56">
        <f t="shared" si="47"/>
        <v>3352</v>
      </c>
      <c r="O56">
        <f t="shared" si="48"/>
        <v>3352</v>
      </c>
      <c r="P56" t="str">
        <f t="shared" si="59"/>
        <v>0D18</v>
      </c>
      <c r="Q56" t="str">
        <f t="shared" si="49"/>
        <v>0D18</v>
      </c>
      <c r="R56" t="str">
        <f t="shared" si="50"/>
        <v>0D18</v>
      </c>
      <c r="S56" t="str">
        <f t="shared" si="51"/>
        <v>0D18</v>
      </c>
      <c r="T56" t="str">
        <f t="shared" si="52"/>
        <v>0D18</v>
      </c>
      <c r="U56" t="str">
        <f t="shared" si="60"/>
        <v>0D18</v>
      </c>
      <c r="V56" t="str">
        <f>RIGHT(P56,2)</f>
        <v>18</v>
      </c>
      <c r="W56" t="str">
        <f>RIGHT(Q56,2)</f>
        <v>18</v>
      </c>
      <c r="X56" t="str">
        <f>RIGHT(R56,2)</f>
        <v>18</v>
      </c>
      <c r="Y56" t="str">
        <f>RIGHT(S56,2)</f>
        <v>18</v>
      </c>
      <c r="Z56" t="str">
        <f>RIGHT(T56,2)</f>
        <v>18</v>
      </c>
      <c r="AA56" t="str">
        <f>RIGHT(U56,2)</f>
        <v>18</v>
      </c>
      <c r="AB56" t="str">
        <f t="shared" si="61"/>
        <v>0D</v>
      </c>
      <c r="AC56" t="str">
        <f t="shared" si="53"/>
        <v>0D</v>
      </c>
      <c r="AD56" t="str">
        <f t="shared" si="54"/>
        <v>0D</v>
      </c>
      <c r="AE56" t="str">
        <f t="shared" si="55"/>
        <v>0D</v>
      </c>
      <c r="AF56" t="str">
        <f t="shared" si="56"/>
        <v>0D</v>
      </c>
      <c r="AG56" t="str">
        <f t="shared" si="57"/>
        <v>0D</v>
      </c>
    </row>
    <row r="57" spans="2:33" x14ac:dyDescent="0.25">
      <c r="B57" t="s">
        <v>10</v>
      </c>
      <c r="C57" s="2">
        <v>99</v>
      </c>
      <c r="D57" s="2">
        <v>99</v>
      </c>
      <c r="E57" s="2">
        <v>99</v>
      </c>
      <c r="F57" s="2">
        <v>99</v>
      </c>
      <c r="G57" s="2">
        <v>99</v>
      </c>
      <c r="H57" s="2">
        <v>99</v>
      </c>
      <c r="J57">
        <f t="shared" si="58"/>
        <v>3352</v>
      </c>
      <c r="K57">
        <f t="shared" si="44"/>
        <v>3352</v>
      </c>
      <c r="L57">
        <f t="shared" si="45"/>
        <v>3352</v>
      </c>
      <c r="M57">
        <f t="shared" si="46"/>
        <v>3352</v>
      </c>
      <c r="N57">
        <f t="shared" si="47"/>
        <v>3352</v>
      </c>
      <c r="O57">
        <f t="shared" si="48"/>
        <v>3352</v>
      </c>
      <c r="P57" t="str">
        <f t="shared" si="59"/>
        <v>0D18</v>
      </c>
      <c r="Q57" t="str">
        <f t="shared" si="49"/>
        <v>0D18</v>
      </c>
      <c r="R57" t="str">
        <f t="shared" si="50"/>
        <v>0D18</v>
      </c>
      <c r="S57" t="str">
        <f t="shared" si="51"/>
        <v>0D18</v>
      </c>
      <c r="T57" t="str">
        <f t="shared" si="52"/>
        <v>0D18</v>
      </c>
      <c r="U57" t="str">
        <f t="shared" si="60"/>
        <v>0D18</v>
      </c>
      <c r="V57" t="str">
        <f>RIGHT(P57,2)</f>
        <v>18</v>
      </c>
      <c r="W57" t="str">
        <f>RIGHT(Q57,2)</f>
        <v>18</v>
      </c>
      <c r="X57" t="str">
        <f>RIGHT(R57,2)</f>
        <v>18</v>
      </c>
      <c r="Y57" t="str">
        <f>RIGHT(S57,2)</f>
        <v>18</v>
      </c>
      <c r="Z57" t="str">
        <f>RIGHT(T57,2)</f>
        <v>18</v>
      </c>
      <c r="AA57" t="str">
        <f>RIGHT(U57,2)</f>
        <v>18</v>
      </c>
      <c r="AB57" t="str">
        <f t="shared" si="61"/>
        <v>0D</v>
      </c>
      <c r="AC57" t="str">
        <f t="shared" si="53"/>
        <v>0D</v>
      </c>
      <c r="AD57" t="str">
        <f t="shared" si="54"/>
        <v>0D</v>
      </c>
      <c r="AE57" t="str">
        <f t="shared" si="55"/>
        <v>0D</v>
      </c>
      <c r="AF57" t="str">
        <f t="shared" si="56"/>
        <v>0D</v>
      </c>
      <c r="AG57" t="str">
        <f t="shared" si="57"/>
        <v>0D</v>
      </c>
    </row>
    <row r="58" spans="2:33" x14ac:dyDescent="0.25">
      <c r="B58" t="s">
        <v>11</v>
      </c>
      <c r="C58" s="2">
        <v>45</v>
      </c>
      <c r="D58" s="2">
        <v>44</v>
      </c>
      <c r="E58" s="2">
        <v>47</v>
      </c>
      <c r="F58" s="2">
        <v>46</v>
      </c>
      <c r="G58" s="2">
        <v>49</v>
      </c>
      <c r="H58" s="2">
        <v>48</v>
      </c>
      <c r="J58">
        <f t="shared" si="58"/>
        <v>2920</v>
      </c>
      <c r="K58">
        <f t="shared" si="44"/>
        <v>2912</v>
      </c>
      <c r="L58">
        <f t="shared" si="45"/>
        <v>2936</v>
      </c>
      <c r="M58">
        <f t="shared" si="46"/>
        <v>2928</v>
      </c>
      <c r="N58">
        <f t="shared" si="47"/>
        <v>2952</v>
      </c>
      <c r="O58">
        <f t="shared" si="48"/>
        <v>2944</v>
      </c>
      <c r="P58" t="str">
        <f t="shared" si="59"/>
        <v>0B68</v>
      </c>
      <c r="Q58" t="str">
        <f t="shared" si="49"/>
        <v>0B60</v>
      </c>
      <c r="R58" t="str">
        <f t="shared" si="50"/>
        <v>0B78</v>
      </c>
      <c r="S58" t="str">
        <f t="shared" si="51"/>
        <v>0B70</v>
      </c>
      <c r="T58" t="str">
        <f t="shared" si="52"/>
        <v>0B88</v>
      </c>
      <c r="U58" t="str">
        <f t="shared" si="60"/>
        <v>0B80</v>
      </c>
      <c r="V58" t="str">
        <f>RIGHT(P58,2)</f>
        <v>68</v>
      </c>
      <c r="W58" t="str">
        <f>RIGHT(Q58,2)</f>
        <v>60</v>
      </c>
      <c r="X58" t="str">
        <f>RIGHT(R58,2)</f>
        <v>78</v>
      </c>
      <c r="Y58" t="str">
        <f>RIGHT(S58,2)</f>
        <v>70</v>
      </c>
      <c r="Z58" t="str">
        <f>RIGHT(T58,2)</f>
        <v>88</v>
      </c>
      <c r="AA58" t="str">
        <f>RIGHT(U58,2)</f>
        <v>80</v>
      </c>
      <c r="AB58" t="str">
        <f t="shared" si="61"/>
        <v>0B</v>
      </c>
      <c r="AC58" t="str">
        <f t="shared" si="53"/>
        <v>0B</v>
      </c>
      <c r="AD58" t="str">
        <f t="shared" si="54"/>
        <v>0B</v>
      </c>
      <c r="AE58" t="str">
        <f t="shared" si="55"/>
        <v>0B</v>
      </c>
      <c r="AF58" t="str">
        <f t="shared" si="56"/>
        <v>0B</v>
      </c>
      <c r="AG58" t="str">
        <f t="shared" si="57"/>
        <v>0B</v>
      </c>
    </row>
    <row r="59" spans="2:33" x14ac:dyDescent="0.25">
      <c r="B59" t="s">
        <v>11</v>
      </c>
      <c r="C59" s="2">
        <v>57</v>
      </c>
      <c r="D59" s="2">
        <v>56</v>
      </c>
      <c r="E59" s="2">
        <v>59</v>
      </c>
      <c r="F59" s="2">
        <v>58</v>
      </c>
      <c r="G59" s="2">
        <v>61</v>
      </c>
      <c r="H59" s="2">
        <v>60</v>
      </c>
      <c r="J59">
        <f t="shared" si="58"/>
        <v>3016</v>
      </c>
      <c r="K59">
        <f t="shared" si="44"/>
        <v>3008</v>
      </c>
      <c r="L59">
        <f t="shared" si="45"/>
        <v>3032</v>
      </c>
      <c r="M59">
        <f t="shared" si="46"/>
        <v>3024</v>
      </c>
      <c r="N59">
        <f t="shared" si="47"/>
        <v>3048</v>
      </c>
      <c r="O59">
        <f t="shared" si="48"/>
        <v>3040</v>
      </c>
      <c r="P59" t="str">
        <f t="shared" si="59"/>
        <v>0BC8</v>
      </c>
      <c r="Q59" t="str">
        <f t="shared" si="49"/>
        <v>0BC0</v>
      </c>
      <c r="R59" t="str">
        <f t="shared" si="50"/>
        <v>0BD8</v>
      </c>
      <c r="S59" t="str">
        <f t="shared" si="51"/>
        <v>0BD0</v>
      </c>
      <c r="T59" t="str">
        <f t="shared" si="52"/>
        <v>0BE8</v>
      </c>
      <c r="U59" t="str">
        <f t="shared" si="60"/>
        <v>0BE0</v>
      </c>
      <c r="V59" t="str">
        <f>RIGHT(P59,2)</f>
        <v>C8</v>
      </c>
      <c r="W59" t="str">
        <f>RIGHT(Q59,2)</f>
        <v>C0</v>
      </c>
      <c r="X59" t="str">
        <f>RIGHT(R59,2)</f>
        <v>D8</v>
      </c>
      <c r="Y59" t="str">
        <f>RIGHT(S59,2)</f>
        <v>D0</v>
      </c>
      <c r="Z59" t="str">
        <f>RIGHT(T59,2)</f>
        <v>E8</v>
      </c>
      <c r="AA59" t="str">
        <f>RIGHT(U59,2)</f>
        <v>E0</v>
      </c>
      <c r="AB59" t="str">
        <f t="shared" si="61"/>
        <v>0B</v>
      </c>
      <c r="AC59" t="str">
        <f t="shared" si="53"/>
        <v>0B</v>
      </c>
      <c r="AD59" t="str">
        <f t="shared" si="54"/>
        <v>0B</v>
      </c>
      <c r="AE59" t="str">
        <f t="shared" si="55"/>
        <v>0B</v>
      </c>
      <c r="AF59" t="str">
        <f t="shared" si="56"/>
        <v>0B</v>
      </c>
      <c r="AG59" t="str">
        <f t="shared" si="57"/>
        <v>0B</v>
      </c>
    </row>
    <row r="60" spans="2:33" x14ac:dyDescent="0.25">
      <c r="B60" t="s">
        <v>11</v>
      </c>
      <c r="C60" s="2">
        <v>51</v>
      </c>
      <c r="D60" s="2">
        <v>50</v>
      </c>
      <c r="E60" s="2">
        <v>53</v>
      </c>
      <c r="F60" s="2">
        <v>52</v>
      </c>
      <c r="G60" s="2">
        <v>55</v>
      </c>
      <c r="H60" s="2">
        <v>54</v>
      </c>
      <c r="J60">
        <f t="shared" si="58"/>
        <v>2968</v>
      </c>
      <c r="K60">
        <f t="shared" si="44"/>
        <v>2960</v>
      </c>
      <c r="L60">
        <f t="shared" si="45"/>
        <v>2984</v>
      </c>
      <c r="M60">
        <f t="shared" si="46"/>
        <v>2976</v>
      </c>
      <c r="N60">
        <f t="shared" si="47"/>
        <v>3000</v>
      </c>
      <c r="O60">
        <f t="shared" si="48"/>
        <v>2992</v>
      </c>
      <c r="P60" t="str">
        <f t="shared" si="59"/>
        <v>0B98</v>
      </c>
      <c r="Q60" t="str">
        <f t="shared" si="49"/>
        <v>0B90</v>
      </c>
      <c r="R60" t="str">
        <f t="shared" si="50"/>
        <v>0BA8</v>
      </c>
      <c r="S60" t="str">
        <f t="shared" si="51"/>
        <v>0BA0</v>
      </c>
      <c r="T60" t="str">
        <f t="shared" si="52"/>
        <v>0BB8</v>
      </c>
      <c r="U60" t="str">
        <f t="shared" si="60"/>
        <v>0BB0</v>
      </c>
      <c r="V60" t="str">
        <f>RIGHT(P60,2)</f>
        <v>98</v>
      </c>
      <c r="W60" t="str">
        <f>RIGHT(Q60,2)</f>
        <v>90</v>
      </c>
      <c r="X60" t="str">
        <f>RIGHT(R60,2)</f>
        <v>A8</v>
      </c>
      <c r="Y60" t="str">
        <f>RIGHT(S60,2)</f>
        <v>A0</v>
      </c>
      <c r="Z60" t="str">
        <f>RIGHT(T60,2)</f>
        <v>B8</v>
      </c>
      <c r="AA60" t="str">
        <f>RIGHT(U60,2)</f>
        <v>B0</v>
      </c>
      <c r="AB60" t="str">
        <f t="shared" si="61"/>
        <v>0B</v>
      </c>
      <c r="AC60" t="str">
        <f t="shared" si="53"/>
        <v>0B</v>
      </c>
      <c r="AD60" t="str">
        <f t="shared" si="54"/>
        <v>0B</v>
      </c>
      <c r="AE60" t="str">
        <f t="shared" si="55"/>
        <v>0B</v>
      </c>
      <c r="AF60" t="str">
        <f t="shared" si="56"/>
        <v>0B</v>
      </c>
      <c r="AG60" t="str">
        <f t="shared" si="57"/>
        <v>0B</v>
      </c>
    </row>
    <row r="61" spans="2:33" x14ac:dyDescent="0.25">
      <c r="B61" t="s">
        <v>11</v>
      </c>
      <c r="C61" s="2">
        <v>62</v>
      </c>
      <c r="D61" s="2">
        <v>63</v>
      </c>
      <c r="E61" s="2">
        <v>64</v>
      </c>
      <c r="F61" s="2">
        <v>86</v>
      </c>
      <c r="G61" s="2">
        <v>66</v>
      </c>
      <c r="H61" s="2">
        <v>65</v>
      </c>
      <c r="J61">
        <f t="shared" si="58"/>
        <v>3056</v>
      </c>
      <c r="K61">
        <f t="shared" si="44"/>
        <v>3064</v>
      </c>
      <c r="L61">
        <f t="shared" si="45"/>
        <v>3072</v>
      </c>
      <c r="M61">
        <f t="shared" si="46"/>
        <v>3248</v>
      </c>
      <c r="N61">
        <f t="shared" si="47"/>
        <v>3088</v>
      </c>
      <c r="O61">
        <f t="shared" si="48"/>
        <v>3080</v>
      </c>
      <c r="P61" t="str">
        <f t="shared" si="59"/>
        <v>0BF0</v>
      </c>
      <c r="Q61" t="str">
        <f t="shared" si="49"/>
        <v>0BF8</v>
      </c>
      <c r="R61" t="str">
        <f t="shared" si="50"/>
        <v>0C00</v>
      </c>
      <c r="S61" t="str">
        <f>DEC2HEX(M61,4)</f>
        <v>0CB0</v>
      </c>
      <c r="T61" t="str">
        <f t="shared" si="52"/>
        <v>0C10</v>
      </c>
      <c r="U61" t="str">
        <f t="shared" si="60"/>
        <v>0C08</v>
      </c>
      <c r="V61" t="str">
        <f>RIGHT(P61,2)</f>
        <v>F0</v>
      </c>
      <c r="W61" t="str">
        <f>RIGHT(Q61,2)</f>
        <v>F8</v>
      </c>
      <c r="X61" t="str">
        <f>RIGHT(R61,2)</f>
        <v>00</v>
      </c>
      <c r="Y61" t="str">
        <f>RIGHT(S61,2)</f>
        <v>B0</v>
      </c>
      <c r="Z61" t="str">
        <f>RIGHT(T61,2)</f>
        <v>10</v>
      </c>
      <c r="AA61" t="str">
        <f>RIGHT(U61,2)</f>
        <v>08</v>
      </c>
      <c r="AB61" t="str">
        <f t="shared" si="61"/>
        <v>0B</v>
      </c>
      <c r="AC61" t="str">
        <f t="shared" si="53"/>
        <v>0B</v>
      </c>
      <c r="AD61" t="str">
        <f t="shared" si="54"/>
        <v>0C</v>
      </c>
      <c r="AE61" t="str">
        <f t="shared" si="55"/>
        <v>0C</v>
      </c>
      <c r="AF61" t="str">
        <f t="shared" si="56"/>
        <v>0C</v>
      </c>
      <c r="AG61" t="str">
        <f t="shared" si="57"/>
        <v>0C</v>
      </c>
    </row>
    <row r="62" spans="2:33" x14ac:dyDescent="0.25">
      <c r="B62" t="s">
        <v>12</v>
      </c>
      <c r="C62" s="2">
        <v>45</v>
      </c>
      <c r="D62" s="2">
        <v>44</v>
      </c>
      <c r="E62" s="2">
        <v>68</v>
      </c>
      <c r="F62" s="2">
        <v>67</v>
      </c>
      <c r="G62" s="2">
        <v>49</v>
      </c>
      <c r="H62" s="2">
        <v>48</v>
      </c>
      <c r="J62">
        <f t="shared" si="58"/>
        <v>2920</v>
      </c>
      <c r="K62">
        <f t="shared" si="44"/>
        <v>2912</v>
      </c>
      <c r="L62">
        <f t="shared" si="45"/>
        <v>3104</v>
      </c>
      <c r="M62">
        <f t="shared" si="46"/>
        <v>3096</v>
      </c>
      <c r="N62">
        <f t="shared" si="47"/>
        <v>2952</v>
      </c>
      <c r="O62">
        <f t="shared" si="48"/>
        <v>2944</v>
      </c>
      <c r="P62" t="str">
        <f t="shared" si="59"/>
        <v>0B68</v>
      </c>
      <c r="Q62" t="str">
        <f t="shared" si="49"/>
        <v>0B60</v>
      </c>
      <c r="R62" t="str">
        <f t="shared" si="50"/>
        <v>0C20</v>
      </c>
      <c r="S62" t="str">
        <f t="shared" ref="S62:S68" si="62">DEC2HEX(M62,4)</f>
        <v>0C18</v>
      </c>
      <c r="T62" t="str">
        <f t="shared" si="52"/>
        <v>0B88</v>
      </c>
      <c r="U62" t="str">
        <f t="shared" si="60"/>
        <v>0B80</v>
      </c>
      <c r="V62" t="str">
        <f>RIGHT(P62,2)</f>
        <v>68</v>
      </c>
      <c r="W62" t="str">
        <f>RIGHT(Q62,2)</f>
        <v>60</v>
      </c>
      <c r="X62" t="str">
        <f>RIGHT(R62,2)</f>
        <v>20</v>
      </c>
      <c r="Y62" t="str">
        <f>RIGHT(S62,2)</f>
        <v>18</v>
      </c>
      <c r="Z62" t="str">
        <f>RIGHT(T62,2)</f>
        <v>88</v>
      </c>
      <c r="AA62" t="str">
        <f>RIGHT(U62,2)</f>
        <v>80</v>
      </c>
      <c r="AB62" t="str">
        <f t="shared" si="61"/>
        <v>0B</v>
      </c>
      <c r="AC62" t="str">
        <f t="shared" si="53"/>
        <v>0B</v>
      </c>
      <c r="AD62" t="str">
        <f t="shared" si="54"/>
        <v>0C</v>
      </c>
      <c r="AE62" t="str">
        <f t="shared" si="55"/>
        <v>0C</v>
      </c>
      <c r="AF62" t="str">
        <f t="shared" si="56"/>
        <v>0B</v>
      </c>
      <c r="AG62" t="str">
        <f t="shared" si="57"/>
        <v>0B</v>
      </c>
    </row>
    <row r="63" spans="2:33" x14ac:dyDescent="0.25">
      <c r="B63" t="s">
        <v>12</v>
      </c>
      <c r="C63" s="2">
        <v>57</v>
      </c>
      <c r="D63" s="2">
        <v>56</v>
      </c>
      <c r="E63" s="2">
        <v>72</v>
      </c>
      <c r="F63" s="2">
        <v>71</v>
      </c>
      <c r="G63" s="2">
        <v>61</v>
      </c>
      <c r="H63" s="2">
        <v>60</v>
      </c>
      <c r="J63">
        <f t="shared" si="58"/>
        <v>3016</v>
      </c>
      <c r="K63">
        <f t="shared" si="44"/>
        <v>3008</v>
      </c>
      <c r="L63">
        <f t="shared" si="45"/>
        <v>3136</v>
      </c>
      <c r="M63">
        <f t="shared" si="46"/>
        <v>3128</v>
      </c>
      <c r="N63">
        <f t="shared" si="47"/>
        <v>3048</v>
      </c>
      <c r="O63">
        <f t="shared" si="48"/>
        <v>3040</v>
      </c>
      <c r="P63" t="str">
        <f t="shared" si="59"/>
        <v>0BC8</v>
      </c>
      <c r="Q63" t="str">
        <f t="shared" si="49"/>
        <v>0BC0</v>
      </c>
      <c r="R63" t="str">
        <f t="shared" si="50"/>
        <v>0C40</v>
      </c>
      <c r="S63" t="str">
        <f t="shared" si="62"/>
        <v>0C38</v>
      </c>
      <c r="T63" t="str">
        <f t="shared" si="52"/>
        <v>0BE8</v>
      </c>
      <c r="U63" t="str">
        <f t="shared" si="60"/>
        <v>0BE0</v>
      </c>
      <c r="V63" t="str">
        <f>RIGHT(P63,2)</f>
        <v>C8</v>
      </c>
      <c r="W63" t="str">
        <f>RIGHT(Q63,2)</f>
        <v>C0</v>
      </c>
      <c r="X63" t="str">
        <f>RIGHT(R63,2)</f>
        <v>40</v>
      </c>
      <c r="Y63" t="str">
        <f>RIGHT(S63,2)</f>
        <v>38</v>
      </c>
      <c r="Z63" t="str">
        <f>RIGHT(T63,2)</f>
        <v>E8</v>
      </c>
      <c r="AA63" t="str">
        <f>RIGHT(U63,2)</f>
        <v>E0</v>
      </c>
      <c r="AB63" t="str">
        <f t="shared" si="61"/>
        <v>0B</v>
      </c>
      <c r="AC63" t="str">
        <f t="shared" si="53"/>
        <v>0B</v>
      </c>
      <c r="AD63" t="str">
        <f t="shared" si="54"/>
        <v>0C</v>
      </c>
      <c r="AE63" t="str">
        <f t="shared" si="55"/>
        <v>0C</v>
      </c>
      <c r="AF63" t="str">
        <f t="shared" si="56"/>
        <v>0B</v>
      </c>
      <c r="AG63" t="str">
        <f t="shared" si="57"/>
        <v>0B</v>
      </c>
    </row>
    <row r="64" spans="2:33" x14ac:dyDescent="0.25">
      <c r="B64" t="s">
        <v>12</v>
      </c>
      <c r="C64" s="2">
        <v>51</v>
      </c>
      <c r="D64" s="2">
        <v>50</v>
      </c>
      <c r="E64" s="2">
        <v>70</v>
      </c>
      <c r="F64" s="2">
        <v>69</v>
      </c>
      <c r="G64" s="2">
        <v>55</v>
      </c>
      <c r="H64" s="2">
        <v>54</v>
      </c>
      <c r="J64">
        <f t="shared" si="58"/>
        <v>2968</v>
      </c>
      <c r="K64">
        <f t="shared" si="44"/>
        <v>2960</v>
      </c>
      <c r="L64">
        <f t="shared" si="45"/>
        <v>3120</v>
      </c>
      <c r="M64">
        <f t="shared" si="46"/>
        <v>3112</v>
      </c>
      <c r="N64">
        <f t="shared" si="47"/>
        <v>3000</v>
      </c>
      <c r="O64">
        <f t="shared" si="48"/>
        <v>2992</v>
      </c>
      <c r="P64" t="str">
        <f t="shared" si="59"/>
        <v>0B98</v>
      </c>
      <c r="Q64" t="str">
        <f t="shared" si="49"/>
        <v>0B90</v>
      </c>
      <c r="R64" t="str">
        <f t="shared" si="50"/>
        <v>0C30</v>
      </c>
      <c r="S64" t="str">
        <f t="shared" si="62"/>
        <v>0C28</v>
      </c>
      <c r="T64" t="str">
        <f t="shared" si="52"/>
        <v>0BB8</v>
      </c>
      <c r="U64" t="str">
        <f t="shared" si="60"/>
        <v>0BB0</v>
      </c>
      <c r="V64" t="str">
        <f>RIGHT(P64,2)</f>
        <v>98</v>
      </c>
      <c r="W64" t="str">
        <f>RIGHT(Q64,2)</f>
        <v>90</v>
      </c>
      <c r="X64" t="str">
        <f>RIGHT(R64,2)</f>
        <v>30</v>
      </c>
      <c r="Y64" t="str">
        <f>RIGHT(S64,2)</f>
        <v>28</v>
      </c>
      <c r="Z64" t="str">
        <f>RIGHT(T64,2)</f>
        <v>B8</v>
      </c>
      <c r="AA64" t="str">
        <f>RIGHT(U64,2)</f>
        <v>B0</v>
      </c>
      <c r="AB64" t="str">
        <f t="shared" si="61"/>
        <v>0B</v>
      </c>
      <c r="AC64" t="str">
        <f t="shared" si="53"/>
        <v>0B</v>
      </c>
      <c r="AD64" t="str">
        <f t="shared" si="54"/>
        <v>0C</v>
      </c>
      <c r="AE64" t="str">
        <f t="shared" si="55"/>
        <v>0C</v>
      </c>
      <c r="AF64" t="str">
        <f t="shared" si="56"/>
        <v>0B</v>
      </c>
      <c r="AG64" t="str">
        <f t="shared" si="57"/>
        <v>0B</v>
      </c>
    </row>
    <row r="65" spans="2:33" x14ac:dyDescent="0.25">
      <c r="B65" t="s">
        <v>12</v>
      </c>
      <c r="C65" s="2">
        <v>62</v>
      </c>
      <c r="D65" s="2">
        <v>63</v>
      </c>
      <c r="E65" s="2">
        <v>73</v>
      </c>
      <c r="F65" s="2">
        <v>85</v>
      </c>
      <c r="G65" s="2">
        <v>66</v>
      </c>
      <c r="H65" s="2">
        <v>65</v>
      </c>
      <c r="J65">
        <f t="shared" si="58"/>
        <v>3056</v>
      </c>
      <c r="K65">
        <f t="shared" si="44"/>
        <v>3064</v>
      </c>
      <c r="L65">
        <f t="shared" si="45"/>
        <v>3144</v>
      </c>
      <c r="M65">
        <f t="shared" si="46"/>
        <v>3240</v>
      </c>
      <c r="N65">
        <f t="shared" si="47"/>
        <v>3088</v>
      </c>
      <c r="O65">
        <f t="shared" si="48"/>
        <v>3080</v>
      </c>
      <c r="P65" t="str">
        <f t="shared" si="59"/>
        <v>0BF0</v>
      </c>
      <c r="Q65" t="str">
        <f t="shared" si="49"/>
        <v>0BF8</v>
      </c>
      <c r="R65" t="str">
        <f t="shared" si="50"/>
        <v>0C48</v>
      </c>
      <c r="S65" t="str">
        <f t="shared" si="62"/>
        <v>0CA8</v>
      </c>
      <c r="T65" t="str">
        <f t="shared" si="52"/>
        <v>0C10</v>
      </c>
      <c r="U65" t="str">
        <f t="shared" si="60"/>
        <v>0C08</v>
      </c>
      <c r="V65" t="str">
        <f>RIGHT(P65,2)</f>
        <v>F0</v>
      </c>
      <c r="W65" t="str">
        <f>RIGHT(Q65,2)</f>
        <v>F8</v>
      </c>
      <c r="X65" t="str">
        <f>RIGHT(R65,2)</f>
        <v>48</v>
      </c>
      <c r="Y65" t="str">
        <f>RIGHT(S65,2)</f>
        <v>A8</v>
      </c>
      <c r="Z65" t="str">
        <f>RIGHT(T65,2)</f>
        <v>10</v>
      </c>
      <c r="AA65" t="str">
        <f>RIGHT(U65,2)</f>
        <v>08</v>
      </c>
      <c r="AB65" t="str">
        <f t="shared" si="61"/>
        <v>0B</v>
      </c>
      <c r="AC65" t="str">
        <f t="shared" si="53"/>
        <v>0B</v>
      </c>
      <c r="AD65" t="str">
        <f t="shared" si="54"/>
        <v>0C</v>
      </c>
      <c r="AE65" t="str">
        <f t="shared" si="55"/>
        <v>0C</v>
      </c>
      <c r="AF65" t="str">
        <f t="shared" si="56"/>
        <v>0C</v>
      </c>
      <c r="AG65" t="str">
        <f t="shared" si="57"/>
        <v>0C</v>
      </c>
    </row>
    <row r="66" spans="2:33" x14ac:dyDescent="0.25">
      <c r="B66" t="s">
        <v>13</v>
      </c>
      <c r="C66" s="2">
        <v>45</v>
      </c>
      <c r="D66" s="2">
        <v>44</v>
      </c>
      <c r="E66" s="2">
        <v>86</v>
      </c>
      <c r="F66" s="2">
        <v>46</v>
      </c>
      <c r="G66" s="2">
        <v>49</v>
      </c>
      <c r="H66" s="2">
        <v>48</v>
      </c>
      <c r="J66">
        <f t="shared" si="58"/>
        <v>2920</v>
      </c>
      <c r="K66">
        <f t="shared" si="44"/>
        <v>2912</v>
      </c>
      <c r="L66">
        <f t="shared" si="45"/>
        <v>3248</v>
      </c>
      <c r="M66">
        <f t="shared" si="46"/>
        <v>2928</v>
      </c>
      <c r="N66">
        <f t="shared" si="47"/>
        <v>2952</v>
      </c>
      <c r="O66">
        <f t="shared" si="48"/>
        <v>2944</v>
      </c>
      <c r="P66" t="str">
        <f t="shared" si="59"/>
        <v>0B68</v>
      </c>
      <c r="Q66" t="str">
        <f t="shared" si="49"/>
        <v>0B60</v>
      </c>
      <c r="R66" t="str">
        <f t="shared" si="50"/>
        <v>0CB0</v>
      </c>
      <c r="S66" t="str">
        <f t="shared" si="62"/>
        <v>0B70</v>
      </c>
      <c r="T66" t="str">
        <f t="shared" si="52"/>
        <v>0B88</v>
      </c>
      <c r="U66" t="str">
        <f t="shared" si="60"/>
        <v>0B80</v>
      </c>
      <c r="V66" t="str">
        <f>RIGHT(P66,2)</f>
        <v>68</v>
      </c>
      <c r="W66" t="str">
        <f>RIGHT(Q66,2)</f>
        <v>60</v>
      </c>
      <c r="X66" t="str">
        <f>RIGHT(R66,2)</f>
        <v>B0</v>
      </c>
      <c r="Y66" t="str">
        <f>RIGHT(S66,2)</f>
        <v>70</v>
      </c>
      <c r="Z66" t="str">
        <f>RIGHT(T66,2)</f>
        <v>88</v>
      </c>
      <c r="AA66" t="str">
        <f>RIGHT(U66,2)</f>
        <v>80</v>
      </c>
      <c r="AB66" t="str">
        <f t="shared" si="61"/>
        <v>0B</v>
      </c>
      <c r="AC66" t="str">
        <f t="shared" si="53"/>
        <v>0B</v>
      </c>
      <c r="AD66" t="str">
        <f t="shared" si="54"/>
        <v>0C</v>
      </c>
      <c r="AE66" t="str">
        <f t="shared" si="55"/>
        <v>0B</v>
      </c>
      <c r="AF66" t="str">
        <f t="shared" si="56"/>
        <v>0B</v>
      </c>
      <c r="AG66" t="str">
        <f t="shared" si="57"/>
        <v>0B</v>
      </c>
    </row>
    <row r="67" spans="2:33" x14ac:dyDescent="0.25">
      <c r="B67" t="s">
        <v>13</v>
      </c>
      <c r="C67" s="2">
        <v>30</v>
      </c>
      <c r="D67" s="2">
        <v>62</v>
      </c>
      <c r="E67" s="2">
        <v>86</v>
      </c>
      <c r="F67" s="2">
        <v>63</v>
      </c>
      <c r="G67" s="2">
        <v>65</v>
      </c>
      <c r="H67" s="2">
        <v>64</v>
      </c>
      <c r="J67">
        <f t="shared" si="58"/>
        <v>2800</v>
      </c>
      <c r="K67">
        <f t="shared" si="44"/>
        <v>3056</v>
      </c>
      <c r="L67">
        <f t="shared" si="45"/>
        <v>3248</v>
      </c>
      <c r="M67">
        <f t="shared" si="46"/>
        <v>3064</v>
      </c>
      <c r="N67">
        <f t="shared" si="47"/>
        <v>3080</v>
      </c>
      <c r="O67">
        <f t="shared" si="48"/>
        <v>3072</v>
      </c>
      <c r="P67" t="str">
        <f t="shared" si="59"/>
        <v>0AF0</v>
      </c>
      <c r="Q67" t="str">
        <f t="shared" si="49"/>
        <v>0BF0</v>
      </c>
      <c r="R67" t="str">
        <f t="shared" si="50"/>
        <v>0CB0</v>
      </c>
      <c r="S67" t="str">
        <f t="shared" si="62"/>
        <v>0BF8</v>
      </c>
      <c r="T67" t="str">
        <f t="shared" si="52"/>
        <v>0C08</v>
      </c>
      <c r="U67" t="str">
        <f t="shared" si="60"/>
        <v>0C00</v>
      </c>
      <c r="V67" t="str">
        <f>RIGHT(P67,2)</f>
        <v>F0</v>
      </c>
      <c r="W67" t="str">
        <f>RIGHT(Q67,2)</f>
        <v>F0</v>
      </c>
      <c r="X67" t="str">
        <f>RIGHT(R67,2)</f>
        <v>B0</v>
      </c>
      <c r="Y67" t="str">
        <f>RIGHT(S67,2)</f>
        <v>F8</v>
      </c>
      <c r="Z67" t="str">
        <f>RIGHT(T67,2)</f>
        <v>08</v>
      </c>
      <c r="AA67" t="str">
        <f>RIGHT(U67,2)</f>
        <v>00</v>
      </c>
      <c r="AB67" t="str">
        <f t="shared" si="61"/>
        <v>0A</v>
      </c>
      <c r="AC67" t="str">
        <f t="shared" si="53"/>
        <v>0B</v>
      </c>
      <c r="AD67" t="str">
        <f t="shared" si="54"/>
        <v>0C</v>
      </c>
      <c r="AE67" t="str">
        <f t="shared" si="55"/>
        <v>0B</v>
      </c>
      <c r="AF67" t="str">
        <f t="shared" si="56"/>
        <v>0C</v>
      </c>
      <c r="AG67" t="str">
        <f t="shared" si="57"/>
        <v>0C</v>
      </c>
    </row>
    <row r="68" spans="2:33" x14ac:dyDescent="0.25">
      <c r="B68" t="s">
        <v>13</v>
      </c>
      <c r="C68" s="2">
        <v>45</v>
      </c>
      <c r="D68" s="2">
        <v>44</v>
      </c>
      <c r="E68" s="2">
        <v>86</v>
      </c>
      <c r="F68" s="2">
        <v>46</v>
      </c>
      <c r="G68" s="2">
        <v>49</v>
      </c>
      <c r="H68" s="2">
        <v>48</v>
      </c>
      <c r="J68">
        <f t="shared" si="58"/>
        <v>2920</v>
      </c>
      <c r="K68">
        <f t="shared" si="44"/>
        <v>2912</v>
      </c>
      <c r="L68">
        <f t="shared" si="45"/>
        <v>3248</v>
      </c>
      <c r="M68">
        <f t="shared" si="46"/>
        <v>2928</v>
      </c>
      <c r="N68">
        <f t="shared" si="47"/>
        <v>2952</v>
      </c>
      <c r="O68">
        <f t="shared" si="48"/>
        <v>2944</v>
      </c>
      <c r="P68" t="str">
        <f t="shared" si="59"/>
        <v>0B68</v>
      </c>
      <c r="Q68" t="str">
        <f t="shared" si="49"/>
        <v>0B60</v>
      </c>
      <c r="R68" t="str">
        <f t="shared" si="50"/>
        <v>0CB0</v>
      </c>
      <c r="S68" t="str">
        <f t="shared" si="62"/>
        <v>0B70</v>
      </c>
      <c r="T68" t="str">
        <f t="shared" si="52"/>
        <v>0B88</v>
      </c>
      <c r="U68" t="str">
        <f t="shared" si="60"/>
        <v>0B80</v>
      </c>
      <c r="V68" t="str">
        <f>RIGHT(P68,2)</f>
        <v>68</v>
      </c>
      <c r="W68" t="str">
        <f>RIGHT(Q68,2)</f>
        <v>60</v>
      </c>
      <c r="X68" t="str">
        <f>RIGHT(R68,2)</f>
        <v>B0</v>
      </c>
      <c r="Y68" t="str">
        <f>RIGHT(S68,2)</f>
        <v>70</v>
      </c>
      <c r="Z68" t="str">
        <f>RIGHT(T68,2)</f>
        <v>88</v>
      </c>
      <c r="AA68" t="str">
        <f>RIGHT(U68,2)</f>
        <v>80</v>
      </c>
      <c r="AB68" t="str">
        <f t="shared" si="61"/>
        <v>0B</v>
      </c>
      <c r="AC68" t="str">
        <f t="shared" si="53"/>
        <v>0B</v>
      </c>
      <c r="AD68" t="str">
        <f t="shared" si="54"/>
        <v>0C</v>
      </c>
      <c r="AE68" t="str">
        <f t="shared" si="55"/>
        <v>0B</v>
      </c>
      <c r="AF68" t="str">
        <f t="shared" si="56"/>
        <v>0B</v>
      </c>
      <c r="AG68" t="str">
        <f t="shared" si="57"/>
        <v>0B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Sherman</dc:creator>
  <cp:lastModifiedBy>Nick Sherman</cp:lastModifiedBy>
  <dcterms:created xsi:type="dcterms:W3CDTF">2025-08-23T16:15:53Z</dcterms:created>
  <dcterms:modified xsi:type="dcterms:W3CDTF">2025-08-24T19:07:44Z</dcterms:modified>
</cp:coreProperties>
</file>