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FQ Pricing Template - GSA TTS-" sheetId="1" r:id="rId3"/>
  </sheets>
  <definedNames/>
  <calcPr/>
</workbook>
</file>

<file path=xl/sharedStrings.xml><?xml version="1.0" encoding="utf-8"?>
<sst xmlns="http://schemas.openxmlformats.org/spreadsheetml/2006/main" count="25" uniqueCount="25">
  <si>
    <t>Vendor Name</t>
  </si>
  <si>
    <t>Solicitation ID</t>
  </si>
  <si>
    <t>Quote valid from:</t>
  </si>
  <si>
    <t>Quote valid until:</t>
  </si>
  <si>
    <t>Vendors shall enter the data in the orange and yellow cells only. No changes should be made to any formula's or other values.</t>
  </si>
  <si>
    <t>Base period</t>
  </si>
  <si>
    <t>Option Period</t>
  </si>
  <si>
    <t>Schedule-negotiated billing discount (percentage relative to commercial pricing)</t>
  </si>
  <si>
    <t>This is the percentage billing discount off of the commercial price across the entire suite of Amazon Web Services (AWS) Infrastructure as a Service (IaaS) products, negotiated for the Schedule 70 contract.</t>
  </si>
  <si>
    <t>Billing discount in addition to schedule discount (relative to commercial pricing)</t>
  </si>
  <si>
    <t>This is the proposed additional percentage billing discount relative to the commercial price across the entire suite of AWS IaaS products, in addition to the schedule billing discount above.</t>
  </si>
  <si>
    <t>Total billing discount (relative to commercial pricing)</t>
  </si>
  <si>
    <t>The sum total of percentage billing discount relative to the commercial price across the entire suite of AWS IaaS products, inclusive of schedule and additional proposed billing discounts.</t>
  </si>
  <si>
    <t>These services will be incurred on a Time-and-Materials basis against the Contractor’s established Federal Supply Schedule (FSS) award against a not-to-exceed (NTE) ceiling amount of $6,937,622.49.</t>
  </si>
  <si>
    <t>CONTRACT LINE ITEM NUMBER (CLIN) TABLE</t>
  </si>
  <si>
    <t>CLIN</t>
  </si>
  <si>
    <t>Discount % Offered</t>
  </si>
  <si>
    <t>Price</t>
  </si>
  <si>
    <t xml:space="preserve">Base Year </t>
  </si>
  <si>
    <t>0001 - Amazon Web Services</t>
  </si>
  <si>
    <t>TOTAL Base Period NTE</t>
  </si>
  <si>
    <t>Option Year 1</t>
  </si>
  <si>
    <t>1001 - Amazon Web Services</t>
  </si>
  <si>
    <t>TOTAL Option Year NTE</t>
  </si>
  <si>
    <t>TOTAL Contract 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</si>
</sst>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  <sz val="12.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0" fillId="0" fontId="2" numFmtId="0" xfId="0" applyBorder="1" applyFont="1"/>
    <xf borderId="11" fillId="0" fontId="1" numFmtId="0" xfId="0" applyAlignment="1" applyBorder="1" applyFont="1">
      <alignment shrinkToFit="0" wrapText="1"/>
    </xf>
    <xf borderId="11" fillId="3" fontId="2" numFmtId="10" xfId="0" applyBorder="1" applyFill="1" applyFont="1" applyNumberFormat="1"/>
    <xf borderId="11" fillId="4" fontId="2" numFmtId="10" xfId="0" applyBorder="1" applyFill="1" applyFont="1" applyNumberFormat="1"/>
    <xf borderId="0" fillId="0" fontId="2" numFmtId="0" xfId="0" applyAlignment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2" fillId="0" fontId="3" numFmtId="0" xfId="0" applyBorder="1" applyFont="1"/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shrinkToFit="0" wrapText="1"/>
    </xf>
    <xf borderId="13" fillId="0" fontId="3" numFmtId="0" xfId="0" applyBorder="1" applyFont="1"/>
    <xf borderId="8" fillId="0" fontId="1" numFmtId="0" xfId="0" applyAlignment="1" applyBorder="1" applyFont="1">
      <alignment shrinkToFit="0" wrapText="1"/>
    </xf>
    <xf borderId="8" fillId="0" fontId="2" numFmtId="10" xfId="0" applyAlignment="1" applyBorder="1" applyFont="1" applyNumberFormat="1">
      <alignment horizontal="center"/>
    </xf>
    <xf borderId="9" fillId="0" fontId="2" numFmtId="0" xfId="0" applyAlignment="1" applyBorder="1" applyFont="1">
      <alignment shrinkToFit="0" wrapText="1"/>
    </xf>
    <xf borderId="0" fillId="0" fontId="2" numFmtId="10" xfId="0" applyAlignment="1" applyFont="1" applyNumberFormat="1">
      <alignment vertical="bottom"/>
    </xf>
    <xf borderId="7" fillId="0" fontId="5" numFmtId="0" xfId="0" applyAlignment="1" applyBorder="1" applyFont="1">
      <alignment readingOrder="0" shrinkToFit="0" vertical="bottom" wrapText="0"/>
    </xf>
    <xf borderId="7" fillId="0" fontId="2" numFmtId="10" xfId="0" applyAlignment="1" applyBorder="1" applyFont="1" applyNumberFormat="1">
      <alignment vertical="bottom"/>
    </xf>
    <xf borderId="0" fillId="0" fontId="2" numFmtId="4" xfId="0" applyAlignment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0" fontId="1" numFmtId="10" xfId="0" applyAlignment="1" applyBorder="1" applyFont="1" applyNumberFormat="1">
      <alignment vertical="bottom"/>
    </xf>
    <xf borderId="6" fillId="2" fontId="6" numFmtId="0" xfId="0" applyAlignment="1" applyBorder="1" applyFont="1">
      <alignment horizontal="center" shrinkToFit="0" vertical="bottom" wrapText="1"/>
    </xf>
    <xf borderId="13" fillId="2" fontId="6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0" fontId="2" numFmtId="10" xfId="0" applyAlignment="1" applyBorder="1" applyFont="1" applyNumberFormat="1">
      <alignment shrinkToFit="0" vertical="top" wrapText="1"/>
    </xf>
    <xf borderId="13" fillId="0" fontId="2" numFmtId="0" xfId="0" applyAlignment="1" applyBorder="1" applyFont="1">
      <alignment shrinkToFit="0" vertical="top" wrapText="1"/>
    </xf>
    <xf borderId="6" fillId="0" fontId="1" numFmtId="10" xfId="0" applyAlignment="1" applyBorder="1" applyFont="1" applyNumberFormat="1">
      <alignment horizontal="right" shrinkToFit="0" vertical="top" wrapText="1"/>
    </xf>
    <xf borderId="13" fillId="0" fontId="4" numFmtId="164" xfId="0" applyAlignment="1" applyBorder="1" applyFont="1" applyNumberFormat="1">
      <alignment horizontal="right" shrinkToFit="0" vertical="top" wrapText="1"/>
    </xf>
    <xf borderId="5" fillId="5" fontId="6" numFmtId="0" xfId="0" applyAlignment="1" applyBorder="1" applyFill="1" applyFont="1">
      <alignment horizontal="right" shrinkToFit="0" vertical="bottom" wrapText="1"/>
    </xf>
    <xf borderId="13" fillId="5" fontId="6" numFmtId="164" xfId="0" applyAlignment="1" applyBorder="1" applyFont="1" applyNumberFormat="1">
      <alignment horizontal="right" readingOrder="0" shrinkToFit="0" vertical="bottom" wrapText="1"/>
    </xf>
    <xf borderId="6" fillId="6" fontId="5" numFmtId="0" xfId="0" applyAlignment="1" applyBorder="1" applyFill="1" applyFont="1">
      <alignment shrinkToFit="0" vertical="bottom" wrapText="1"/>
    </xf>
    <xf borderId="6" fillId="6" fontId="2" numFmtId="0" xfId="0" applyAlignment="1" applyBorder="1" applyFont="1">
      <alignment shrinkToFit="0" vertical="bottom" wrapText="1"/>
    </xf>
    <xf borderId="13" fillId="6" fontId="2" numFmtId="164" xfId="0" applyAlignment="1" applyBorder="1" applyFont="1" applyNumberFormat="1">
      <alignment shrinkToFit="0" vertical="bottom" wrapText="1"/>
    </xf>
    <xf borderId="13" fillId="0" fontId="6" numFmtId="164" xfId="0" applyAlignment="1" applyBorder="1" applyFont="1" applyNumberFormat="1">
      <alignment horizontal="right" shrinkToFit="0" vertical="bottom" wrapText="1"/>
    </xf>
    <xf borderId="6" fillId="5" fontId="6" numFmtId="0" xfId="0" applyAlignment="1" applyBorder="1" applyFont="1">
      <alignment horizontal="right" shrinkToFit="0" vertical="bottom" wrapText="1"/>
    </xf>
    <xf borderId="9" fillId="5" fontId="6" numFmtId="0" xfId="0" applyAlignment="1" applyBorder="1" applyFont="1">
      <alignment horizontal="right" shrinkToFit="0" vertical="bottom" wrapText="1"/>
    </xf>
    <xf borderId="12" fillId="5" fontId="6" numFmtId="164" xfId="0" applyAlignment="1" applyBorder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20.0"/>
    <col customWidth="1" min="3" max="3" width="20.14"/>
    <col customWidth="1" min="4" max="4" width="20.0"/>
  </cols>
  <sheetData>
    <row r="1">
      <c r="A1" s="1" t="s">
        <v>0</v>
      </c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7"/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2</v>
      </c>
      <c r="B3" s="7"/>
      <c r="C3" s="8"/>
      <c r="D3" s="8"/>
      <c r="E3" s="8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3</v>
      </c>
      <c r="B4" s="7"/>
      <c r="C4" s="8"/>
      <c r="D4" s="8"/>
      <c r="E4" s="8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0" t="s">
        <v>4</v>
      </c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2"/>
      <c r="C8" s="13" t="s">
        <v>5</v>
      </c>
      <c r="D8" s="13" t="s">
        <v>6</v>
      </c>
      <c r="E8" s="14"/>
      <c r="F8" s="14"/>
      <c r="G8" s="14"/>
      <c r="H8" s="1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5"/>
      <c r="B9" s="16" t="s">
        <v>7</v>
      </c>
      <c r="C9" s="17"/>
      <c r="D9" s="18"/>
      <c r="E9" s="19" t="s">
        <v>8</v>
      </c>
      <c r="H9" s="2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5"/>
      <c r="B10" s="21"/>
      <c r="C10" s="21"/>
      <c r="D10" s="21"/>
      <c r="H10" s="2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5"/>
      <c r="B11" s="21"/>
      <c r="C11" s="21"/>
      <c r="D11" s="21"/>
      <c r="H11" s="2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5"/>
      <c r="B12" s="22"/>
      <c r="C12" s="22"/>
      <c r="D12" s="22"/>
      <c r="E12" s="23"/>
      <c r="F12" s="23"/>
      <c r="G12" s="23"/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5"/>
      <c r="B13" s="16" t="s">
        <v>9</v>
      </c>
      <c r="C13" s="17"/>
      <c r="D13" s="18"/>
      <c r="E13" s="26" t="s">
        <v>10</v>
      </c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5"/>
      <c r="B14" s="21"/>
      <c r="C14" s="21"/>
      <c r="D14" s="21"/>
      <c r="H14" s="2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5"/>
      <c r="B15" s="21"/>
      <c r="C15" s="21"/>
      <c r="D15" s="21"/>
      <c r="H15" s="2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5"/>
      <c r="B16" s="9"/>
      <c r="C16" s="9"/>
      <c r="D16" s="9"/>
      <c r="E16" s="8"/>
      <c r="F16" s="8"/>
      <c r="G16" s="8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5"/>
      <c r="B17" s="28" t="s">
        <v>11</v>
      </c>
      <c r="C17" s="29">
        <f t="shared" ref="C17:D17" si="1">sum(C9,C13)</f>
        <v>0</v>
      </c>
      <c r="D17" s="29">
        <f t="shared" si="1"/>
        <v>0</v>
      </c>
      <c r="E17" s="30" t="s">
        <v>12</v>
      </c>
      <c r="F17" s="23"/>
      <c r="G17" s="23"/>
      <c r="H17" s="2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3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3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32" t="s">
        <v>13</v>
      </c>
      <c r="C20" s="33"/>
      <c r="D20" s="11"/>
      <c r="E20" s="11"/>
      <c r="F20" s="11"/>
      <c r="G20" s="11"/>
      <c r="H20" s="11"/>
      <c r="I20" s="11"/>
      <c r="J20" s="5"/>
      <c r="K20" s="3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3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35" t="s">
        <v>14</v>
      </c>
      <c r="C22" s="36"/>
      <c r="D22" s="1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5"/>
      <c r="B23" s="37" t="s">
        <v>15</v>
      </c>
      <c r="C23" s="37" t="s">
        <v>16</v>
      </c>
      <c r="D23" s="38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8.5" customHeight="1">
      <c r="A24" s="25"/>
      <c r="B24" s="39" t="s">
        <v>18</v>
      </c>
      <c r="C24" s="40"/>
      <c r="D24" s="4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5"/>
      <c r="B25" s="39" t="s">
        <v>19</v>
      </c>
      <c r="C25" s="42">
        <f>C17</f>
        <v>0</v>
      </c>
      <c r="D25" s="43">
        <f>(1-C25)*D26</f>
        <v>2954217.05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5"/>
      <c r="B26" s="44" t="s">
        <v>20</v>
      </c>
      <c r="C26" s="27"/>
      <c r="D26" s="45">
        <v>2954217.05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9.25" customHeight="1">
      <c r="A27" s="25"/>
      <c r="B27" s="46" t="s">
        <v>21</v>
      </c>
      <c r="C27" s="47"/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/>
      <c r="B28" s="46" t="s">
        <v>22</v>
      </c>
      <c r="C28" s="42">
        <f>D17</f>
        <v>0</v>
      </c>
      <c r="D28" s="49">
        <f>(1-D17)*D29</f>
        <v>3983405.44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5"/>
      <c r="B29" s="50"/>
      <c r="C29" s="50" t="s">
        <v>23</v>
      </c>
      <c r="D29" s="45">
        <v>3983405.44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/>
      <c r="B30" s="51" t="s">
        <v>24</v>
      </c>
      <c r="C30" s="24"/>
      <c r="D30" s="52">
        <f>sum(D26,D29)</f>
        <v>6937622.49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3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3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3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3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3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3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3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3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3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3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3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3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3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3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3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3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3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3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3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3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3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3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3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3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3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3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3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3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3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3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3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3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3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3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3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3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3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3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3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3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3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3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3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3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3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3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3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3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3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3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3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3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3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3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3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3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3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3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3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3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3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3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3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3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3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3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3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3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3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3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3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3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3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3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3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3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3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3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3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3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3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3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3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3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3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3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3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3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3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3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3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3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3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3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3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3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3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3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3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3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3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3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3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3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3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3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3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3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3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3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3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3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3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3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3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3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3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3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3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3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3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3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3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3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3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3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3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3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3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3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3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3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3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3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3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3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3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3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3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3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3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3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3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3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3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3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3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3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3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3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3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3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3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3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3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3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3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3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3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3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3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3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3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3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3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3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3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3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3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3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3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3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3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3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3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3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3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3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3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3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3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3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3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3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3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3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3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3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3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3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3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3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3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3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3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3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3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3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3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3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3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3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3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3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3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3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3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3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3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3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3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3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3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3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3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3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3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3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3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3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3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3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3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3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3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3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3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3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3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3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3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3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3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3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3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3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3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3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3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3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3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3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3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3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3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3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3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3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3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3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3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3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3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3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3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3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3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3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3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3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3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3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3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3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3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3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3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3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3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3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3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3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3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3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3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3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3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3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3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3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3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3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3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3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3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3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3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3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3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3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3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3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3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3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3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3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3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3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3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3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3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3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3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3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3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3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3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3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3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3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3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3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3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3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3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3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3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3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3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3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3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3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3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3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3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3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3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3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3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3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3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3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3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3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3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3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3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3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3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3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3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3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3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3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3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3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3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3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3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3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3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3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3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3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3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3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3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3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3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3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3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3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3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3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3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3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3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3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3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3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3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3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3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3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3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3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3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3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3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3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3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3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3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3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3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3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3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3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3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3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3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3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3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3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3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3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3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3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3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3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3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3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3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3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3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3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3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3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3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3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3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3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3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3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3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3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3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3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3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3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3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3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3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3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3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3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3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3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3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3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3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3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3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3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3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3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3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3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3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3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3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3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3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3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3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3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3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3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3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3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3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3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3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3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3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3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3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3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3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3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3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3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3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3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3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3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3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3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3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3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3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3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3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3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3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3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3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3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3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3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3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3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3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3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3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3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3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3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3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3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3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3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3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3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3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3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3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3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3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3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3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3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3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3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3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3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3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3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3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3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3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3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3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3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3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3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3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3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3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3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3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3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3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3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3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3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3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3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3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3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3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3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3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3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3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3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3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3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3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3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3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3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3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3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3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3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3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3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3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3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3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3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3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3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3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3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3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3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3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3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3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3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3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3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3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3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3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3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3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3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3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3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3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3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3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3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3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3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3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3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3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3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3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3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3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3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3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3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3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3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3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3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3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3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3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3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3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3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3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3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3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3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3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3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3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3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3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3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3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3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3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3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3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3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3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3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3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3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3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3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3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3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3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3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3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3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3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3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3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3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3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3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3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3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3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3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3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3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3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3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3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3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3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3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3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3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3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3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3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3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3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3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3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3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3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3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3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3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3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3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3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3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3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3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3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3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3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3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3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3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3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3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3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3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3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3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3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3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3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3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3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3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3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3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3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3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3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3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3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3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3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3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3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3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3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3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3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3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3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3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3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3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3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3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3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3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3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3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3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3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3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3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3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3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3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3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3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3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3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3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3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3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3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3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3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3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3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3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3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3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3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3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3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3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3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3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3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3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3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3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3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3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3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3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3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3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3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3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3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3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3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3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3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3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3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3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3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3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3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3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3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3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3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3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3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3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3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3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3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3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3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3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3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3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3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3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3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3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3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3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3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3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3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3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3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3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3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3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3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3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3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3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3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3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3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3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3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3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3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3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3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3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3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3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3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3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3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3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3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3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3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3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3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3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3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3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3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3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3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3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3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3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3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3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3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3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3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3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3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3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3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3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3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3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3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3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3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3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3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3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3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3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3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3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3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3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3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3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3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3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3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3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3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3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3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3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3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3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3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3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3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3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3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3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3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3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3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3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3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3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3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3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3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3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3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3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3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3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3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3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3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3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3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3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3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3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3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3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3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3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3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3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3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3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3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3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3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3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3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3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3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3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3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3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3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3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3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3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3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3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3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3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3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3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3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3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3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3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3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3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3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3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3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3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3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3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3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3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3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3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3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3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3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3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3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3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3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3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3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3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3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3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3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3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3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3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3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3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3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3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3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3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3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3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3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3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3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3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3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3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3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3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3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3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3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3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3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3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31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31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31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15">
    <mergeCell ref="B26:C26"/>
    <mergeCell ref="B9:B12"/>
    <mergeCell ref="C9:C12"/>
    <mergeCell ref="B13:B16"/>
    <mergeCell ref="C13:C16"/>
    <mergeCell ref="D9:D12"/>
    <mergeCell ref="E9:H12"/>
    <mergeCell ref="E13:H16"/>
    <mergeCell ref="E17:H17"/>
    <mergeCell ref="B30:C30"/>
    <mergeCell ref="B1:F1"/>
    <mergeCell ref="B2:F2"/>
    <mergeCell ref="B3:F3"/>
    <mergeCell ref="B4:F4"/>
    <mergeCell ref="D13:D16"/>
  </mergeCells>
  <drawing r:id="rId1"/>
</worksheet>
</file>