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My Documents\Projects\PlayBook In Action\"/>
    </mc:Choice>
  </mc:AlternateContent>
  <bookViews>
    <workbookView xWindow="0" yWindow="45" windowWidth="15960" windowHeight="18075"/>
  </bookViews>
  <sheets>
    <sheet name="Agile Estimator" sheetId="2" r:id="rId1"/>
  </sheets>
  <calcPr calcId="152511"/>
</workbook>
</file>

<file path=xl/calcChain.xml><?xml version="1.0" encoding="utf-8"?>
<calcChain xmlns="http://schemas.openxmlformats.org/spreadsheetml/2006/main">
  <c r="J16" i="2" l="1"/>
  <c r="G26" i="2"/>
  <c r="J15" i="2" l="1"/>
  <c r="J14" i="2" l="1"/>
  <c r="J17" i="2" s="1"/>
  <c r="J18" i="2" l="1"/>
  <c r="J19" i="2" s="1"/>
</calcChain>
</file>

<file path=xl/sharedStrings.xml><?xml version="1.0" encoding="utf-8"?>
<sst xmlns="http://schemas.openxmlformats.org/spreadsheetml/2006/main" count="21" uniqueCount="18">
  <si>
    <r>
      <rPr>
        <b/>
        <u/>
        <sz val="12"/>
        <color indexed="8"/>
        <rFont val="Calibri"/>
      </rPr>
      <t>Iteration: Scrum Sprint</t>
    </r>
  </si>
  <si>
    <r>
      <rPr>
        <b/>
        <u/>
        <sz val="12"/>
        <color indexed="8"/>
        <rFont val="Calibri"/>
      </rPr>
      <t>Factor</t>
    </r>
  </si>
  <si>
    <r>
      <rPr>
        <b/>
        <sz val="11"/>
        <color indexed="8"/>
        <rFont val="Calibri"/>
      </rPr>
      <t xml:space="preserve">Size of Team  </t>
    </r>
  </si>
  <si>
    <r>
      <rPr>
        <b/>
        <sz val="11"/>
        <color indexed="8"/>
        <rFont val="Calibri"/>
      </rPr>
      <t># of Teams</t>
    </r>
  </si>
  <si>
    <r>
      <rPr>
        <b/>
        <sz val="11"/>
        <color indexed="8"/>
        <rFont val="Calibri"/>
      </rPr>
      <t>Types of Iterations</t>
    </r>
  </si>
  <si>
    <r>
      <rPr>
        <b/>
        <u/>
        <sz val="12"/>
        <color indexed="8"/>
        <rFont val="Calibri"/>
      </rPr>
      <t>Labor Category</t>
    </r>
  </si>
  <si>
    <r>
      <rPr>
        <b/>
        <u/>
        <sz val="12"/>
        <color indexed="8"/>
        <rFont val="Calibri"/>
      </rPr>
      <t>Hr Rate</t>
    </r>
  </si>
  <si>
    <r>
      <rPr>
        <b/>
        <u/>
        <sz val="12"/>
        <color indexed="8"/>
        <rFont val="Calibri"/>
      </rPr>
      <t>Price</t>
    </r>
  </si>
  <si>
    <r>
      <rPr>
        <b/>
        <sz val="11"/>
        <color indexed="8"/>
        <rFont val="Calibri"/>
      </rPr>
      <t>Team Price</t>
    </r>
  </si>
  <si>
    <r>
      <rPr>
        <b/>
        <sz val="11"/>
        <color indexed="8"/>
        <rFont val="Calibri"/>
      </rPr>
      <t>Total Iterations Required</t>
    </r>
  </si>
  <si>
    <t>Period of Performance</t>
  </si>
  <si>
    <t>Weeks per Iteration</t>
  </si>
  <si>
    <t>Fee Percentage</t>
  </si>
  <si>
    <t>Hrs per Iteration</t>
  </si>
  <si>
    <t>* Use the Contractor-Awarded Labor Category (CALC) to find labor categories and rates</t>
  </si>
  <si>
    <t>Price Estimate</t>
  </si>
  <si>
    <t>Fee Estimate</t>
  </si>
  <si>
    <t xml:space="preserve">Total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</si>
</sst>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0"/>
      <color indexed="8"/>
      <name val="Helvetica"/>
    </font>
    <font>
      <b/>
      <u/>
      <sz val="12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1"/>
      <color indexed="8"/>
      <name val="Calibri"/>
      <family val="2"/>
    </font>
    <font>
      <b/>
      <u/>
      <sz val="12"/>
      <color indexed="8"/>
      <name val="Calibri"/>
      <family val="2"/>
    </font>
    <font>
      <u/>
      <sz val="10"/>
      <color theme="1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2" fillId="2" borderId="3" xfId="0" applyNumberFormat="1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left" vertical="top" wrapText="1"/>
    </xf>
    <xf numFmtId="9" fontId="2" fillId="3" borderId="3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6" fillId="0" borderId="0" xfId="1" applyNumberFormat="1" applyBorder="1" applyAlignment="1">
      <alignment vertical="top"/>
    </xf>
    <xf numFmtId="0" fontId="6" fillId="0" borderId="0" xfId="1" applyBorder="1" applyAlignment="1">
      <alignment vertical="top"/>
    </xf>
    <xf numFmtId="0" fontId="6" fillId="0" borderId="0" xfId="1" applyBorder="1" applyAlignment="1">
      <alignment vertical="top" wrapText="1"/>
    </xf>
    <xf numFmtId="0" fontId="4" fillId="3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63B2DE"/>
      <rgbColor rgb="FFFFFFFF"/>
      <rgbColor rgb="FFBFBFB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724958</xdr:colOff>
      <xdr:row>0</xdr:row>
      <xdr:rowOff>346075</xdr:rowOff>
    </xdr:from>
    <xdr:to>
      <xdr:col>6</xdr:col>
      <xdr:colOff>277283</xdr:colOff>
      <xdr:row>3</xdr:row>
      <xdr:rowOff>17991</xdr:rowOff>
    </xdr:to>
    <xdr:sp macro="" textlink="">
      <xdr:nvSpPr>
        <xdr:cNvPr id="3" name="Shape 3"/>
        <xdr:cNvSpPr/>
      </xdr:nvSpPr>
      <xdr:spPr>
        <a:xfrm>
          <a:off x="4990041" y="346075"/>
          <a:ext cx="2822575" cy="582083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Estimator</a:t>
          </a:r>
        </a:p>
      </xdr:txBody>
    </xdr:sp>
    <xdr:clientData/>
  </xdr:twoCellAnchor>
  <xdr:twoCellAnchor>
    <xdr:from>
      <xdr:col>2</xdr:col>
      <xdr:colOff>4234</xdr:colOff>
      <xdr:row>3</xdr:row>
      <xdr:rowOff>277283</xdr:rowOff>
    </xdr:from>
    <xdr:to>
      <xdr:col>7</xdr:col>
      <xdr:colOff>874878</xdr:colOff>
      <xdr:row>8</xdr:row>
      <xdr:rowOff>83162</xdr:rowOff>
    </xdr:to>
    <xdr:sp macro="" textlink="">
      <xdr:nvSpPr>
        <xdr:cNvPr id="5" name="Shape 4"/>
        <xdr:cNvSpPr/>
      </xdr:nvSpPr>
      <xdr:spPr>
        <a:xfrm>
          <a:off x="3179234" y="1187450"/>
          <a:ext cx="6321061" cy="1636795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endParaRPr sz="1200" b="0" i="0" u="none" strike="noStrike" cap="none" spc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3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Factors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Size of Team: Range 6-12 Full-Time Employees (FTE)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# of Teams*: based on need and scaling 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Type of Iterations included: Development, Discovery, Envisioning, Hybrid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Weeks </a:t>
          </a:r>
          <a:r>
            <a:rPr lang="en-US"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per</a:t>
          </a: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 Iteration: 2-5 weeks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Period of Performance: 12</a:t>
          </a:r>
          <a:r>
            <a:rPr lang="en-US"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-24</a:t>
          </a: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 months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Incentives: Award/Incentive Fee or Award Term</a:t>
          </a:r>
        </a:p>
      </xdr:txBody>
    </xdr:sp>
    <xdr:clientData/>
  </xdr:twoCellAnchor>
  <xdr:twoCellAnchor>
    <xdr:from>
      <xdr:col>0</xdr:col>
      <xdr:colOff>800100</xdr:colOff>
      <xdr:row>10</xdr:row>
      <xdr:rowOff>66675</xdr:rowOff>
    </xdr:from>
    <xdr:to>
      <xdr:col>1</xdr:col>
      <xdr:colOff>847725</xdr:colOff>
      <xdr:row>11</xdr:row>
      <xdr:rowOff>102891</xdr:rowOff>
    </xdr:to>
    <xdr:sp macro="" textlink="">
      <xdr:nvSpPr>
        <xdr:cNvPr id="6" name="Shape 2"/>
        <xdr:cNvSpPr/>
      </xdr:nvSpPr>
      <xdr:spPr>
        <a:xfrm>
          <a:off x="800100" y="3238500"/>
          <a:ext cx="1638300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Iteration Planner</a:t>
          </a: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4</xdr:col>
      <xdr:colOff>590550</xdr:colOff>
      <xdr:row>10</xdr:row>
      <xdr:rowOff>47626</xdr:rowOff>
    </xdr:from>
    <xdr:to>
      <xdr:col>5</xdr:col>
      <xdr:colOff>577228</xdr:colOff>
      <xdr:row>11</xdr:row>
      <xdr:rowOff>104776</xdr:rowOff>
    </xdr:to>
    <xdr:sp macro="" textlink="">
      <xdr:nvSpPr>
        <xdr:cNvPr id="7" name="Shape 5"/>
        <xdr:cNvSpPr/>
      </xdr:nvSpPr>
      <xdr:spPr>
        <a:xfrm>
          <a:off x="5943600" y="3219451"/>
          <a:ext cx="1072528" cy="285750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Team Planner</a:t>
          </a:r>
        </a:p>
      </xdr:txBody>
    </xdr:sp>
    <xdr:clientData/>
  </xdr:twoCellAnchor>
  <xdr:twoCellAnchor>
    <xdr:from>
      <xdr:col>8</xdr:col>
      <xdr:colOff>285750</xdr:colOff>
      <xdr:row>10</xdr:row>
      <xdr:rowOff>38100</xdr:rowOff>
    </xdr:from>
    <xdr:to>
      <xdr:col>9</xdr:col>
      <xdr:colOff>766757</xdr:colOff>
      <xdr:row>11</xdr:row>
      <xdr:rowOff>74316</xdr:rowOff>
    </xdr:to>
    <xdr:sp macro="" textlink="">
      <xdr:nvSpPr>
        <xdr:cNvPr id="8" name="Shape 6"/>
        <xdr:cNvSpPr/>
      </xdr:nvSpPr>
      <xdr:spPr>
        <a:xfrm>
          <a:off x="9982200" y="3209925"/>
          <a:ext cx="1566857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Government Estimate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lc.gsa.gov/" TargetMode="External"/><Relationship Id="rId1" Type="http://schemas.openxmlformats.org/officeDocument/2006/relationships/hyperlink" Target="https://calc.gsa.gov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abSelected="1" topLeftCell="A8" zoomScale="90" zoomScaleNormal="90" workbookViewId="0">
      <selection activeCell="B14" sqref="B14:B19"/>
    </sheetView>
  </sheetViews>
  <sheetFormatPr defaultColWidth="16.28515625" defaultRowHeight="18" customHeight="1" x14ac:dyDescent="0.2"/>
  <cols>
    <col min="1" max="2" width="23.85546875" style="1" customWidth="1"/>
    <col min="3" max="256" width="16.28515625" style="1" customWidth="1"/>
  </cols>
  <sheetData>
    <row r="1" spans="1:10" ht="33.950000000000003" customHeight="1" x14ac:dyDescent="0.2"/>
    <row r="2" spans="1:10" ht="19.149999999999999" customHeight="1" x14ac:dyDescent="0.2"/>
    <row r="3" spans="1:10" ht="18.2" customHeight="1" x14ac:dyDescent="0.2"/>
    <row r="4" spans="1:10" ht="29.45" customHeight="1" x14ac:dyDescent="0.2"/>
    <row r="5" spans="1:10" ht="29.45" customHeight="1" x14ac:dyDescent="0.2"/>
    <row r="6" spans="1:10" ht="48.95" customHeight="1" x14ac:dyDescent="0.2"/>
    <row r="13" spans="1:10" ht="18" customHeight="1" thickBot="1" x14ac:dyDescent="0.25">
      <c r="A13" s="2" t="s">
        <v>0</v>
      </c>
      <c r="B13" s="2" t="s">
        <v>1</v>
      </c>
      <c r="D13" s="7" t="s">
        <v>5</v>
      </c>
      <c r="E13" s="2" t="s">
        <v>6</v>
      </c>
      <c r="F13" s="13" t="s">
        <v>13</v>
      </c>
      <c r="G13" s="2" t="s">
        <v>7</v>
      </c>
      <c r="I13" s="2" t="s">
        <v>0</v>
      </c>
      <c r="J13" s="2" t="s">
        <v>1</v>
      </c>
    </row>
    <row r="14" spans="1:10" ht="18" customHeight="1" thickTop="1" x14ac:dyDescent="0.2">
      <c r="A14" s="3" t="s">
        <v>2</v>
      </c>
      <c r="B14" s="4"/>
      <c r="D14" s="11"/>
      <c r="E14" s="4"/>
      <c r="F14" s="4"/>
      <c r="G14" s="4"/>
      <c r="I14" s="3" t="s">
        <v>8</v>
      </c>
      <c r="J14" s="4">
        <f>G26</f>
        <v>0</v>
      </c>
    </row>
    <row r="15" spans="1:10" ht="18" customHeight="1" x14ac:dyDescent="0.2">
      <c r="A15" s="5" t="s">
        <v>3</v>
      </c>
      <c r="B15" s="6"/>
      <c r="D15" s="12"/>
      <c r="E15" s="6"/>
      <c r="F15" s="6"/>
      <c r="G15" s="6"/>
      <c r="I15" s="5" t="s">
        <v>3</v>
      </c>
      <c r="J15" s="6">
        <f>B15</f>
        <v>0</v>
      </c>
    </row>
    <row r="16" spans="1:10" ht="18" customHeight="1" x14ac:dyDescent="0.2">
      <c r="A16" s="5" t="s">
        <v>4</v>
      </c>
      <c r="B16" s="18"/>
      <c r="D16" s="12"/>
      <c r="E16" s="6"/>
      <c r="F16" s="6"/>
      <c r="G16" s="6"/>
      <c r="I16" s="5" t="s">
        <v>9</v>
      </c>
      <c r="J16" s="6" t="e">
        <f>(B18*4)/B17</f>
        <v>#DIV/0!</v>
      </c>
    </row>
    <row r="17" spans="1:10" ht="18" customHeight="1" x14ac:dyDescent="0.2">
      <c r="A17" s="5" t="s">
        <v>11</v>
      </c>
      <c r="B17" s="6"/>
      <c r="D17" s="12"/>
      <c r="E17" s="6"/>
      <c r="F17" s="6"/>
      <c r="G17" s="6"/>
      <c r="I17" s="14" t="s">
        <v>15</v>
      </c>
      <c r="J17" s="9" t="e">
        <f>J14*J15*J16</f>
        <v>#DIV/0!</v>
      </c>
    </row>
    <row r="18" spans="1:10" ht="18" customHeight="1" x14ac:dyDescent="0.2">
      <c r="A18" s="5" t="s">
        <v>10</v>
      </c>
      <c r="B18" s="6"/>
      <c r="D18" s="12"/>
      <c r="E18" s="6"/>
      <c r="F18" s="6"/>
      <c r="G18" s="6"/>
      <c r="I18" s="14" t="s">
        <v>16</v>
      </c>
      <c r="J18" s="9" t="e">
        <f>B19*J17</f>
        <v>#DIV/0!</v>
      </c>
    </row>
    <row r="19" spans="1:10" ht="18" customHeight="1" thickBot="1" x14ac:dyDescent="0.25">
      <c r="A19" s="5" t="s">
        <v>12</v>
      </c>
      <c r="B19" s="10"/>
      <c r="D19" s="8"/>
      <c r="E19" s="6"/>
      <c r="F19" s="6"/>
      <c r="G19" s="6"/>
      <c r="I19" s="14" t="s">
        <v>17</v>
      </c>
      <c r="J19" s="9" t="e">
        <f>J17+J18</f>
        <v>#DIV/0!</v>
      </c>
    </row>
    <row r="20" spans="1:10" ht="18" customHeight="1" thickTop="1" x14ac:dyDescent="0.2">
      <c r="D20" s="11"/>
      <c r="E20" s="4"/>
      <c r="F20" s="4"/>
      <c r="G20" s="4"/>
    </row>
    <row r="21" spans="1:10" ht="18" customHeight="1" x14ac:dyDescent="0.2">
      <c r="D21" s="12"/>
      <c r="E21" s="6"/>
      <c r="F21" s="6"/>
      <c r="G21" s="6"/>
    </row>
    <row r="22" spans="1:10" ht="18" customHeight="1" x14ac:dyDescent="0.2">
      <c r="D22" s="12"/>
      <c r="E22" s="6"/>
      <c r="F22" s="6"/>
      <c r="G22" s="6"/>
    </row>
    <row r="23" spans="1:10" ht="18" customHeight="1" x14ac:dyDescent="0.2">
      <c r="D23" s="8"/>
      <c r="E23" s="6"/>
      <c r="F23" s="6"/>
      <c r="G23" s="6"/>
    </row>
    <row r="24" spans="1:10" ht="18" customHeight="1" x14ac:dyDescent="0.2">
      <c r="D24" s="8"/>
      <c r="E24" s="6"/>
      <c r="F24" s="6"/>
      <c r="G24" s="6"/>
    </row>
    <row r="25" spans="1:10" ht="18" customHeight="1" x14ac:dyDescent="0.2">
      <c r="D25" s="8"/>
      <c r="E25" s="6"/>
      <c r="F25" s="6"/>
      <c r="G25" s="6"/>
    </row>
    <row r="26" spans="1:10" ht="18" customHeight="1" x14ac:dyDescent="0.2">
      <c r="D26" s="8"/>
      <c r="E26" s="6"/>
      <c r="F26" s="6"/>
      <c r="G26" s="6">
        <f>SUM(G14:G25)</f>
        <v>0</v>
      </c>
    </row>
    <row r="27" spans="1:10" ht="18" customHeight="1" x14ac:dyDescent="0.2">
      <c r="D27" s="15" t="s">
        <v>14</v>
      </c>
      <c r="E27" s="16"/>
      <c r="F27" s="17"/>
      <c r="G27"/>
    </row>
    <row r="28" spans="1:10" ht="18" customHeight="1" x14ac:dyDescent="0.2">
      <c r="H28"/>
    </row>
  </sheetData>
  <hyperlinks>
    <hyperlink ref="D27" r:id="rId1" display="Contractor-Awarded Labor Category (CALC)"/>
    <hyperlink ref="D27:F27" r:id="rId2" display="* Use the Contractor-Awarded Labor Category (CALC) to find labor categories and rates"/>
  </hyperlinks>
  <pageMargins left="0.5" right="0.5" top="0.75" bottom="0.75" header="0.27777800000000002" footer="0.27777800000000002"/>
  <pageSetup orientation="portrait" r:id="rId3"/>
  <headerFooter>
    <oddFooter>&amp;C&amp;"Helvetica,Regular"&amp;12&amp;K000000&amp;P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Estimator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Mostowski, Jonathan</dc:creator>
  <cp:lastModifiedBy>Mostowski, Jonathan</cp:lastModifiedBy>
  <dcterms:created xsi:type="dcterms:W3CDTF">2016-01-27T20:59:16Z</dcterms:created>
  <dcterms:modified xsi:type="dcterms:W3CDTF">2016-02-04T16:57:43Z</dcterms:modified>
</cp:coreProperties>
</file>