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0" yWindow="-3540" windowWidth="7380" windowHeight="5505"/>
  </bookViews>
  <sheets>
    <sheet name="INFORMATION" sheetId="6" r:id="rId1"/>
    <sheet name="FedRAMP Extensions" sheetId="8" r:id="rId2"/>
    <sheet name="FedRAMP Conformity Tags" sheetId="10" r:id="rId3"/>
    <sheet name="Defined Identifiers (DI)" sheetId="2" r:id="rId4"/>
    <sheet name="Accepted Values (AV)" sheetId="3" r:id="rId5"/>
    <sheet name="Risk Metrics (RM)" sheetId="12" r:id="rId6"/>
    <sheet name="Core OSCAL Names" sheetId="9" state="hidden" r:id="rId7"/>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12" l="1"/>
  <c r="I12" i="12"/>
  <c r="I11" i="12"/>
  <c r="I10" i="12"/>
  <c r="I85" i="12"/>
  <c r="I84" i="12"/>
  <c r="I83" i="12"/>
  <c r="I82" i="12"/>
  <c r="I81" i="12"/>
  <c r="I80" i="12"/>
  <c r="I79" i="12"/>
  <c r="I78" i="12"/>
  <c r="I77" i="12"/>
  <c r="I76" i="12"/>
  <c r="I75" i="12"/>
  <c r="I74" i="12"/>
  <c r="I73" i="12"/>
  <c r="I72" i="12"/>
  <c r="I71" i="12"/>
  <c r="I70" i="12"/>
  <c r="I69" i="12"/>
  <c r="I68" i="12"/>
  <c r="I67" i="12"/>
  <c r="I66" i="12"/>
  <c r="I65" i="12"/>
  <c r="I64" i="12"/>
  <c r="I63" i="12"/>
  <c r="I62" i="12"/>
  <c r="I58" i="12"/>
  <c r="I57" i="12"/>
  <c r="I56" i="12"/>
  <c r="I55" i="12"/>
  <c r="I54" i="12"/>
  <c r="I53" i="12"/>
  <c r="I52" i="12"/>
  <c r="I51" i="12"/>
  <c r="I50" i="12"/>
  <c r="I49" i="12"/>
  <c r="I48" i="12"/>
  <c r="I47" i="12"/>
  <c r="I46" i="12"/>
  <c r="I45" i="12"/>
  <c r="I44" i="12"/>
  <c r="I43" i="12"/>
  <c r="I42" i="12"/>
  <c r="I41" i="12"/>
  <c r="I40" i="12"/>
  <c r="I39" i="12"/>
  <c r="I38" i="12"/>
  <c r="I37" i="12"/>
  <c r="I36" i="12"/>
  <c r="I35" i="12"/>
  <c r="I31" i="12"/>
  <c r="I30" i="12"/>
  <c r="I29" i="12"/>
  <c r="I28" i="12"/>
  <c r="I27" i="12"/>
  <c r="I26" i="12"/>
  <c r="I25" i="12"/>
  <c r="I24" i="12"/>
  <c r="I23" i="12"/>
  <c r="I22" i="12"/>
  <c r="I21" i="12"/>
  <c r="I20" i="12"/>
  <c r="I19" i="12"/>
  <c r="I18" i="12"/>
  <c r="I17" i="12"/>
  <c r="I16" i="12"/>
  <c r="I8" i="12"/>
  <c r="I7" i="12"/>
  <c r="I6" i="12"/>
  <c r="I5" i="12"/>
  <c r="I4" i="12"/>
  <c r="L16" i="10"/>
  <c r="J16" i="10"/>
  <c r="L15" i="10"/>
  <c r="J15" i="10"/>
  <c r="L14" i="10"/>
  <c r="J14" i="10"/>
  <c r="L13" i="10"/>
  <c r="J13" i="10"/>
  <c r="L12" i="10"/>
  <c r="J12" i="10"/>
  <c r="L36" i="10" l="1"/>
  <c r="J36" i="10"/>
  <c r="L38" i="10" l="1"/>
  <c r="J38" i="10"/>
  <c r="L37" i="10"/>
  <c r="J37" i="10"/>
  <c r="L35" i="10" l="1"/>
  <c r="J35" i="10"/>
  <c r="L5" i="10" l="1"/>
  <c r="J5" i="10"/>
  <c r="L21" i="10" l="1"/>
  <c r="J21" i="10"/>
  <c r="I4" i="8" l="1"/>
  <c r="J34" i="10"/>
  <c r="J33" i="10"/>
  <c r="J32" i="10"/>
  <c r="J31" i="10"/>
  <c r="J30" i="10"/>
  <c r="J29" i="10"/>
  <c r="J28" i="10"/>
  <c r="J27" i="10"/>
  <c r="J26" i="10"/>
  <c r="J25" i="10"/>
  <c r="J24" i="10"/>
  <c r="J23" i="10"/>
  <c r="J22" i="10"/>
  <c r="J20" i="10"/>
  <c r="J19" i="10"/>
  <c r="J18" i="10"/>
  <c r="J10" i="10"/>
  <c r="J8" i="10"/>
  <c r="J7" i="10"/>
  <c r="L34" i="10"/>
  <c r="L33" i="10"/>
  <c r="L32" i="10"/>
  <c r="L31" i="10"/>
  <c r="L30" i="10"/>
  <c r="L29" i="10"/>
  <c r="L28" i="10"/>
  <c r="L27" i="10"/>
  <c r="L26" i="10"/>
  <c r="L25" i="10"/>
  <c r="L24" i="10"/>
  <c r="L23" i="10"/>
  <c r="L22" i="10"/>
  <c r="L20" i="10"/>
  <c r="L19" i="10"/>
  <c r="L18" i="10"/>
  <c r="L10" i="10"/>
  <c r="L8" i="10"/>
  <c r="L7" i="10"/>
  <c r="I1" i="10" l="1"/>
</calcChain>
</file>

<file path=xl/sharedStrings.xml><?xml version="1.0" encoding="utf-8"?>
<sst xmlns="http://schemas.openxmlformats.org/spreadsheetml/2006/main" count="3655" uniqueCount="900">
  <si>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</si>
  <si>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</si>
  <si>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</si>
  <si>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</si>
  <si>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</si>
  <si>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</si>
  <si>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</si>
  <si>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</si>
  <si>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</si>
  <si>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</si>
  <si>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</si>
  <si>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</si>
  <si>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</si>
  <si>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</si>
  <si>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</si>
  <si>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</si>
  <si>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</si>
  <si>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</si>
  <si>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</si>
  <si>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</si>
  <si>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</si>
  <si>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</si>
  <si>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</si>
  <si>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</si>
  <si>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</si>
  <si>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</si>
  <si>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</si>
  <si>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</si>
  <si>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</si>
  <si>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</si>
  <si>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</si>
  <si>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</si>
  <si>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</si>
  <si>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</si>
  <si>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</si>
  <si>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</si>
  <si>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</si>
  <si>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</si>
  <si>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</si>
  <si>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</si>
  <si>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</si>
  <si>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</si>
  <si>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</si>
  <si>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</si>
  <si>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</si>
  <si>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</si>
  <si>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</si>
  <si>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</si>
  <si>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</si>
  <si>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</si>
  <si>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</si>
  <si>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</si>
  <si>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ü</t>
  </si>
  <si>
    <t>All IDs may only contain letters, numbers, dashes, and periods. No spaces.</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</si>
  <si>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</si>
  <si>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</si>
  <si>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</si>
  <si>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</si>
  <si>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</si>
  <si>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</si>
  <si>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</si>
  <si>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</si>
  <si>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</si>
  <si>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</si>
  <si>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</si>
  <si>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</si>
  <si>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</si>
  <si>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</si>
  <si>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</si>
  <si>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</si>
  <si>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</si>
  <si>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</si>
  <si>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</si>
  <si>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</si>
  <si>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</si>
  <si>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</si>
  <si>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</si>
  <si>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</si>
  <si>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</si>
  <si>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</si>
  <si>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</si>
  <si>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</si>
  <si>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</si>
  <si>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</si>
  <si>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</si>
  <si>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</si>
  <si>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</si>
  <si>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</si>
  <si>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</si>
  <si>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</si>
  <si>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</si>
  <si>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</si>
  <si>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</si>
  <si>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</si>
  <si>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</si>
  <si>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</si>
  <si>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</si>
  <si>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</si>
  <si>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</si>
  <si>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</si>
  <si>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</si>
  <si>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</si>
  <si>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</si>
  <si>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</si>
  <si>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</si>
  <si>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</si>
  <si>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</si>
  <si>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</si>
  <si>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</si>
  <si>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</si>
  <si>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</si>
  <si>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</si>
  <si>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</si>
  <si>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</si>
  <si>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</si>
  <si>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</si>
  <si>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</si>
  <si>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</si>
  <si>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</si>
  <si>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</si>
  <si>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</si>
  <si>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</si>
  <si>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</si>
  <si>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</si>
  <si>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</si>
  <si>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</si>
  <si>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</si>
  <si>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</si>
  <si>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</si>
  <si>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</si>
  <si>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</si>
  <si>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</si>
  <si>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</si>
  <si>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</si>
  <si>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</si>
  <si>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</si>
  <si>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</si>
  <si>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</si>
  <si>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</si>
  <si>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</si>
  <si>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</si>
  <si>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</si>
  <si>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</si>
  <si>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</si>
  <si>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</si>
  <si>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</si>
  <si>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</si>
  <si>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</si>
  <si>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</si>
  <si>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</si>
  <si>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</si>
  <si>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</si>
  <si>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</si>
  <si>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</si>
  <si>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</si>
  <si>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</si>
  <si>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</si>
  <si>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</si>
  <si>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</si>
  <si>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</si>
  <si>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</si>
  <si>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</si>
  <si>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</si>
  <si>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</si>
  <si>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</si>
  <si>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</si>
  <si>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</si>
  <si>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</si>
  <si>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</si>
  <si>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</si>
  <si>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</si>
  <si>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</si>
  <si>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</si>
  <si>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</si>
  <si>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</si>
  <si>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</si>
  <si>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</si>
  <si>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</si>
  <si>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</si>
  <si>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</si>
  <si>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</si>
  <si>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</si>
  <si>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</si>
  <si>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</si>
  <si>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</si>
  <si>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</si>
  <si>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</si>
  <si>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</si>
  <si>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</si>
  <si>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</si>
  <si>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</si>
  <si>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</si>
  <si>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</si>
  <si>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</si>
  <si>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</si>
  <si>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</si>
  <si>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</si>
  <si>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</si>
  <si>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</si>
  <si>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</si>
  <si>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</si>
  <si>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</si>
  <si>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</si>
  <si>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</si>
  <si>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</si>
  <si>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</si>
  <si>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</si>
  <si>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</si>
  <si>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</si>
  <si>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</si>
  <si>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</si>
  <si>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</si>
  <si>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</si>
  <si>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</si>
  <si>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</si>
  <si>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</si>
  <si>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</si>
  <si>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</si>
  <si>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</si>
  <si>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</si>
  <si>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</si>
  <si>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</si>
  <si>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</si>
  <si>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</si>
  <si>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</si>
  <si>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</si>
  <si>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</si>
  <si>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</si>
  <si>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</si>
  <si>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</si>
  <si>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</si>
  <si>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</si>
  <si>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</si>
  <si>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</si>
  <si>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</si>
  <si>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</si>
  <si>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</si>
  <si>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</si>
  <si>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</si>
  <si>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</si>
  <si>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</si>
  <si>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</si>
  <si>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</si>
  <si>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</si>
  <si>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</si>
  <si>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</si>
  <si>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</si>
  <si>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</si>
  <si>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</si>
  <si>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</si>
  <si>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</si>
  <si>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</si>
  <si>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</si>
  <si>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</si>
  <si>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</si>
  <si>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</si>
  <si>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</si>
  <si>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</si>
  <si>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</si>
  <si>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</si>
  <si>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</si>
  <si>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</si>
  <si>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</si>
  <si>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</si>
  <si>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</si>
  <si>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</si>
  <si>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</si>
  <si>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</si>
  <si>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</si>
  <si>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</si>
  <si>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</si>
  <si>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</si>
  <si>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</si>
  <si>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</si>
  <si>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</si>
  <si>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</si>
  <si>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</si>
  <si>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</si>
  <si>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</si>
  <si>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</si>
  <si>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</si>
  <si>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</si>
  <si>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</si>
  <si>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</si>
  <si>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</si>
  <si>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</si>
  <si>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</si>
  <si>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</si>
  <si>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</si>
  <si>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</si>
  <si>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</si>
  <si>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</si>
  <si>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</si>
  <si>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</si>
  <si>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</si>
  <si>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</si>
  <si>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</si>
  <si>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</si>
  <si>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</si>
  <si>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</si>
  <si>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</si>
  <si>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</si>
  <si>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</si>
  <si>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</si>
  <si>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</si>
  <si>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</si>
  <si>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</si>
  <si>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</si>
  <si>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</si>
  <si>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</si>
  <si>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</si>
  <si>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</si>
  <si>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</si>
  <si>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</si>
  <si>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</si>
  <si>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</si>
  <si>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</si>
  <si>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</si>
  <si>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</si>
  <si>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</si>
  <si>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</si>
  <si>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</si>
  <si>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</si>
  <si>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</si>
  <si>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</si>
  <si>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</si>
  <si>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</si>
  <si>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</si>
  <si>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</si>
  <si>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</si>
  <si>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</si>
  <si>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</si>
  <si>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</si>
  <si>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</si>
  <si>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</si>
  <si>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</si>
  <si>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</si>
  <si>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</si>
  <si>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</si>
  <si>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</si>
  <si>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</si>
  <si>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</si>
  <si>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</si>
  <si>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</si>
  <si>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</si>
  <si>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</si>
  <si>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</si>
  <si>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</si>
  <si>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</si>
  <si>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</si>
  <si>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</si>
  <si>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</si>
  <si>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</si>
  <si>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</si>
  <si>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</si>
  <si>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</si>
  <si>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</si>
  <si>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</si>
  <si>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</si>
  <si>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</si>
  <si>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</si>
  <si>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</si>
  <si>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</si>
  <si>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</si>
  <si>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</si>
  <si>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</si>
  <si>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</si>
  <si>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</si>
  <si>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</si>
  <si>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</si>
  <si>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</si>
  <si>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</si>
  <si>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</si>
  <si>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</si>
  <si>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</si>
  <si>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</si>
  <si>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</si>
  <si>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</si>
  <si>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</si>
  <si>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</si>
  <si>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</si>
  <si>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</si>
  <si>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</si>
  <si>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</si>
  <si>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</si>
  <si>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</si>
  <si>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</si>
  <si>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</si>
  <si>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</si>
  <si>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</si>
  <si>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</si>
  <si>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</si>
  <si>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</si>
  <si>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</si>
  <si>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</si>
  <si>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</si>
  <si>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</si>
  <si>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</si>
  <si>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</si>
  <si>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</si>
  <si>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</si>
  <si>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</si>
  <si>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</si>
  <si>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</si>
  <si>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</si>
  <si>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</si>
  <si>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</si>
  <si>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</si>
  <si>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</si>
  <si>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</si>
  <si>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</si>
  <si>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</si>
  <si>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</si>
  <si>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</si>
  <si>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</si>
  <si>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</si>
  <si>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</si>
  <si>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</si>
  <si>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</si>
  <si>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</si>
  <si>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</si>
  <si>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</si>
  <si>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</si>
  <si>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</si>
  <si>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</si>
  <si>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</si>
  <si>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</si>
  <si>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</si>
  <si>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</si>
  <si>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</si>
  <si>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</si>
  <si>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</si>
  <si>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</si>
  <si>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</si>
  <si>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</si>
  <si>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</si>
  <si>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</si>
  <si>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</si>
  <si>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</si>
  <si>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</si>
  <si>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</si>
  <si>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</si>
  <si>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</si>
  <si>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</si>
  <si>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</si>
  <si>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</si>
  <si>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</si>
  <si>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</si>
  <si>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</si>
  <si>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</si>
  <si>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</si>
  <si>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</si>
  <si>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</si>
  <si>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</si>
  <si>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</si>
  <si>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</si>
  <si>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</si>
  <si>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</si>
  <si>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</si>
  <si>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</si>
  <si>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</si>
  <si>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</si>
  <si>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</si>
  <si>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</si>
  <si>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</si>
  <si>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</si>
  <si>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</si>
  <si>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</si>
  <si>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</si>
  <si>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</si>
  <si>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</si>
  <si>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</si>
  <si>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</si>
  <si>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</si>
  <si>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</si>
  <si>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</si>
  <si>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</si>
  <si>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</si>
  <si>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</si>
  <si>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</si>
  <si>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</si>
  <si>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</si>
  <si>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</si>
  <si>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</si>
  <si>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</si>
  <si>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</si>
  <si>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</si>
  <si>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</si>
  <si>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</si>
  <si>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</si>
  <si>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</si>
  <si>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</si>
  <si>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</si>
  <si>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</si>
  <si>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</si>
  <si>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</si>
  <si>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</si>
  <si>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</si>
  <si>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</si>
  <si>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</si>
  <si>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</si>
  <si>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</si>
  <si>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</si>
  <si>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</si>
  <si>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</si>
  <si>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</si>
  <si>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</si>
  <si>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</si>
  <si>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</si>
  <si>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</si>
  <si>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</si>
  <si>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</si>
  <si>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</si>
  <si>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</si>
  <si>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</si>
  <si>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</si>
  <si>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</si>
  <si>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</si>
  <si>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</si>
  <si>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</si>
  <si>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Assessor's Logo</t>
  </si>
  <si>
    <t>assessor-logo</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</si>
  <si>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</si>
  <si>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</si>
  <si>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</si>
  <si>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</si>
  <si>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</si>
  <si>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</si>
  <si>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</si>
  <si>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</si>
  <si>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</si>
  <si>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</si>
  <si>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</si>
  <si>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</si>
  <si>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</si>
  <si>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</si>
  <si>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</si>
  <si>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</si>
  <si>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</si>
  <si>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</si>
  <si>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</si>
  <si>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</si>
  <si>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</si>
  <si>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</si>
  <si>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</si>
  <si>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</si>
  <si>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</si>
  <si>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</si>
  <si>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</si>
  <si>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</si>
  <si>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</si>
  <si>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</si>
  <si>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</si>
  <si>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</si>
  <si>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</si>
  <si>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</si>
  <si>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</si>
  <si>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</si>
  <si>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</si>
  <si>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</si>
  <si>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</si>
  <si>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</si>
  <si>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</si>
  <si>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</si>
  <si>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</si>
  <si>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</si>
  <si>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</si>
  <si>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</si>
  <si>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</si>
  <si>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</si>
  <si>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</si>
  <si>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</si>
  <si>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</si>
  <si>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</si>
  <si>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</si>
  <si>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</si>
  <si>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</si>
  <si>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</si>
  <si>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</si>
  <si>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</si>
  <si>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</si>
  <si>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</si>
  <si>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</si>
  <si>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</si>
  <si>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</si>
  <si>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</si>
  <si>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</si>
  <si>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</si>
  <si>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</si>
  <si>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</si>
  <si>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</si>
  <si>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</si>
  <si>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</si>
  <si>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</si>
  <si>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</si>
  <si>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</si>
  <si>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</si>
  <si>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</si>
  <si>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</si>
  <si>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</si>
  <si>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</si>
  <si>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</si>
  <si>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</si>
  <si>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</si>
  <si>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</si>
  <si>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</si>
  <si>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</si>
  <si>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</si>
  <si>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</si>
  <si>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</si>
  <si>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</si>
  <si>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</si>
  <si>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</si>
  <si>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</si>
  <si>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</si>
  <si>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</si>
  <si>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</si>
  <si>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</si>
  <si>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</si>
  <si>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</si>
  <si>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</si>
  <si>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</si>
  <si>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</si>
  <si>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</si>
  <si>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</si>
  <si>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</si>
  <si>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</si>
  <si>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</si>
  <si>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</si>
  <si>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</si>
  <si>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</si>
  <si>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</si>
  <si>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</si>
  <si>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</si>
  <si>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</si>
  <si>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</si>
  <si>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</si>
  <si>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</si>
  <si>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</si>
  <si>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</si>
  <si>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</si>
  <si>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</si>
  <si>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</si>
  <si>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</si>
  <si>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</si>
  <si>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/*/results/finding/risk/prop[@name="likelihood"][@ns="https://fedramp.gov/ns/oscal"]</t>
  </si>
  <si>
    <t>/*/results/finding/risk/prop[@name="impact"][@ns="https://fedramp.gov/ns/oscal"]</t>
  </si>
  <si>
    <t>mitigation</t>
  </si>
  <si>
    <t>Title</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</si>
  <si>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</si>
  <si>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</si>
  <si>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</si>
  <si>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</si>
  <si>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</si>
  <si>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</si>
  <si>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</si>
  <si>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</si>
  <si>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</si>
  <si>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</si>
  <si>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</si>
  <si>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</si>
  <si>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</si>
  <si>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</si>
  <si>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</si>
  <si>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</si>
  <si>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</si>
  <si>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</si>
  <si>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</si>
  <si>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</si>
  <si>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</si>
  <si>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</si>
  <si>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</si>
  <si>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</si>
  <si>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</si>
  <si>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</si>
  <si>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</si>
  <si>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</si>
  <si>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</si>
  <si>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</si>
  <si>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</si>
  <si>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</si>
  <si>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</si>
  <si>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</si>
  <si>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</si>
  <si>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</si>
  <si>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</si>
  <si>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</si>
  <si>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</si>
  <si>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</si>
  <si>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</si>
  <si>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</si>
  <si>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</si>
  <si>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</si>
  <si>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</si>
  <si>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</si>
  <si>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</si>
  <si>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</si>
  <si>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</si>
  <si>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</si>
  <si>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</si>
  <si>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</si>
  <si>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</si>
  <si>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</si>
  <si>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</si>
  <si>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</si>
  <si>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</si>
  <si>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</si>
  <si>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</si>
  <si>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</si>
  <si>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</si>
  <si>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</si>
  <si>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</si>
  <si>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</si>
  <si>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</si>
  <si>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</si>
  <si>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</si>
  <si>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</si>
  <si>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</si>
  <si>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</si>
  <si>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</si>
  <si>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</si>
  <si>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</si>
  <si>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</si>
  <si>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</si>
  <si>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</si>
  <si>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</si>
  <si>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</si>
  <si>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</si>
  <si>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</si>
  <si>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</si>
  <si>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</si>
  <si>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</si>
  <si>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</si>
  <si>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</si>
  <si>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</si>
  <si>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</si>
  <si>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</si>
  <si>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</si>
  <si>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</si>
  <si>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</si>
  <si>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</si>
  <si>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</si>
  <si>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</si>
  <si>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</si>
  <si>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</si>
  <si>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</si>
  <si>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</si>
  <si>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</si>
  <si>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</si>
  <si>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</si>
  <si>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</si>
  <si>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</si>
  <si>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</si>
  <si>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</si>
  <si>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</si>
  <si>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</si>
  <si>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</si>
  <si>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</si>
  <si>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</si>
  <si>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</si>
  <si>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</si>
  <si>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</si>
  <si>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CVSS Scoring</t>
  </si>
  <si>
    <t>/*/results/finding/risk/prop[@name="__"][@class="CVSSv__"][@ns="https://fedramp.gov/ns/oscal"]</t>
  </si>
  <si>
    <t>See CVSS Soring Tab</t>
  </si>
  <si>
    <t>Syntax</t>
  </si>
  <si>
    <t>3.0 -&gt; 3.1 Diff: OF -&gt; O, TF -&gt; T</t>
  </si>
  <si>
    <t>Data Type</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</si>
  <si>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</si>
  <si>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</si>
  <si>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</si>
  <si>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</si>
  <si>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</si>
  <si>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</si>
  <si>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</si>
  <si>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</si>
  <si>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</si>
  <si>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</si>
  <si>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</si>
  <si>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</si>
  <si>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</si>
  <si>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</si>
  <si>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</si>
  <si>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</si>
  <si>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</si>
  <si>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</si>
  <si>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</si>
  <si>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</si>
  <si>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</si>
  <si>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</si>
  <si>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</si>
  <si>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</si>
  <si>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</si>
  <si>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</si>
  <si>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</si>
  <si>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</si>
  <si>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</si>
  <si>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</si>
  <si>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</si>
  <si>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</si>
  <si>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</si>
  <si>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</si>
  <si>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</si>
  <si>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</si>
  <si>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</si>
  <si>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</si>
  <si>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</si>
  <si>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</si>
  <si>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</si>
  <si>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</si>
  <si>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</si>
  <si>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</si>
  <si>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</si>
  <si>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</si>
  <si>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</si>
  <si>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</si>
  <si>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</si>
  <si>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</si>
  <si>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</si>
  <si>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</si>
  <si>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</si>
  <si>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</si>
  <si>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</si>
  <si>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</si>
  <si>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</si>
  <si>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</si>
  <si>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</si>
  <si>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</si>
  <si>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</si>
  <si>
    <t>Replace "value" with one of the Accepted Values</t>
  </si>
  <si>
    <t>Used within the SAR and POA&amp;M where CVSS Metrics are acceptable.</t>
  </si>
  <si>
    <t>The type of attachment. May have multiple types, for example to indicate a plan that is also evidence.</t>
  </si>
  <si>
    <t>The publication version of the attachment.</t>
  </si>
  <si>
    <t>The publication date of the attachment.</t>
  </si>
  <si>
    <t>SYNTAX</t>
  </si>
  <si>
    <t>additional-citation</t>
  </si>
  <si>
    <t>Signatures</t>
  </si>
  <si>
    <t>signature</t>
  </si>
  <si>
    <t>This identifies the FedRAMP Program Management Office (PMO). If defined in an imported SSP, it does not need to be defined in the SAP or SAR.</t>
  </si>
  <si>
    <t>This identifies the Cloud Service Provider. If defined in an imported SSP, it does not need to be defined in the SAP or SAR.</t>
  </si>
  <si>
    <t>** NOTE: NIST has switched from ID to UUID for most SSP, SAP, SAR and POA&amp;M identifiers. FedRAMP tools identifies parties based on their role affiliation</t>
  </si>
  <si>
    <t>This identifies the FedRAMP Joint Authorization Board (JAB) If defined in an imported SSP, it does not need to be defined in the SAP or SAR. Only required for systems with a FedRAMP JAB P-ATO.</t>
  </si>
  <si>
    <t>system-security-plan</t>
  </si>
  <si>
    <t>SHA-3</t>
  </si>
  <si>
    <t>/*/results/finding/risk/remediation/@type</t>
  </si>
  <si>
    <t>The UUID points to a party defined in the SAP, SAR, or POA&amp;M.</t>
  </si>
  <si>
    <t>The UUID points to an assessment tool, defined in the assets section of the SAP, SAR or POA&amp;M.</t>
  </si>
  <si>
    <t>/*/results/finding/risk/remediation/remediation-origin/@type</t>
  </si>
  <si>
    <t>recommendation</t>
  </si>
  <si>
    <t>The remediation described is the CSP's intended plan for remediation. Typically used in the POA&amp;M.</t>
  </si>
  <si>
    <t>The remediation described is a recommendation. Typically used in the SAR for assessor or tool recommendations, or in the POA&amp;M for tool recommendations.</t>
  </si>
  <si>
    <t>initial</t>
  </si>
  <si>
    <t>residual</t>
  </si>
  <si>
    <t>The risk metric represents an adjusted value.</t>
  </si>
  <si>
    <t>The risk metric represents the intial value.</t>
  </si>
  <si>
    <t>POA&amp;M ID</t>
  </si>
  <si>
    <t>POAM-ID</t>
  </si>
  <si>
    <t>/*/results/finding/prop[@name="POAM-ID"][@ns="https://fedramp.gov/ns/oscal"]</t>
  </si>
  <si>
    <t>The CSP-assigned POA&amp;M ID consistent with the Excel-based FedRAMP POA&amp;M Template</t>
  </si>
  <si>
    <t>/*/results/finding/risk/risk-metric/@class</t>
  </si>
  <si>
    <t>report</t>
  </si>
  <si>
    <t>Indicates attachment contains a report</t>
  </si>
  <si>
    <t>False Positive Details</t>
  </si>
  <si>
    <t>false-positive</t>
  </si>
  <si>
    <t>/*/results/finding/observation</t>
  </si>
  <si>
    <t>Operational Requirement Details</t>
  </si>
  <si>
    <t>Risk Adjustment Details</t>
  </si>
  <si>
    <t>Vendor Dependency Details</t>
  </si>
  <si>
    <t>operationally-required</t>
  </si>
  <si>
    <t>risk-adjustment</t>
  </si>
  <si>
    <t>vendor-dependency</t>
  </si>
  <si>
    <t>Risk Closure</t>
  </si>
  <si>
    <t>rsk-closure</t>
  </si>
  <si>
    <t>Name</t>
  </si>
  <si>
    <t>Name (Alt)</t>
  </si>
  <si>
    <t>Risk Metrics</t>
  </si>
  <si>
    <t>System</t>
  </si>
  <si>
    <t>Class</t>
  </si>
  <si>
    <t>Likelihood (Initial)</t>
  </si>
  <si>
    <t>likelihood</t>
  </si>
  <si>
    <t>impact</t>
  </si>
  <si>
    <t>Likelihood (residual)</t>
  </si>
  <si>
    <t>Impact (residual)</t>
  </si>
  <si>
    <t>Impact (initial)</t>
  </si>
  <si>
    <t>Priority</t>
  </si>
  <si>
    <t>priority</t>
  </si>
  <si>
    <t>Operational Requirement (OR)</t>
  </si>
  <si>
    <t>operational-requirement</t>
  </si>
  <si>
    <t>high, moderate, low</t>
  </si>
  <si>
    <t>1, 2, 3, etc.</t>
  </si>
  <si>
    <t>Vendor Dependency (VD)</t>
  </si>
  <si>
    <t>Risk Adjustment (RA)</t>
  </si>
  <si>
    <t>False Positive (FP)</t>
  </si>
  <si>
    <r>
      <t>[</t>
    </r>
    <r>
      <rPr>
        <sz val="11"/>
        <color theme="0" tint="-0.34998626667073579"/>
        <rFont val="Calibri"/>
        <family val="2"/>
      </rPr>
      <t>no-value</t>
    </r>
    <r>
      <rPr>
        <sz val="11"/>
        <color rgb="FF000000"/>
        <rFont val="Calibri"/>
        <family val="2"/>
      </rPr>
      <t>] - Instead, add FP observation assembly.</t>
    </r>
  </si>
  <si>
    <r>
      <t>[</t>
    </r>
    <r>
      <rPr>
        <sz val="11"/>
        <color theme="0" tint="-0.34998626667073579"/>
        <rFont val="Calibri"/>
        <family val="2"/>
      </rPr>
      <t>no-value</t>
    </r>
    <r>
      <rPr>
        <sz val="11"/>
        <color rgb="FF000000"/>
        <rFont val="Calibri"/>
        <family val="2"/>
      </rPr>
      <t>] - Instead, add OR observation assembly.</t>
    </r>
  </si>
  <si>
    <r>
      <t>[</t>
    </r>
    <r>
      <rPr>
        <sz val="11"/>
        <color theme="0" tint="-0.34998626667073579"/>
        <rFont val="Calibri"/>
        <family val="2"/>
      </rPr>
      <t>no-value</t>
    </r>
    <r>
      <rPr>
        <sz val="11"/>
        <color rgb="FF000000"/>
        <rFont val="Calibri"/>
        <family val="2"/>
      </rPr>
      <t>] - Instead, add RA observation assembly, and mitigating-factor assemblies.</t>
    </r>
  </si>
  <si>
    <r>
      <t>[</t>
    </r>
    <r>
      <rPr>
        <sz val="11"/>
        <color theme="0" tint="-0.34998626667073579"/>
        <rFont val="Calibri"/>
        <family val="2"/>
      </rPr>
      <t>no-value</t>
    </r>
    <r>
      <rPr>
        <sz val="11"/>
        <color rgb="FF000000"/>
        <rFont val="Calibri"/>
        <family val="2"/>
      </rPr>
      <t>] - Instead, add VD observation assembly.</t>
    </r>
  </si>
  <si>
    <t>Authorizaton Recommendation</t>
  </si>
  <si>
    <t>authorization-recommendation</t>
  </si>
  <si>
    <t>/*/assets/prop[@name="authorization-recommendation"][@ns="https://fedramp.gov/ns/oscal"]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</si>
</sst>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i/>
      <sz val="11"/>
      <color rgb="FFC00000"/>
      <name val="Calibri"/>
      <family val="2"/>
      <scheme val="minor"/>
    </font>
    <font>
      <sz val="11"/>
      <color rgb="FFC00000"/>
      <name val="Courier New"/>
      <family val="3"/>
    </font>
    <font>
      <b/>
      <sz val="11"/>
      <color rgb="FFFF0000"/>
      <name val="Arial"/>
      <family val="2"/>
    </font>
    <font>
      <sz val="11"/>
      <color theme="0" tint="-0.34998626667073579"/>
      <name val="Calibri"/>
      <family val="2"/>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6" fillId="0" borderId="0"/>
    <xf numFmtId="0" fontId="24"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7" fillId="7" borderId="0"/>
    <xf numFmtId="0" fontId="30" fillId="0" borderId="0"/>
  </cellStyleXfs>
  <cellXfs count="131">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2"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4" fillId="0" borderId="0" xfId="0" applyFont="1" applyAlignment="1">
      <alignment horizontal="center"/>
    </xf>
    <xf numFmtId="0" fontId="15" fillId="0" borderId="0" xfId="0" applyFont="1"/>
    <xf numFmtId="49" fontId="14" fillId="0" borderId="0" xfId="0" applyNumberFormat="1" applyFont="1" applyAlignment="1">
      <alignment horizontal="center" vertical="center"/>
    </xf>
    <xf numFmtId="0" fontId="14" fillId="0" borderId="0" xfId="0" applyFont="1" applyAlignment="1">
      <alignment horizontal="left"/>
    </xf>
    <xf numFmtId="0" fontId="14" fillId="0" borderId="0" xfId="0" applyFont="1"/>
    <xf numFmtId="0" fontId="14" fillId="0" borderId="0" xfId="0" applyFont="1" applyFill="1" applyAlignment="1">
      <alignment horizontal="center"/>
    </xf>
    <xf numFmtId="0" fontId="14" fillId="0" borderId="0" xfId="0" applyFont="1" applyFill="1"/>
    <xf numFmtId="0" fontId="15" fillId="0" borderId="0" xfId="0" applyFont="1" applyFill="1"/>
    <xf numFmtId="0" fontId="14"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6" fillId="6" borderId="0" xfId="1" applyFill="1"/>
    <xf numFmtId="0" fontId="2" fillId="6" borderId="0" xfId="1" applyFont="1" applyFill="1" applyAlignment="1">
      <alignment horizontal="center" vertical="center"/>
    </xf>
    <xf numFmtId="0" fontId="17" fillId="6" borderId="0" xfId="1" applyFont="1" applyFill="1" applyAlignment="1">
      <alignment horizontal="center" vertical="center"/>
    </xf>
    <xf numFmtId="0" fontId="2" fillId="6" borderId="0" xfId="1" applyFont="1" applyFill="1" applyAlignment="1">
      <alignment horizontal="left" vertical="center"/>
    </xf>
    <xf numFmtId="0" fontId="16" fillId="6" borderId="0" xfId="1" applyFill="1" applyAlignment="1">
      <alignment horizontal="left" vertical="center" wrapText="1"/>
    </xf>
    <xf numFmtId="0" fontId="18" fillId="6" borderId="0" xfId="1" applyFont="1" applyFill="1" applyAlignment="1">
      <alignment horizontal="left" vertical="top" wrapText="1" indent="1"/>
    </xf>
    <xf numFmtId="0" fontId="16" fillId="6" borderId="0" xfId="1" applyFill="1" applyAlignment="1">
      <alignment horizontal="left" vertical="top" wrapText="1"/>
    </xf>
    <xf numFmtId="0" fontId="19" fillId="6" borderId="0" xfId="1" applyFont="1" applyFill="1" applyAlignment="1">
      <alignment vertical="top" wrapText="1"/>
    </xf>
    <xf numFmtId="0" fontId="25"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6" fillId="6" borderId="10" xfId="1" applyFill="1" applyBorder="1"/>
    <xf numFmtId="0" fontId="16" fillId="6" borderId="11" xfId="1" applyFill="1" applyBorder="1"/>
    <xf numFmtId="0" fontId="16" fillId="6" borderId="12" xfId="1" applyFill="1" applyBorder="1"/>
    <xf numFmtId="14" fontId="16" fillId="6" borderId="13" xfId="1" applyNumberFormat="1" applyFill="1" applyBorder="1"/>
    <xf numFmtId="0" fontId="0" fillId="6" borderId="14" xfId="1" applyFont="1" applyFill="1" applyBorder="1"/>
    <xf numFmtId="0" fontId="0" fillId="6" borderId="15" xfId="1" applyFont="1" applyFill="1" applyBorder="1"/>
    <xf numFmtId="14" fontId="16"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27"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5"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2" fillId="8" borderId="22" xfId="6" applyFont="1" applyFill="1" applyBorder="1" applyAlignment="1"/>
    <xf numFmtId="0" fontId="35" fillId="0" borderId="0" xfId="6" applyFont="1" applyAlignment="1"/>
    <xf numFmtId="0" fontId="36" fillId="0" borderId="0" xfId="0" applyFont="1" applyAlignment="1">
      <alignment horizontal="center"/>
    </xf>
    <xf numFmtId="0" fontId="33"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2" fillId="0" borderId="0" xfId="0" applyNumberFormat="1" applyFont="1" applyFill="1" applyAlignment="1">
      <alignment horizontal="center" vertical="center"/>
    </xf>
    <xf numFmtId="49" fontId="10" fillId="0"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3" fillId="0" borderId="0" xfId="6" applyFont="1" applyAlignment="1"/>
    <xf numFmtId="0" fontId="30" fillId="0" borderId="0" xfId="6" applyFont="1" applyAlignment="1"/>
    <xf numFmtId="0" fontId="33" fillId="9" borderId="0" xfId="6" applyFont="1" applyFill="1" applyAlignment="1"/>
    <xf numFmtId="0" fontId="3" fillId="0" borderId="0" xfId="3" applyNumberFormat="1" applyAlignment="1">
      <alignment horizontal="left" vertical="center"/>
    </xf>
    <xf numFmtId="0" fontId="30" fillId="0" borderId="0" xfId="6" applyNumberFormat="1" applyFont="1" applyAlignment="1"/>
    <xf numFmtId="0" fontId="26" fillId="6" borderId="19" xfId="1" applyFont="1" applyFill="1" applyBorder="1" applyAlignment="1">
      <alignment horizontal="center"/>
    </xf>
    <xf numFmtId="0" fontId="26" fillId="6" borderId="20" xfId="1" applyFont="1" applyFill="1" applyBorder="1" applyAlignment="1">
      <alignment horizontal="center"/>
    </xf>
    <xf numFmtId="0" fontId="26" fillId="6" borderId="21" xfId="1" applyFont="1" applyFill="1" applyBorder="1" applyAlignment="1">
      <alignment horizontal="center"/>
    </xf>
    <xf numFmtId="0" fontId="17" fillId="6" borderId="0" xfId="1" applyFont="1" applyFill="1" applyBorder="1" applyAlignment="1">
      <alignment horizontal="center" vertical="center"/>
    </xf>
    <xf numFmtId="0" fontId="24" fillId="6" borderId="0" xfId="2" applyFill="1" applyAlignment="1">
      <alignment horizontal="left" vertical="top" wrapText="1"/>
    </xf>
    <xf numFmtId="0" fontId="19" fillId="6" borderId="0" xfId="1" applyFont="1" applyFill="1" applyAlignment="1">
      <alignment horizontal="left" vertical="top" wrapText="1"/>
    </xf>
    <xf numFmtId="0" fontId="18" fillId="6" borderId="0" xfId="1" applyFont="1" applyFill="1" applyAlignment="1">
      <alignment horizontal="left" vertical="center" wrapText="1"/>
    </xf>
    <xf numFmtId="0" fontId="18" fillId="6" borderId="0" xfId="1" applyFont="1" applyFill="1" applyAlignment="1">
      <alignment horizontal="left" vertical="top" wrapText="1"/>
    </xf>
    <xf numFmtId="0" fontId="11"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vertical="top" wrapText="1"/>
    </xf>
    <xf numFmtId="49" fontId="4" fillId="0" borderId="0" xfId="0" applyNumberFormat="1" applyFont="1" applyFill="1" applyAlignment="1">
      <alignment horizontal="center" vertical="center"/>
    </xf>
    <xf numFmtId="0" fontId="5" fillId="4" borderId="0" xfId="0" applyFont="1" applyFill="1" applyAlignment="1">
      <alignment horizontal="left"/>
    </xf>
    <xf numFmtId="0" fontId="30" fillId="0" borderId="0" xfId="6" applyFont="1" applyAlignment="1"/>
    <xf numFmtId="0" fontId="31" fillId="0" borderId="0" xfId="6" applyFont="1" applyAlignment="1">
      <alignment horizontal="center"/>
    </xf>
    <xf numFmtId="0" fontId="34" fillId="9" borderId="0" xfId="6" applyFont="1" applyFill="1" applyAlignment="1">
      <alignment horizontal="left"/>
    </xf>
    <xf numFmtId="0" fontId="0" fillId="0" borderId="0" xfId="0" applyAlignment="1">
      <alignment horizontal="center" wrapText="1"/>
    </xf>
    <xf numFmtId="0" fontId="38" fillId="0" borderId="0" xfId="6" applyFont="1" applyAlignment="1"/>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6" Type="http://schemas.openxmlformats.org/officeDocument/2006/relationships/printerSettings" Target="../printerSettings/printerSettings6.bin"/><Relationship Id="rId5" Type="http://schemas.openxmlformats.org/officeDocument/2006/relationships/hyperlink" Target="https://www.first.org/cvss/calculator/3.0" TargetMode="External"/><Relationship Id="rId4" Type="http://schemas.openxmlformats.org/officeDocument/2006/relationships/hyperlink" Target="https://www.first.org/cvss/v2/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abSelected="1" workbookViewId="0">
      <selection activeCell="A18" sqref="A18"/>
    </sheetView>
  </sheetViews>
  <sheetFormatPr defaultColWidth="8.7109375" defaultRowHeight="43.7" customHeight="1" x14ac:dyDescent="0.25"/>
  <cols>
    <col min="1" max="1" width="13.42578125" style="48" customWidth="1"/>
    <col min="2" max="2" width="62.85546875" style="48" customWidth="1"/>
    <col min="3" max="3" width="14.140625" style="48" customWidth="1"/>
    <col min="4" max="4" width="22.85546875" style="48" customWidth="1"/>
    <col min="5" max="5" width="19" style="48" customWidth="1"/>
    <col min="6" max="16384" width="8.7109375" style="48"/>
  </cols>
  <sheetData>
    <row r="1" spans="1:8" ht="78.599999999999994" customHeight="1" x14ac:dyDescent="0.25">
      <c r="A1" s="115" t="s">
        <v>391</v>
      </c>
      <c r="B1" s="115"/>
      <c r="C1" s="115"/>
      <c r="D1" s="115"/>
      <c r="H1" s="48" t="s">
        <v>389</v>
      </c>
    </row>
    <row r="2" spans="1:8" ht="15" customHeight="1" x14ac:dyDescent="0.25">
      <c r="A2" s="49"/>
      <c r="B2" s="50"/>
    </row>
    <row r="3" spans="1:8" ht="15" customHeight="1" x14ac:dyDescent="0.25">
      <c r="A3" s="51" t="s">
        <v>390</v>
      </c>
      <c r="B3" s="50"/>
    </row>
    <row r="4" spans="1:8" ht="36" customHeight="1" x14ac:dyDescent="0.25">
      <c r="A4" s="118" t="s">
        <v>400</v>
      </c>
      <c r="B4" s="118"/>
      <c r="C4" s="52"/>
      <c r="D4" s="52"/>
    </row>
    <row r="5" spans="1:8" ht="56.45" customHeight="1" x14ac:dyDescent="0.25">
      <c r="A5" s="119" t="s">
        <v>414</v>
      </c>
      <c r="B5" s="119"/>
      <c r="C5" s="52"/>
    </row>
    <row r="6" spans="1:8" ht="22.7" customHeight="1" x14ac:dyDescent="0.25">
      <c r="A6" s="51" t="s">
        <v>392</v>
      </c>
      <c r="B6" s="54"/>
      <c r="C6" s="53"/>
      <c r="D6" s="53"/>
      <c r="E6" s="53"/>
    </row>
    <row r="7" spans="1:8" ht="36" customHeight="1" x14ac:dyDescent="0.25">
      <c r="A7" s="119" t="s">
        <v>412</v>
      </c>
      <c r="B7" s="117"/>
      <c r="C7" s="55"/>
      <c r="D7" s="55"/>
      <c r="E7" s="55"/>
    </row>
    <row r="8" spans="1:8" ht="34.5" customHeight="1" x14ac:dyDescent="0.25">
      <c r="A8" s="116" t="s">
        <v>413</v>
      </c>
      <c r="B8" s="117"/>
    </row>
    <row r="9" spans="1:8" ht="22.7" customHeight="1" x14ac:dyDescent="0.25">
      <c r="A9" s="51" t="s">
        <v>393</v>
      </c>
      <c r="B9" s="54"/>
      <c r="C9" s="53"/>
      <c r="D9" s="53"/>
      <c r="E9" s="53"/>
    </row>
    <row r="10" spans="1:8" ht="36" customHeight="1" x14ac:dyDescent="0.25">
      <c r="A10" s="119" t="s">
        <v>394</v>
      </c>
      <c r="B10" s="117"/>
      <c r="C10" s="55"/>
      <c r="D10" s="55"/>
      <c r="E10" s="55"/>
    </row>
    <row r="11" spans="1:8" ht="34.5" customHeight="1" x14ac:dyDescent="0.25">
      <c r="A11" s="116" t="s">
        <v>399</v>
      </c>
      <c r="B11" s="117"/>
    </row>
    <row r="12" spans="1:8" ht="34.5" customHeight="1" x14ac:dyDescent="0.25">
      <c r="A12" s="119" t="s">
        <v>395</v>
      </c>
      <c r="B12" s="119"/>
    </row>
    <row r="13" spans="1:8" ht="18.75" customHeight="1" x14ac:dyDescent="0.25">
      <c r="A13" s="117" t="s">
        <v>397</v>
      </c>
      <c r="B13" s="117"/>
    </row>
    <row r="14" spans="1:8" ht="43.7" customHeight="1" thickBot="1" x14ac:dyDescent="0.3">
      <c r="A14" s="116" t="s">
        <v>396</v>
      </c>
      <c r="B14" s="117"/>
    </row>
    <row r="15" spans="1:8" ht="19.5" customHeight="1" thickBot="1" x14ac:dyDescent="0.35">
      <c r="A15" s="112" t="s">
        <v>415</v>
      </c>
      <c r="B15" s="113"/>
      <c r="C15" s="113"/>
      <c r="D15" s="114"/>
    </row>
    <row r="16" spans="1:8" ht="19.5" customHeight="1" thickBot="1" x14ac:dyDescent="0.3">
      <c r="A16" s="68" t="s">
        <v>416</v>
      </c>
      <c r="B16" s="69" t="s">
        <v>417</v>
      </c>
      <c r="C16" s="69" t="s">
        <v>418</v>
      </c>
      <c r="D16" s="70" t="s">
        <v>419</v>
      </c>
    </row>
    <row r="17" spans="1:4" ht="19.5" customHeight="1" x14ac:dyDescent="0.25">
      <c r="A17" s="64">
        <v>43796</v>
      </c>
      <c r="B17" s="65" t="s">
        <v>420</v>
      </c>
      <c r="C17" s="65" t="s">
        <v>421</v>
      </c>
      <c r="D17" s="66" t="s">
        <v>422</v>
      </c>
    </row>
    <row r="18" spans="1:4" ht="19.5" customHeight="1" x14ac:dyDescent="0.25">
      <c r="A18" s="67">
        <v>43983</v>
      </c>
      <c r="B18" s="60" t="s">
        <v>545</v>
      </c>
      <c r="C18" s="60" t="s">
        <v>423</v>
      </c>
      <c r="D18" s="66" t="s">
        <v>422</v>
      </c>
    </row>
    <row r="19" spans="1:4" ht="19.5" customHeight="1" x14ac:dyDescent="0.25">
      <c r="A19" s="67"/>
      <c r="B19" s="60"/>
      <c r="C19" s="60"/>
      <c r="D19" s="66"/>
    </row>
    <row r="20" spans="1:4" ht="19.5" customHeight="1" x14ac:dyDescent="0.25">
      <c r="A20" s="67"/>
      <c r="B20" s="60"/>
      <c r="C20" s="60"/>
      <c r="D20" s="66"/>
    </row>
    <row r="21" spans="1:4" ht="19.5" customHeight="1" x14ac:dyDescent="0.25">
      <c r="A21" s="67"/>
      <c r="B21" s="60"/>
      <c r="C21" s="60"/>
      <c r="D21" s="66"/>
    </row>
    <row r="22" spans="1:4" ht="19.5" customHeight="1" x14ac:dyDescent="0.25">
      <c r="A22" s="67"/>
      <c r="B22" s="60"/>
      <c r="C22" s="60"/>
      <c r="D22" s="66"/>
    </row>
    <row r="23" spans="1:4" ht="19.5" customHeight="1" x14ac:dyDescent="0.25">
      <c r="A23" s="67"/>
      <c r="B23" s="60"/>
      <c r="C23" s="60"/>
      <c r="D23" s="66"/>
    </row>
    <row r="24" spans="1:4" ht="19.5" customHeight="1" x14ac:dyDescent="0.25">
      <c r="A24" s="67"/>
      <c r="B24" s="60"/>
      <c r="C24" s="60"/>
      <c r="D24" s="66"/>
    </row>
    <row r="25" spans="1:4" ht="19.5" customHeight="1" thickBot="1" x14ac:dyDescent="0.3">
      <c r="A25" s="61"/>
      <c r="B25" s="62"/>
      <c r="C25" s="62"/>
      <c r="D25" s="63"/>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93"/>
  <sheetViews>
    <sheetView zoomScaleNormal="100" workbookViewId="0">
      <pane xSplit="7" ySplit="3" topLeftCell="K40" activePane="bottomRight" state="frozen"/>
      <selection pane="topRight" activeCell="B1" sqref="B1"/>
      <selection pane="bottomLeft" activeCell="A3" sqref="A3"/>
      <selection pane="bottomRight" activeCell="M61" sqref="M61"/>
    </sheetView>
  </sheetViews>
  <sheetFormatPr defaultRowHeight="15" x14ac:dyDescent="0.25"/>
  <cols>
    <col min="1" max="5" width="9.140625" style="2"/>
    <col min="6" max="6" width="1.140625" customWidth="1"/>
    <col min="7" max="7" width="37.42578125" customWidth="1"/>
    <col min="8" max="8" width="14.28515625" style="6" customWidth="1"/>
    <col min="9" max="9" width="38.28515625" style="6" bestFit="1" customWidth="1"/>
    <col min="10" max="10" width="184.7109375" customWidth="1"/>
    <col min="11" max="11" width="17.5703125" style="6" customWidth="1"/>
    <col min="12" max="13" width="11.140625" style="6" customWidth="1"/>
    <col min="14" max="14" width="86.140625" style="4" customWidth="1"/>
  </cols>
  <sheetData>
    <row r="1" spans="1:15" ht="15.75" x14ac:dyDescent="0.25">
      <c r="A1" s="56" t="s">
        <v>398</v>
      </c>
      <c r="B1" s="6"/>
      <c r="C1" s="6"/>
      <c r="D1"/>
      <c r="E1" s="6"/>
      <c r="H1" s="121"/>
      <c r="I1" s="121"/>
      <c r="J1" s="83" t="s">
        <v>564</v>
      </c>
    </row>
    <row r="2" spans="1:15" ht="24" customHeight="1" x14ac:dyDescent="0.3">
      <c r="A2" s="122" t="s">
        <v>36</v>
      </c>
      <c r="B2" s="122"/>
      <c r="C2" s="122"/>
      <c r="D2" s="122"/>
      <c r="E2" s="122"/>
      <c r="G2" s="57" t="s">
        <v>424</v>
      </c>
      <c r="H2" s="121"/>
      <c r="I2" s="121"/>
      <c r="J2" t="s">
        <v>462</v>
      </c>
      <c r="K2" s="120" t="s">
        <v>767</v>
      </c>
      <c r="L2" s="120" t="s">
        <v>310</v>
      </c>
      <c r="M2" s="120" t="s">
        <v>576</v>
      </c>
    </row>
    <row r="3" spans="1:15" x14ac:dyDescent="0.25">
      <c r="A3" s="10" t="s">
        <v>555</v>
      </c>
      <c r="B3" s="10" t="s">
        <v>0</v>
      </c>
      <c r="C3" s="10" t="s">
        <v>1</v>
      </c>
      <c r="D3" s="10" t="s">
        <v>2</v>
      </c>
      <c r="E3" s="10" t="s">
        <v>4</v>
      </c>
      <c r="G3" s="19" t="s">
        <v>425</v>
      </c>
      <c r="H3" s="24" t="s">
        <v>465</v>
      </c>
      <c r="I3" s="24" t="s">
        <v>426</v>
      </c>
      <c r="J3" s="20" t="s">
        <v>297</v>
      </c>
      <c r="K3" s="120"/>
      <c r="L3" s="120"/>
      <c r="M3" s="120"/>
      <c r="N3" s="46" t="s">
        <v>8</v>
      </c>
    </row>
    <row r="4" spans="1:15" ht="15.75" x14ac:dyDescent="0.3">
      <c r="A4" s="6">
        <v>1</v>
      </c>
      <c r="B4" s="6">
        <v>1</v>
      </c>
      <c r="C4" s="6">
        <v>1</v>
      </c>
      <c r="D4" s="6">
        <v>1</v>
      </c>
      <c r="E4" s="6">
        <v>1</v>
      </c>
      <c r="G4" t="s">
        <v>546</v>
      </c>
      <c r="H4" s="71" t="s">
        <v>28</v>
      </c>
      <c r="I4" s="71" t="str">
        <f>tagname</f>
        <v>conformity</v>
      </c>
      <c r="J4" s="58" t="s">
        <v>547</v>
      </c>
      <c r="K4" s="6" t="s">
        <v>382</v>
      </c>
      <c r="N4" s="4" t="s">
        <v>548</v>
      </c>
      <c r="O4" s="6"/>
    </row>
    <row r="5" spans="1:15" ht="15.75" x14ac:dyDescent="0.3">
      <c r="A5" s="6"/>
      <c r="B5" s="6"/>
      <c r="H5" s="71"/>
      <c r="I5" s="71"/>
      <c r="J5" s="72"/>
    </row>
    <row r="6" spans="1:15" ht="15.75" x14ac:dyDescent="0.3">
      <c r="A6" s="6">
        <v>1</v>
      </c>
      <c r="B6" s="6">
        <v>1</v>
      </c>
      <c r="C6" s="6">
        <v>1</v>
      </c>
      <c r="D6" s="6">
        <v>1</v>
      </c>
      <c r="E6" s="6">
        <v>1</v>
      </c>
      <c r="G6" t="s">
        <v>541</v>
      </c>
      <c r="H6" s="71" t="s">
        <v>28</v>
      </c>
      <c r="I6" s="71" t="s">
        <v>542</v>
      </c>
      <c r="J6" s="76" t="s">
        <v>544</v>
      </c>
      <c r="K6" s="6" t="s">
        <v>382</v>
      </c>
      <c r="N6" s="4" t="s">
        <v>543</v>
      </c>
      <c r="O6" s="6"/>
    </row>
    <row r="7" spans="1:15" ht="15.75" x14ac:dyDescent="0.3">
      <c r="A7" s="6"/>
      <c r="B7" s="6"/>
      <c r="H7" s="71"/>
      <c r="I7" s="71"/>
      <c r="J7" s="72"/>
    </row>
    <row r="8" spans="1:15" ht="15.75" x14ac:dyDescent="0.3">
      <c r="A8" s="6">
        <v>1</v>
      </c>
      <c r="B8" s="6">
        <v>1</v>
      </c>
      <c r="C8" s="6">
        <v>1</v>
      </c>
      <c r="D8" s="6">
        <v>1</v>
      </c>
      <c r="E8" s="6">
        <v>1</v>
      </c>
      <c r="G8" t="s">
        <v>590</v>
      </c>
      <c r="H8" s="71" t="s">
        <v>28</v>
      </c>
      <c r="I8" s="71" t="s">
        <v>428</v>
      </c>
      <c r="J8" s="85" t="s">
        <v>591</v>
      </c>
      <c r="K8" s="6" t="s">
        <v>382</v>
      </c>
      <c r="N8" s="4" t="s">
        <v>543</v>
      </c>
      <c r="O8" s="6"/>
    </row>
    <row r="9" spans="1:15" ht="15.75" x14ac:dyDescent="0.3">
      <c r="A9" s="6"/>
      <c r="B9" s="6"/>
      <c r="H9" s="71"/>
      <c r="I9" s="71"/>
      <c r="J9" s="72"/>
    </row>
    <row r="10" spans="1:15" ht="15.75" x14ac:dyDescent="0.3">
      <c r="A10" s="3" t="s">
        <v>7</v>
      </c>
      <c r="B10" s="3" t="s">
        <v>7</v>
      </c>
      <c r="C10" s="6">
        <v>1</v>
      </c>
      <c r="D10" s="3" t="s">
        <v>7</v>
      </c>
      <c r="E10" s="3" t="s">
        <v>7</v>
      </c>
      <c r="G10" t="s">
        <v>602</v>
      </c>
      <c r="H10" s="71" t="s">
        <v>28</v>
      </c>
      <c r="I10" s="71" t="s">
        <v>603</v>
      </c>
      <c r="J10" s="85" t="s">
        <v>591</v>
      </c>
      <c r="K10" s="6" t="s">
        <v>382</v>
      </c>
      <c r="N10" s="4" t="s">
        <v>543</v>
      </c>
      <c r="O10" s="6"/>
    </row>
    <row r="11" spans="1:15" ht="15.75" x14ac:dyDescent="0.3">
      <c r="A11" s="6"/>
      <c r="B11" s="6"/>
      <c r="H11" s="71"/>
      <c r="I11" s="71"/>
      <c r="J11" s="72"/>
    </row>
    <row r="12" spans="1:15" ht="15.75" x14ac:dyDescent="0.3">
      <c r="A12" s="6" t="s">
        <v>10</v>
      </c>
      <c r="B12" s="3" t="s">
        <v>7</v>
      </c>
      <c r="C12" s="3" t="s">
        <v>7</v>
      </c>
      <c r="D12" s="3" t="s">
        <v>7</v>
      </c>
      <c r="E12" s="3" t="s">
        <v>7</v>
      </c>
      <c r="G12" t="s">
        <v>560</v>
      </c>
      <c r="H12" s="71" t="s">
        <v>28</v>
      </c>
      <c r="I12" s="71" t="s">
        <v>557</v>
      </c>
      <c r="J12" s="79" t="s">
        <v>558</v>
      </c>
      <c r="K12" s="6" t="s">
        <v>382</v>
      </c>
      <c r="N12" s="4" t="s">
        <v>559</v>
      </c>
      <c r="O12" s="6"/>
    </row>
    <row r="13" spans="1:15" ht="15.75" x14ac:dyDescent="0.3">
      <c r="A13" s="6"/>
      <c r="B13" s="6"/>
      <c r="H13" s="71"/>
      <c r="I13" s="71"/>
      <c r="J13" s="72"/>
    </row>
    <row r="14" spans="1:15" ht="15.75" x14ac:dyDescent="0.3">
      <c r="A14" s="3" t="s">
        <v>7</v>
      </c>
      <c r="B14" s="6" t="s">
        <v>10</v>
      </c>
      <c r="C14" s="3" t="s">
        <v>7</v>
      </c>
      <c r="D14" s="3" t="s">
        <v>7</v>
      </c>
      <c r="E14" s="3" t="s">
        <v>7</v>
      </c>
      <c r="G14" t="s">
        <v>96</v>
      </c>
      <c r="H14" s="71" t="s">
        <v>28</v>
      </c>
      <c r="I14" s="71" t="s">
        <v>428</v>
      </c>
      <c r="J14" s="76" t="s">
        <v>338</v>
      </c>
      <c r="K14" s="6" t="s">
        <v>382</v>
      </c>
      <c r="N14" s="4" t="s">
        <v>219</v>
      </c>
      <c r="O14" s="6"/>
    </row>
    <row r="15" spans="1:15" ht="15.75" x14ac:dyDescent="0.3">
      <c r="A15" s="6"/>
      <c r="B15" s="6"/>
      <c r="H15" s="71"/>
      <c r="I15" s="71"/>
      <c r="J15" s="72"/>
    </row>
    <row r="16" spans="1:15" ht="15.75" x14ac:dyDescent="0.3">
      <c r="A16" s="3" t="s">
        <v>7</v>
      </c>
      <c r="B16" s="6">
        <v>1</v>
      </c>
      <c r="C16" s="3" t="s">
        <v>7</v>
      </c>
      <c r="D16" s="3" t="s">
        <v>7</v>
      </c>
      <c r="E16" s="3" t="s">
        <v>7</v>
      </c>
      <c r="G16" t="s">
        <v>226</v>
      </c>
      <c r="H16" s="71" t="s">
        <v>28</v>
      </c>
      <c r="I16" s="71" t="s">
        <v>429</v>
      </c>
      <c r="J16" s="58" t="s">
        <v>259</v>
      </c>
      <c r="K16" s="6" t="s">
        <v>382</v>
      </c>
      <c r="M16" s="6" t="s">
        <v>23</v>
      </c>
      <c r="N16" s="4" t="s">
        <v>218</v>
      </c>
    </row>
    <row r="17" spans="1:14" ht="15.75" x14ac:dyDescent="0.3">
      <c r="A17" s="3" t="s">
        <v>7</v>
      </c>
      <c r="B17" s="6">
        <v>1</v>
      </c>
      <c r="C17" s="3" t="s">
        <v>7</v>
      </c>
      <c r="D17" s="3" t="s">
        <v>7</v>
      </c>
      <c r="E17" s="3" t="s">
        <v>7</v>
      </c>
      <c r="G17" t="s">
        <v>30</v>
      </c>
      <c r="H17" s="71" t="s">
        <v>28</v>
      </c>
      <c r="I17" s="71" t="s">
        <v>437</v>
      </c>
      <c r="J17" s="58" t="s">
        <v>263</v>
      </c>
      <c r="K17" s="6" t="s">
        <v>382</v>
      </c>
      <c r="M17" s="6" t="s">
        <v>23</v>
      </c>
      <c r="N17" s="4" t="s">
        <v>405</v>
      </c>
    </row>
    <row r="18" spans="1:14" ht="15.75" x14ac:dyDescent="0.3">
      <c r="A18" s="3" t="s">
        <v>7</v>
      </c>
      <c r="B18" s="6">
        <v>1</v>
      </c>
      <c r="C18" s="3" t="s">
        <v>7</v>
      </c>
      <c r="D18" s="3" t="s">
        <v>7</v>
      </c>
      <c r="E18" s="3" t="s">
        <v>7</v>
      </c>
      <c r="G18" t="s">
        <v>39</v>
      </c>
      <c r="H18" s="71" t="s">
        <v>28</v>
      </c>
      <c r="I18" s="71" t="s">
        <v>438</v>
      </c>
      <c r="J18" s="58" t="s">
        <v>339</v>
      </c>
      <c r="K18" s="6" t="s">
        <v>246</v>
      </c>
      <c r="N18" s="4" t="s">
        <v>221</v>
      </c>
    </row>
    <row r="19" spans="1:14" ht="15.75" x14ac:dyDescent="0.3">
      <c r="A19" s="3" t="s">
        <v>7</v>
      </c>
      <c r="B19" s="6">
        <v>1</v>
      </c>
      <c r="C19" s="3" t="s">
        <v>7</v>
      </c>
      <c r="D19" s="3" t="s">
        <v>7</v>
      </c>
      <c r="E19" s="3" t="s">
        <v>7</v>
      </c>
      <c r="G19" t="s">
        <v>40</v>
      </c>
      <c r="H19" s="71" t="s">
        <v>28</v>
      </c>
      <c r="I19" s="71" t="s">
        <v>439</v>
      </c>
      <c r="J19" s="58" t="s">
        <v>340</v>
      </c>
      <c r="K19" s="6" t="s">
        <v>246</v>
      </c>
      <c r="N19" s="4" t="s">
        <v>220</v>
      </c>
    </row>
    <row r="20" spans="1:14" ht="15.75" x14ac:dyDescent="0.3">
      <c r="A20" s="3" t="s">
        <v>7</v>
      </c>
      <c r="B20" s="6">
        <v>1</v>
      </c>
      <c r="C20" s="3" t="s">
        <v>7</v>
      </c>
      <c r="D20" s="3" t="s">
        <v>7</v>
      </c>
      <c r="E20" s="3" t="s">
        <v>7</v>
      </c>
      <c r="G20" t="s">
        <v>41</v>
      </c>
      <c r="H20" s="71" t="s">
        <v>28</v>
      </c>
      <c r="I20" s="71" t="s">
        <v>440</v>
      </c>
      <c r="J20" s="58" t="s">
        <v>341</v>
      </c>
      <c r="K20" s="6" t="s">
        <v>246</v>
      </c>
      <c r="N20" s="4" t="s">
        <v>222</v>
      </c>
    </row>
    <row r="21" spans="1:14" ht="15.75" x14ac:dyDescent="0.3">
      <c r="A21" s="3" t="s">
        <v>7</v>
      </c>
      <c r="B21" s="6">
        <v>1</v>
      </c>
      <c r="C21" s="3" t="s">
        <v>7</v>
      </c>
      <c r="D21" s="3" t="s">
        <v>7</v>
      </c>
      <c r="E21" s="3" t="s">
        <v>7</v>
      </c>
      <c r="G21" t="s">
        <v>42</v>
      </c>
      <c r="H21" s="71" t="s">
        <v>28</v>
      </c>
      <c r="I21" s="71" t="s">
        <v>441</v>
      </c>
      <c r="J21" s="58" t="s">
        <v>342</v>
      </c>
      <c r="K21" s="6" t="s">
        <v>246</v>
      </c>
      <c r="N21" s="4" t="s">
        <v>223</v>
      </c>
    </row>
    <row r="22" spans="1:14" ht="15.75" x14ac:dyDescent="0.3">
      <c r="A22" s="6"/>
      <c r="B22" s="6"/>
      <c r="H22" s="71"/>
      <c r="I22" s="71"/>
      <c r="J22" s="72"/>
    </row>
    <row r="23" spans="1:14" ht="15.75" x14ac:dyDescent="0.3">
      <c r="A23" s="3" t="s">
        <v>7</v>
      </c>
      <c r="B23" s="6">
        <v>1</v>
      </c>
      <c r="C23" s="3" t="s">
        <v>7</v>
      </c>
      <c r="D23" s="3" t="s">
        <v>7</v>
      </c>
      <c r="E23" s="3" t="s">
        <v>7</v>
      </c>
      <c r="G23" t="s">
        <v>130</v>
      </c>
      <c r="H23" s="71" t="s">
        <v>28</v>
      </c>
      <c r="I23" s="71" t="s">
        <v>442</v>
      </c>
      <c r="J23" s="58" t="s">
        <v>275</v>
      </c>
      <c r="K23" s="6" t="s">
        <v>382</v>
      </c>
      <c r="M23" s="6" t="s">
        <v>23</v>
      </c>
      <c r="N23" s="4" t="s">
        <v>140</v>
      </c>
    </row>
    <row r="24" spans="1:14" ht="15.75" x14ac:dyDescent="0.3">
      <c r="A24" s="3" t="s">
        <v>7</v>
      </c>
      <c r="B24" s="6">
        <v>1</v>
      </c>
      <c r="C24" s="3" t="s">
        <v>7</v>
      </c>
      <c r="D24" s="3" t="s">
        <v>7</v>
      </c>
      <c r="E24" s="3" t="s">
        <v>7</v>
      </c>
      <c r="G24" t="s">
        <v>131</v>
      </c>
      <c r="H24" s="71" t="s">
        <v>28</v>
      </c>
      <c r="I24" s="71" t="s">
        <v>443</v>
      </c>
      <c r="J24" s="58" t="s">
        <v>276</v>
      </c>
      <c r="K24" s="6" t="s">
        <v>382</v>
      </c>
      <c r="M24" s="6" t="s">
        <v>23</v>
      </c>
      <c r="N24" s="4" t="s">
        <v>141</v>
      </c>
    </row>
    <row r="25" spans="1:14" ht="15.75" x14ac:dyDescent="0.3">
      <c r="A25" s="3" t="s">
        <v>7</v>
      </c>
      <c r="B25" s="6">
        <v>1</v>
      </c>
      <c r="C25" s="3" t="s">
        <v>7</v>
      </c>
      <c r="D25" s="3" t="s">
        <v>7</v>
      </c>
      <c r="E25" s="3" t="s">
        <v>7</v>
      </c>
      <c r="G25" t="s">
        <v>132</v>
      </c>
      <c r="H25" s="71" t="s">
        <v>28</v>
      </c>
      <c r="I25" s="71" t="s">
        <v>444</v>
      </c>
      <c r="J25" s="58" t="s">
        <v>277</v>
      </c>
      <c r="K25" s="6" t="s">
        <v>382</v>
      </c>
      <c r="M25" s="6" t="s">
        <v>23</v>
      </c>
      <c r="N25" s="4" t="s">
        <v>142</v>
      </c>
    </row>
    <row r="26" spans="1:14" ht="15.75" x14ac:dyDescent="0.3">
      <c r="A26" s="3" t="s">
        <v>7</v>
      </c>
      <c r="B26" s="6">
        <v>1</v>
      </c>
      <c r="C26" s="3" t="s">
        <v>7</v>
      </c>
      <c r="D26" s="3" t="s">
        <v>7</v>
      </c>
      <c r="E26" s="3" t="s">
        <v>7</v>
      </c>
      <c r="G26" t="s">
        <v>133</v>
      </c>
      <c r="H26" s="71" t="s">
        <v>28</v>
      </c>
      <c r="I26" s="71" t="s">
        <v>445</v>
      </c>
      <c r="J26" s="58" t="s">
        <v>278</v>
      </c>
      <c r="K26" s="6" t="s">
        <v>382</v>
      </c>
      <c r="M26" s="6" t="s">
        <v>23</v>
      </c>
      <c r="N26" s="4" t="s">
        <v>143</v>
      </c>
    </row>
    <row r="27" spans="1:14" ht="15.75" x14ac:dyDescent="0.3">
      <c r="A27" s="3" t="s">
        <v>7</v>
      </c>
      <c r="B27" s="6" t="s">
        <v>10</v>
      </c>
      <c r="C27" s="3" t="s">
        <v>7</v>
      </c>
      <c r="D27" s="3" t="s">
        <v>7</v>
      </c>
      <c r="E27" s="3" t="s">
        <v>7</v>
      </c>
      <c r="G27" t="s">
        <v>138</v>
      </c>
      <c r="H27" s="71" t="s">
        <v>28</v>
      </c>
      <c r="I27" s="71" t="s">
        <v>446</v>
      </c>
      <c r="J27" s="58" t="s">
        <v>343</v>
      </c>
      <c r="K27" s="6" t="s">
        <v>382</v>
      </c>
      <c r="N27" s="4" t="s">
        <v>139</v>
      </c>
    </row>
    <row r="28" spans="1:14" ht="15.75" x14ac:dyDescent="0.3">
      <c r="A28" s="6"/>
      <c r="B28" s="6"/>
      <c r="C28" s="3"/>
      <c r="D28" s="3"/>
      <c r="E28" s="3"/>
      <c r="H28" s="71"/>
      <c r="I28" s="71"/>
      <c r="J28" s="72"/>
    </row>
    <row r="29" spans="1:14" ht="15.75" x14ac:dyDescent="0.3">
      <c r="A29" s="3" t="s">
        <v>7</v>
      </c>
      <c r="B29" s="2" t="s">
        <v>6</v>
      </c>
      <c r="C29" s="3" t="s">
        <v>7</v>
      </c>
      <c r="D29" s="3" t="s">
        <v>7</v>
      </c>
      <c r="E29" s="3" t="s">
        <v>7</v>
      </c>
      <c r="G29" t="s">
        <v>31</v>
      </c>
      <c r="H29" s="71" t="s">
        <v>29</v>
      </c>
      <c r="I29" s="71" t="s">
        <v>447</v>
      </c>
      <c r="J29" s="58" t="s">
        <v>344</v>
      </c>
      <c r="K29" s="6" t="s">
        <v>382</v>
      </c>
      <c r="L29" s="6" t="s">
        <v>23</v>
      </c>
      <c r="N29" s="4" t="s">
        <v>225</v>
      </c>
    </row>
    <row r="30" spans="1:14" ht="15.75" x14ac:dyDescent="0.3">
      <c r="A30" s="6"/>
      <c r="B30" s="6"/>
      <c r="C30" s="3"/>
      <c r="D30" s="3"/>
      <c r="E30" s="3"/>
      <c r="H30" s="71"/>
      <c r="I30" s="71"/>
      <c r="J30" s="72"/>
    </row>
    <row r="31" spans="1:14" ht="15.75" x14ac:dyDescent="0.3">
      <c r="A31" s="3" t="s">
        <v>7</v>
      </c>
      <c r="B31" s="2" t="s">
        <v>97</v>
      </c>
      <c r="C31" s="3" t="s">
        <v>7</v>
      </c>
      <c r="D31" s="3" t="s">
        <v>7</v>
      </c>
      <c r="E31" s="3" t="s">
        <v>7</v>
      </c>
      <c r="G31" t="s">
        <v>43</v>
      </c>
      <c r="H31" s="71" t="s">
        <v>28</v>
      </c>
      <c r="I31" s="71" t="s">
        <v>448</v>
      </c>
      <c r="J31" s="58" t="s">
        <v>283</v>
      </c>
      <c r="K31" s="6" t="s">
        <v>382</v>
      </c>
      <c r="M31" s="6" t="s">
        <v>23</v>
      </c>
    </row>
    <row r="32" spans="1:14" ht="15.75" x14ac:dyDescent="0.3">
      <c r="A32" s="6"/>
      <c r="B32" s="6"/>
      <c r="C32" s="3"/>
      <c r="D32" s="3"/>
      <c r="E32" s="3"/>
      <c r="H32" s="71"/>
      <c r="I32" s="71"/>
      <c r="J32" s="72"/>
    </row>
    <row r="33" spans="1:14" ht="15.75" x14ac:dyDescent="0.3">
      <c r="A33" s="3" t="s">
        <v>7</v>
      </c>
      <c r="B33" s="6">
        <v>1</v>
      </c>
      <c r="C33" s="3" t="s">
        <v>7</v>
      </c>
      <c r="D33" s="3" t="s">
        <v>7</v>
      </c>
      <c r="E33" s="3" t="s">
        <v>7</v>
      </c>
      <c r="G33" t="s">
        <v>50</v>
      </c>
      <c r="H33" s="71" t="s">
        <v>28</v>
      </c>
      <c r="I33" s="71" t="s">
        <v>428</v>
      </c>
      <c r="J33" s="58" t="s">
        <v>349</v>
      </c>
      <c r="K33" s="6" t="s">
        <v>382</v>
      </c>
    </row>
    <row r="34" spans="1:14" ht="15.75" x14ac:dyDescent="0.3">
      <c r="A34" s="3" t="s">
        <v>7</v>
      </c>
      <c r="B34" s="6" t="s">
        <v>97</v>
      </c>
      <c r="C34" s="3" t="s">
        <v>7</v>
      </c>
      <c r="D34" s="3" t="s">
        <v>7</v>
      </c>
      <c r="E34" s="3" t="s">
        <v>7</v>
      </c>
      <c r="G34" t="s">
        <v>49</v>
      </c>
      <c r="H34" s="71" t="s">
        <v>28</v>
      </c>
      <c r="I34" s="71" t="s">
        <v>449</v>
      </c>
      <c r="J34" s="58" t="s">
        <v>350</v>
      </c>
      <c r="K34" s="6" t="s">
        <v>382</v>
      </c>
    </row>
    <row r="35" spans="1:14" ht="15.75" x14ac:dyDescent="0.3">
      <c r="A35" s="6"/>
      <c r="B35" s="6"/>
      <c r="C35" s="3"/>
      <c r="D35" s="3"/>
      <c r="E35" s="3"/>
      <c r="H35" s="71"/>
      <c r="I35" s="71"/>
      <c r="J35" s="72"/>
    </row>
    <row r="36" spans="1:14" ht="15.75" x14ac:dyDescent="0.3">
      <c r="A36" s="3" t="s">
        <v>7</v>
      </c>
      <c r="B36" s="6">
        <v>1</v>
      </c>
      <c r="C36" s="3" t="s">
        <v>7</v>
      </c>
      <c r="D36" s="3" t="s">
        <v>7</v>
      </c>
      <c r="E36" s="3" t="s">
        <v>7</v>
      </c>
      <c r="G36" t="s">
        <v>54</v>
      </c>
      <c r="H36" s="71" t="s">
        <v>28</v>
      </c>
      <c r="I36" s="71" t="s">
        <v>450</v>
      </c>
      <c r="J36" s="58" t="s">
        <v>351</v>
      </c>
      <c r="K36" s="6" t="s">
        <v>382</v>
      </c>
    </row>
    <row r="37" spans="1:14" ht="15.75" x14ac:dyDescent="0.3">
      <c r="A37" s="3" t="s">
        <v>7</v>
      </c>
      <c r="B37" s="6" t="s">
        <v>97</v>
      </c>
      <c r="C37" s="3" t="s">
        <v>7</v>
      </c>
      <c r="D37" s="3" t="s">
        <v>7</v>
      </c>
      <c r="E37" s="3" t="s">
        <v>7</v>
      </c>
      <c r="G37" t="s">
        <v>55</v>
      </c>
      <c r="H37" s="71" t="s">
        <v>28</v>
      </c>
      <c r="I37" s="71" t="s">
        <v>451</v>
      </c>
      <c r="J37" s="58" t="s">
        <v>352</v>
      </c>
      <c r="K37" s="6" t="s">
        <v>383</v>
      </c>
    </row>
    <row r="38" spans="1:14" ht="15.75" x14ac:dyDescent="0.3">
      <c r="A38" s="3" t="s">
        <v>7</v>
      </c>
      <c r="B38" s="6" t="s">
        <v>97</v>
      </c>
      <c r="C38" s="3" t="s">
        <v>7</v>
      </c>
      <c r="D38" s="3" t="s">
        <v>7</v>
      </c>
      <c r="E38" s="3" t="s">
        <v>7</v>
      </c>
      <c r="G38" t="s">
        <v>56</v>
      </c>
      <c r="H38" s="71" t="s">
        <v>28</v>
      </c>
      <c r="I38" s="71" t="s">
        <v>452</v>
      </c>
      <c r="J38" s="58" t="s">
        <v>353</v>
      </c>
      <c r="K38" s="6" t="s">
        <v>383</v>
      </c>
    </row>
    <row r="39" spans="1:14" ht="15.75" x14ac:dyDescent="0.3">
      <c r="A39" s="3" t="s">
        <v>7</v>
      </c>
      <c r="B39" s="6" t="s">
        <v>98</v>
      </c>
      <c r="C39" s="3" t="s">
        <v>7</v>
      </c>
      <c r="D39" s="3" t="s">
        <v>7</v>
      </c>
      <c r="E39" s="3" t="s">
        <v>7</v>
      </c>
      <c r="G39" t="s">
        <v>58</v>
      </c>
      <c r="H39" s="71" t="s">
        <v>28</v>
      </c>
      <c r="I39" s="71" t="s">
        <v>453</v>
      </c>
      <c r="J39" s="58" t="s">
        <v>284</v>
      </c>
      <c r="K39" s="6" t="s">
        <v>381</v>
      </c>
      <c r="N39" s="4" t="s">
        <v>62</v>
      </c>
    </row>
    <row r="40" spans="1:14" ht="15.75" x14ac:dyDescent="0.3">
      <c r="A40" s="3" t="s">
        <v>7</v>
      </c>
      <c r="B40" s="6" t="s">
        <v>97</v>
      </c>
      <c r="C40" s="3" t="s">
        <v>7</v>
      </c>
      <c r="D40" s="3" t="s">
        <v>7</v>
      </c>
      <c r="E40" s="3" t="s">
        <v>7</v>
      </c>
      <c r="G40" t="s">
        <v>59</v>
      </c>
      <c r="H40" s="71" t="s">
        <v>28</v>
      </c>
      <c r="I40" s="71" t="s">
        <v>457</v>
      </c>
      <c r="J40" s="58" t="s">
        <v>354</v>
      </c>
      <c r="K40" s="6" t="s">
        <v>382</v>
      </c>
      <c r="N40" s="4" t="s">
        <v>60</v>
      </c>
    </row>
    <row r="41" spans="1:14" ht="15.75" x14ac:dyDescent="0.3">
      <c r="A41" s="3" t="s">
        <v>7</v>
      </c>
      <c r="B41" s="6" t="s">
        <v>6</v>
      </c>
      <c r="C41" s="3" t="s">
        <v>7</v>
      </c>
      <c r="D41" s="3" t="s">
        <v>7</v>
      </c>
      <c r="E41" s="3" t="s">
        <v>7</v>
      </c>
      <c r="G41" t="s">
        <v>408</v>
      </c>
      <c r="H41" s="71" t="s">
        <v>28</v>
      </c>
      <c r="I41" s="71" t="s">
        <v>454</v>
      </c>
      <c r="J41" s="58" t="s">
        <v>355</v>
      </c>
      <c r="K41" s="6" t="s">
        <v>382</v>
      </c>
      <c r="N41" s="4" t="s">
        <v>384</v>
      </c>
    </row>
    <row r="42" spans="1:14" ht="15.75" x14ac:dyDescent="0.3">
      <c r="A42" s="3" t="s">
        <v>7</v>
      </c>
      <c r="B42" s="6" t="s">
        <v>6</v>
      </c>
      <c r="C42" s="3" t="s">
        <v>7</v>
      </c>
      <c r="D42" s="3" t="s">
        <v>7</v>
      </c>
      <c r="E42" s="3" t="s">
        <v>7</v>
      </c>
      <c r="G42" t="s">
        <v>409</v>
      </c>
      <c r="H42" s="71" t="s">
        <v>28</v>
      </c>
      <c r="I42" s="71" t="s">
        <v>455</v>
      </c>
      <c r="J42" s="58" t="s">
        <v>356</v>
      </c>
      <c r="K42" s="6" t="s">
        <v>382</v>
      </c>
      <c r="N42" s="4" t="s">
        <v>61</v>
      </c>
    </row>
    <row r="43" spans="1:14" ht="15.75" x14ac:dyDescent="0.3">
      <c r="A43" s="3" t="s">
        <v>7</v>
      </c>
      <c r="B43" s="6" t="s">
        <v>97</v>
      </c>
      <c r="C43" s="3" t="s">
        <v>7</v>
      </c>
      <c r="D43" s="3" t="s">
        <v>7</v>
      </c>
      <c r="E43" s="3" t="s">
        <v>7</v>
      </c>
      <c r="G43" t="s">
        <v>57</v>
      </c>
      <c r="H43" s="71" t="s">
        <v>29</v>
      </c>
      <c r="I43" s="71" t="s">
        <v>456</v>
      </c>
      <c r="J43" s="58" t="s">
        <v>357</v>
      </c>
      <c r="K43" s="6" t="s">
        <v>382</v>
      </c>
      <c r="M43" s="6" t="s">
        <v>23</v>
      </c>
    </row>
    <row r="44" spans="1:14" ht="15.75" x14ac:dyDescent="0.3">
      <c r="A44" s="6"/>
      <c r="B44" s="6"/>
      <c r="H44" s="71"/>
      <c r="I44" s="71"/>
      <c r="J44" s="72"/>
    </row>
    <row r="45" spans="1:14" ht="15.75" x14ac:dyDescent="0.3">
      <c r="A45" s="3" t="s">
        <v>7</v>
      </c>
      <c r="B45" s="6" t="s">
        <v>10</v>
      </c>
      <c r="C45" s="3" t="s">
        <v>7</v>
      </c>
      <c r="D45" s="3" t="s">
        <v>7</v>
      </c>
      <c r="E45" s="3" t="s">
        <v>7</v>
      </c>
      <c r="G45" s="47" t="s">
        <v>410</v>
      </c>
      <c r="H45" s="71" t="s">
        <v>28</v>
      </c>
      <c r="I45" s="71" t="s">
        <v>458</v>
      </c>
      <c r="J45" s="58" t="s">
        <v>345</v>
      </c>
      <c r="K45" s="6" t="s">
        <v>311</v>
      </c>
      <c r="N45" s="4" t="s">
        <v>332</v>
      </c>
    </row>
    <row r="46" spans="1:14" ht="15.75" x14ac:dyDescent="0.3">
      <c r="A46" s="3" t="s">
        <v>7</v>
      </c>
      <c r="B46" s="6">
        <v>1</v>
      </c>
      <c r="C46" s="3" t="s">
        <v>7</v>
      </c>
      <c r="D46" s="3" t="s">
        <v>7</v>
      </c>
      <c r="E46" s="3" t="s">
        <v>7</v>
      </c>
      <c r="G46" s="47" t="s">
        <v>158</v>
      </c>
      <c r="H46" s="71" t="s">
        <v>28</v>
      </c>
      <c r="I46" s="71" t="s">
        <v>459</v>
      </c>
      <c r="J46" s="58" t="s">
        <v>346</v>
      </c>
      <c r="K46" s="6" t="s">
        <v>382</v>
      </c>
      <c r="N46" s="4" t="s">
        <v>364</v>
      </c>
    </row>
    <row r="47" spans="1:14" ht="15.75" x14ac:dyDescent="0.3">
      <c r="A47" s="3" t="s">
        <v>7</v>
      </c>
      <c r="B47" s="6" t="s">
        <v>10</v>
      </c>
      <c r="C47" s="3" t="s">
        <v>7</v>
      </c>
      <c r="D47" s="3" t="s">
        <v>7</v>
      </c>
      <c r="E47" s="3" t="s">
        <v>7</v>
      </c>
      <c r="G47" s="47" t="s">
        <v>368</v>
      </c>
      <c r="H47" s="71" t="s">
        <v>28</v>
      </c>
      <c r="I47" s="71" t="s">
        <v>460</v>
      </c>
      <c r="J47" s="58" t="s">
        <v>369</v>
      </c>
      <c r="K47" s="6" t="s">
        <v>382</v>
      </c>
      <c r="N47" s="4" t="s">
        <v>367</v>
      </c>
    </row>
    <row r="48" spans="1:14" ht="15.75" x14ac:dyDescent="0.3">
      <c r="A48" s="3" t="s">
        <v>7</v>
      </c>
      <c r="B48" s="2" t="s">
        <v>97</v>
      </c>
      <c r="C48" s="3" t="s">
        <v>7</v>
      </c>
      <c r="D48" s="3" t="s">
        <v>7</v>
      </c>
      <c r="E48" s="3" t="s">
        <v>7</v>
      </c>
      <c r="G48" s="47" t="s">
        <v>159</v>
      </c>
      <c r="H48" s="71" t="s">
        <v>28</v>
      </c>
      <c r="I48" s="71" t="s">
        <v>461</v>
      </c>
      <c r="J48" s="58" t="s">
        <v>333</v>
      </c>
      <c r="K48" s="6" t="s">
        <v>382</v>
      </c>
      <c r="M48" s="6" t="s">
        <v>23</v>
      </c>
      <c r="N48" s="4" t="s">
        <v>406</v>
      </c>
    </row>
    <row r="49" spans="1:15" ht="15.75" x14ac:dyDescent="0.3">
      <c r="A49" s="3" t="s">
        <v>7</v>
      </c>
      <c r="B49" s="6" t="s">
        <v>10</v>
      </c>
      <c r="C49" s="3" t="s">
        <v>7</v>
      </c>
      <c r="D49" s="3" t="s">
        <v>7</v>
      </c>
      <c r="E49" s="3" t="s">
        <v>7</v>
      </c>
      <c r="G49" s="47" t="s">
        <v>160</v>
      </c>
      <c r="H49" s="71" t="s">
        <v>28</v>
      </c>
      <c r="I49" s="71" t="s">
        <v>109</v>
      </c>
      <c r="J49" s="58" t="s">
        <v>375</v>
      </c>
      <c r="K49" s="6" t="s">
        <v>385</v>
      </c>
      <c r="N49" s="4" t="s">
        <v>407</v>
      </c>
    </row>
    <row r="50" spans="1:15" ht="15.75" x14ac:dyDescent="0.3">
      <c r="A50" s="6"/>
      <c r="B50" s="6"/>
      <c r="G50" s="47"/>
      <c r="H50" s="71"/>
      <c r="I50" s="71"/>
      <c r="J50" s="72"/>
    </row>
    <row r="51" spans="1:15" ht="15.75" x14ac:dyDescent="0.3">
      <c r="A51" s="3" t="s">
        <v>7</v>
      </c>
      <c r="B51" s="6">
        <v>1</v>
      </c>
      <c r="C51" s="39" t="s">
        <v>7</v>
      </c>
      <c r="D51" s="39" t="s">
        <v>7</v>
      </c>
      <c r="E51" s="39" t="s">
        <v>7</v>
      </c>
      <c r="G51" s="47" t="s">
        <v>373</v>
      </c>
      <c r="H51" s="71" t="s">
        <v>28</v>
      </c>
      <c r="I51" s="71" t="s">
        <v>459</v>
      </c>
      <c r="J51" s="58" t="s">
        <v>374</v>
      </c>
      <c r="K51" s="6" t="s">
        <v>382</v>
      </c>
      <c r="N51" s="4" t="s">
        <v>364</v>
      </c>
    </row>
    <row r="52" spans="1:15" ht="15.75" x14ac:dyDescent="0.3">
      <c r="A52" s="3" t="s">
        <v>7</v>
      </c>
      <c r="B52" s="2" t="s">
        <v>97</v>
      </c>
      <c r="C52" s="3" t="s">
        <v>7</v>
      </c>
      <c r="D52" s="3" t="s">
        <v>7</v>
      </c>
      <c r="E52" s="3" t="s">
        <v>7</v>
      </c>
      <c r="G52" s="47" t="s">
        <v>378</v>
      </c>
      <c r="H52" s="71" t="s">
        <v>28</v>
      </c>
      <c r="I52" s="71" t="s">
        <v>461</v>
      </c>
      <c r="J52" s="58" t="s">
        <v>376</v>
      </c>
      <c r="K52" s="6" t="s">
        <v>382</v>
      </c>
      <c r="M52" s="6" t="s">
        <v>23</v>
      </c>
      <c r="N52" s="4" t="s">
        <v>406</v>
      </c>
    </row>
    <row r="53" spans="1:15" ht="15.75" x14ac:dyDescent="0.3">
      <c r="A53" s="3" t="s">
        <v>7</v>
      </c>
      <c r="B53" s="6" t="s">
        <v>10</v>
      </c>
      <c r="C53" s="3" t="s">
        <v>7</v>
      </c>
      <c r="D53" s="3" t="s">
        <v>7</v>
      </c>
      <c r="E53" s="3" t="s">
        <v>7</v>
      </c>
      <c r="G53" s="47" t="s">
        <v>379</v>
      </c>
      <c r="H53" s="71" t="s">
        <v>28</v>
      </c>
      <c r="I53" s="71" t="s">
        <v>109</v>
      </c>
      <c r="J53" s="58" t="s">
        <v>377</v>
      </c>
      <c r="K53" s="6" t="s">
        <v>385</v>
      </c>
      <c r="N53" s="4" t="s">
        <v>407</v>
      </c>
    </row>
    <row r="54" spans="1:15" ht="15.75" x14ac:dyDescent="0.3">
      <c r="A54" s="6"/>
      <c r="B54" s="6"/>
      <c r="H54" s="71"/>
      <c r="I54" s="71"/>
      <c r="J54" s="72"/>
    </row>
    <row r="55" spans="1:15" ht="15.75" x14ac:dyDescent="0.3">
      <c r="A55" s="3" t="s">
        <v>7</v>
      </c>
      <c r="B55" s="6">
        <v>1</v>
      </c>
      <c r="C55" s="3" t="s">
        <v>7</v>
      </c>
      <c r="D55" s="3" t="s">
        <v>7</v>
      </c>
      <c r="E55" s="3" t="s">
        <v>7</v>
      </c>
      <c r="G55" t="s">
        <v>256</v>
      </c>
      <c r="H55" s="71" t="s">
        <v>29</v>
      </c>
      <c r="I55" s="71" t="s">
        <v>436</v>
      </c>
      <c r="J55" s="58" t="s">
        <v>360</v>
      </c>
      <c r="K55" s="6" t="s">
        <v>382</v>
      </c>
      <c r="M55" s="6" t="s">
        <v>23</v>
      </c>
      <c r="N55" s="4" t="s">
        <v>298</v>
      </c>
    </row>
    <row r="56" spans="1:15" ht="15.75" x14ac:dyDescent="0.3">
      <c r="A56" s="3" t="s">
        <v>7</v>
      </c>
      <c r="B56" s="6">
        <v>1</v>
      </c>
      <c r="C56" s="3" t="s">
        <v>7</v>
      </c>
      <c r="D56" s="3" t="s">
        <v>7</v>
      </c>
      <c r="E56" s="3" t="s">
        <v>7</v>
      </c>
      <c r="G56" t="s">
        <v>257</v>
      </c>
      <c r="H56" s="71" t="s">
        <v>29</v>
      </c>
      <c r="I56" s="71" t="s">
        <v>435</v>
      </c>
      <c r="J56" s="58" t="s">
        <v>361</v>
      </c>
      <c r="K56" s="6" t="s">
        <v>382</v>
      </c>
      <c r="M56" s="6" t="s">
        <v>23</v>
      </c>
      <c r="N56" s="4" t="s">
        <v>299</v>
      </c>
    </row>
    <row r="57" spans="1:15" ht="15.75" x14ac:dyDescent="0.3">
      <c r="A57" s="3" t="s">
        <v>7</v>
      </c>
      <c r="B57" s="6" t="s">
        <v>10</v>
      </c>
      <c r="C57" s="3" t="s">
        <v>7</v>
      </c>
      <c r="D57" s="3" t="s">
        <v>7</v>
      </c>
      <c r="E57" s="3" t="s">
        <v>7</v>
      </c>
      <c r="G57" t="s">
        <v>99</v>
      </c>
      <c r="H57" s="71" t="s">
        <v>28</v>
      </c>
      <c r="I57" s="71" t="s">
        <v>434</v>
      </c>
      <c r="J57" s="58" t="s">
        <v>362</v>
      </c>
      <c r="K57" s="6" t="s">
        <v>311</v>
      </c>
      <c r="N57" s="4" t="s">
        <v>100</v>
      </c>
    </row>
    <row r="58" spans="1:15" ht="15.75" x14ac:dyDescent="0.3">
      <c r="A58" s="3" t="s">
        <v>7</v>
      </c>
      <c r="B58" s="6" t="s">
        <v>6</v>
      </c>
      <c r="C58" s="3" t="s">
        <v>7</v>
      </c>
      <c r="D58" s="3" t="s">
        <v>7</v>
      </c>
      <c r="E58" s="3" t="s">
        <v>7</v>
      </c>
      <c r="G58" t="s">
        <v>387</v>
      </c>
      <c r="H58" s="71" t="s">
        <v>28</v>
      </c>
      <c r="I58" s="71" t="s">
        <v>433</v>
      </c>
      <c r="J58" s="58" t="s">
        <v>363</v>
      </c>
      <c r="K58" s="6" t="s">
        <v>386</v>
      </c>
      <c r="N58" s="4" t="s">
        <v>101</v>
      </c>
    </row>
    <row r="59" spans="1:15" ht="15.75" x14ac:dyDescent="0.3">
      <c r="A59" s="6"/>
      <c r="B59" s="6"/>
      <c r="C59" s="3"/>
      <c r="D59" s="3"/>
      <c r="E59" s="3"/>
      <c r="H59" s="71"/>
      <c r="I59" s="71"/>
      <c r="J59" s="72"/>
    </row>
    <row r="60" spans="1:15" ht="15.75" x14ac:dyDescent="0.3">
      <c r="A60" s="3" t="s">
        <v>7</v>
      </c>
      <c r="B60" s="3" t="s">
        <v>7</v>
      </c>
      <c r="C60" s="3" t="s">
        <v>7</v>
      </c>
      <c r="D60" s="6">
        <v>1</v>
      </c>
      <c r="E60" s="3" t="s">
        <v>7</v>
      </c>
      <c r="G60" t="s">
        <v>897</v>
      </c>
      <c r="H60" s="71" t="s">
        <v>28</v>
      </c>
      <c r="I60" s="71" t="s">
        <v>898</v>
      </c>
      <c r="J60" s="105" t="s">
        <v>899</v>
      </c>
      <c r="K60" s="6" t="s">
        <v>382</v>
      </c>
      <c r="M60" s="6" t="s">
        <v>23</v>
      </c>
      <c r="N60" s="4" t="s">
        <v>101</v>
      </c>
    </row>
    <row r="61" spans="1:15" ht="15.75" x14ac:dyDescent="0.3">
      <c r="A61" s="6"/>
      <c r="B61" s="6"/>
      <c r="C61" s="3"/>
      <c r="D61" s="3"/>
      <c r="E61" s="3"/>
      <c r="H61" s="71"/>
      <c r="I61" s="71"/>
      <c r="J61" s="72"/>
    </row>
    <row r="62" spans="1:15" ht="15.75" x14ac:dyDescent="0.3">
      <c r="A62" s="3" t="s">
        <v>7</v>
      </c>
      <c r="B62" s="3" t="s">
        <v>7</v>
      </c>
      <c r="C62" s="3" t="s">
        <v>7</v>
      </c>
      <c r="D62" s="6" t="s">
        <v>10</v>
      </c>
      <c r="E62" s="6" t="s">
        <v>10</v>
      </c>
      <c r="G62" t="s">
        <v>762</v>
      </c>
      <c r="H62" s="71" t="s">
        <v>28</v>
      </c>
      <c r="I62" s="96" t="s">
        <v>764</v>
      </c>
      <c r="J62" s="92" t="s">
        <v>763</v>
      </c>
      <c r="K62" s="6" t="s">
        <v>382</v>
      </c>
      <c r="N62" s="4" t="s">
        <v>830</v>
      </c>
      <c r="O62" s="6"/>
    </row>
    <row r="63" spans="1:15" ht="15.75" x14ac:dyDescent="0.3">
      <c r="A63" s="6"/>
      <c r="B63" s="6"/>
      <c r="H63" s="71"/>
      <c r="I63" s="71"/>
      <c r="J63" s="72"/>
    </row>
    <row r="64" spans="1:15" ht="15.75" x14ac:dyDescent="0.3">
      <c r="A64" s="6" t="s">
        <v>10</v>
      </c>
      <c r="B64" s="6" t="s">
        <v>10</v>
      </c>
      <c r="C64" s="6" t="s">
        <v>6</v>
      </c>
      <c r="D64" s="6" t="s">
        <v>6</v>
      </c>
      <c r="E64" s="6" t="s">
        <v>6</v>
      </c>
      <c r="G64" t="s">
        <v>111</v>
      </c>
      <c r="H64" s="71" t="s">
        <v>28</v>
      </c>
      <c r="I64" s="71" t="s">
        <v>432</v>
      </c>
      <c r="J64" s="58" t="s">
        <v>289</v>
      </c>
      <c r="K64" s="6" t="s">
        <v>382</v>
      </c>
      <c r="M64" s="6" t="s">
        <v>23</v>
      </c>
      <c r="N64" s="4" t="s">
        <v>831</v>
      </c>
    </row>
    <row r="65" spans="1:14" ht="15.75" x14ac:dyDescent="0.3">
      <c r="A65" s="6" t="s">
        <v>10</v>
      </c>
      <c r="B65" s="6" t="s">
        <v>10</v>
      </c>
      <c r="C65" s="3" t="s">
        <v>7</v>
      </c>
      <c r="D65" s="3" t="s">
        <v>7</v>
      </c>
      <c r="E65" s="3" t="s">
        <v>7</v>
      </c>
      <c r="G65" t="s">
        <v>113</v>
      </c>
      <c r="H65" s="71" t="s">
        <v>28</v>
      </c>
      <c r="I65" s="71" t="s">
        <v>431</v>
      </c>
      <c r="J65" s="58" t="s">
        <v>567</v>
      </c>
      <c r="K65" s="6" t="s">
        <v>311</v>
      </c>
      <c r="N65" s="4" t="s">
        <v>833</v>
      </c>
    </row>
    <row r="66" spans="1:14" ht="15.75" x14ac:dyDescent="0.3">
      <c r="A66" s="6" t="s">
        <v>10</v>
      </c>
      <c r="B66" s="6" t="s">
        <v>10</v>
      </c>
      <c r="C66" s="3" t="s">
        <v>7</v>
      </c>
      <c r="D66" s="3" t="s">
        <v>7</v>
      </c>
      <c r="E66" s="3" t="s">
        <v>7</v>
      </c>
      <c r="G66" t="s">
        <v>114</v>
      </c>
      <c r="H66" s="71" t="s">
        <v>28</v>
      </c>
      <c r="I66" s="71" t="s">
        <v>430</v>
      </c>
      <c r="J66" s="58" t="s">
        <v>568</v>
      </c>
      <c r="K66" s="6" t="s">
        <v>382</v>
      </c>
      <c r="N66" s="4" t="s">
        <v>832</v>
      </c>
    </row>
    <row r="67" spans="1:14" ht="15.75" x14ac:dyDescent="0.3">
      <c r="A67" s="6"/>
      <c r="B67" s="6"/>
      <c r="C67" s="3"/>
      <c r="D67" s="3"/>
      <c r="E67" s="3"/>
      <c r="H67" s="71"/>
      <c r="I67" s="71"/>
      <c r="J67" s="72"/>
    </row>
    <row r="68" spans="1:14" ht="15.75" x14ac:dyDescent="0.3">
      <c r="A68" s="3" t="s">
        <v>7</v>
      </c>
      <c r="B68" s="3" t="s">
        <v>7</v>
      </c>
      <c r="C68" s="6" t="s">
        <v>10</v>
      </c>
      <c r="D68" s="3" t="s">
        <v>7</v>
      </c>
      <c r="E68" s="6" t="s">
        <v>10</v>
      </c>
      <c r="G68" t="s">
        <v>565</v>
      </c>
      <c r="H68" s="71" t="s">
        <v>28</v>
      </c>
      <c r="I68" s="71" t="s">
        <v>571</v>
      </c>
      <c r="J68" s="81" t="s">
        <v>569</v>
      </c>
      <c r="K68" s="6" t="s">
        <v>382</v>
      </c>
      <c r="N68" s="4" t="s">
        <v>573</v>
      </c>
    </row>
    <row r="69" spans="1:14" ht="15.75" x14ac:dyDescent="0.3">
      <c r="A69" s="3" t="s">
        <v>7</v>
      </c>
      <c r="B69" s="3" t="s">
        <v>7</v>
      </c>
      <c r="C69" s="6" t="s">
        <v>10</v>
      </c>
      <c r="D69" s="3" t="s">
        <v>7</v>
      </c>
      <c r="E69" s="6" t="s">
        <v>10</v>
      </c>
      <c r="G69" t="s">
        <v>566</v>
      </c>
      <c r="H69" s="71" t="s">
        <v>28</v>
      </c>
      <c r="I69" s="71" t="s">
        <v>572</v>
      </c>
      <c r="J69" s="81" t="s">
        <v>570</v>
      </c>
      <c r="K69" s="6" t="s">
        <v>382</v>
      </c>
      <c r="N69" s="4" t="s">
        <v>574</v>
      </c>
    </row>
    <row r="70" spans="1:14" ht="15.75" x14ac:dyDescent="0.3">
      <c r="A70" s="3" t="s">
        <v>7</v>
      </c>
      <c r="B70" s="3" t="s">
        <v>7</v>
      </c>
      <c r="C70" s="6" t="s">
        <v>10</v>
      </c>
      <c r="D70" s="3" t="s">
        <v>7</v>
      </c>
      <c r="E70" s="6" t="s">
        <v>10</v>
      </c>
      <c r="G70" t="s">
        <v>628</v>
      </c>
      <c r="H70" s="71" t="s">
        <v>28</v>
      </c>
      <c r="I70" s="71" t="s">
        <v>629</v>
      </c>
      <c r="J70" s="82" t="s">
        <v>625</v>
      </c>
      <c r="K70" s="6" t="s">
        <v>626</v>
      </c>
      <c r="N70" s="4" t="s">
        <v>627</v>
      </c>
    </row>
    <row r="71" spans="1:14" ht="15.75" x14ac:dyDescent="0.3">
      <c r="A71" s="3" t="s">
        <v>7</v>
      </c>
      <c r="B71" s="3" t="s">
        <v>7</v>
      </c>
      <c r="C71" s="6" t="s">
        <v>10</v>
      </c>
      <c r="D71" s="3" t="s">
        <v>7</v>
      </c>
      <c r="E71" s="3" t="s">
        <v>7</v>
      </c>
      <c r="G71" t="s">
        <v>616</v>
      </c>
      <c r="H71" s="71" t="s">
        <v>28</v>
      </c>
      <c r="I71" s="71" t="s">
        <v>617</v>
      </c>
      <c r="J71" s="89" t="s">
        <v>623</v>
      </c>
      <c r="K71" s="6" t="s">
        <v>382</v>
      </c>
      <c r="N71" s="4" t="s">
        <v>573</v>
      </c>
    </row>
    <row r="72" spans="1:14" ht="15.75" x14ac:dyDescent="0.3">
      <c r="A72" s="3" t="s">
        <v>7</v>
      </c>
      <c r="B72" s="3" t="s">
        <v>7</v>
      </c>
      <c r="C72" s="6" t="s">
        <v>10</v>
      </c>
      <c r="D72" s="3" t="s">
        <v>7</v>
      </c>
      <c r="E72" s="3" t="s">
        <v>7</v>
      </c>
      <c r="G72" t="s">
        <v>618</v>
      </c>
      <c r="H72" s="71" t="s">
        <v>28</v>
      </c>
      <c r="I72" s="71" t="s">
        <v>620</v>
      </c>
      <c r="J72" s="89" t="s">
        <v>624</v>
      </c>
      <c r="K72" s="6" t="s">
        <v>382</v>
      </c>
      <c r="N72" s="4" t="s">
        <v>574</v>
      </c>
    </row>
    <row r="73" spans="1:14" ht="15.75" x14ac:dyDescent="0.3">
      <c r="A73" s="3" t="s">
        <v>7</v>
      </c>
      <c r="B73" s="3" t="s">
        <v>7</v>
      </c>
      <c r="C73" s="6" t="s">
        <v>10</v>
      </c>
      <c r="D73" s="3" t="s">
        <v>7</v>
      </c>
      <c r="E73" s="3" t="s">
        <v>7</v>
      </c>
      <c r="G73" t="s">
        <v>619</v>
      </c>
      <c r="H73" s="71" t="s">
        <v>28</v>
      </c>
      <c r="I73" s="71" t="s">
        <v>621</v>
      </c>
      <c r="J73" s="89" t="s">
        <v>622</v>
      </c>
      <c r="K73" s="6" t="s">
        <v>382</v>
      </c>
      <c r="M73" s="6" t="s">
        <v>23</v>
      </c>
      <c r="N73" s="4" t="s">
        <v>575</v>
      </c>
    </row>
    <row r="74" spans="1:14" ht="15.75" x14ac:dyDescent="0.3">
      <c r="A74" s="6"/>
      <c r="B74" s="6"/>
      <c r="C74" s="3"/>
      <c r="D74" s="3"/>
      <c r="E74" s="3"/>
      <c r="H74" s="71"/>
      <c r="I74" s="71"/>
      <c r="J74" s="72"/>
    </row>
    <row r="75" spans="1:14" ht="15.75" x14ac:dyDescent="0.3">
      <c r="A75" s="3" t="s">
        <v>7</v>
      </c>
      <c r="B75" s="3" t="s">
        <v>7</v>
      </c>
      <c r="C75" s="6">
        <v>1</v>
      </c>
      <c r="D75" s="6">
        <v>1</v>
      </c>
      <c r="E75" s="3" t="s">
        <v>7</v>
      </c>
      <c r="G75" t="s">
        <v>584</v>
      </c>
      <c r="H75" s="71" t="s">
        <v>28</v>
      </c>
      <c r="I75" s="71" t="s">
        <v>585</v>
      </c>
      <c r="J75" s="85" t="s">
        <v>586</v>
      </c>
      <c r="K75" s="6" t="s">
        <v>382</v>
      </c>
      <c r="M75" s="6" t="s">
        <v>23</v>
      </c>
      <c r="N75" s="4" t="s">
        <v>587</v>
      </c>
    </row>
    <row r="76" spans="1:14" ht="15.75" x14ac:dyDescent="0.3">
      <c r="A76" s="6"/>
      <c r="B76" s="6"/>
      <c r="C76" s="3"/>
      <c r="D76" s="3"/>
      <c r="E76" s="3"/>
      <c r="H76" s="71"/>
      <c r="I76" s="71"/>
      <c r="J76" s="72"/>
    </row>
    <row r="77" spans="1:14" ht="15.75" x14ac:dyDescent="0.3">
      <c r="A77" s="3" t="s">
        <v>7</v>
      </c>
      <c r="B77" s="3" t="s">
        <v>7</v>
      </c>
      <c r="C77" s="3" t="s">
        <v>7</v>
      </c>
      <c r="D77" s="3" t="s">
        <v>7</v>
      </c>
      <c r="E77" s="6">
        <v>1</v>
      </c>
      <c r="G77" t="s">
        <v>855</v>
      </c>
      <c r="H77" s="71" t="s">
        <v>28</v>
      </c>
      <c r="I77" s="71" t="s">
        <v>856</v>
      </c>
      <c r="J77" s="103" t="s">
        <v>857</v>
      </c>
      <c r="K77" s="6" t="s">
        <v>382</v>
      </c>
      <c r="N77" s="4" t="s">
        <v>858</v>
      </c>
    </row>
    <row r="78" spans="1:14" ht="15.75" x14ac:dyDescent="0.3">
      <c r="A78" s="6"/>
      <c r="B78" s="6"/>
      <c r="C78" s="3"/>
      <c r="D78" s="3"/>
      <c r="E78" s="3"/>
      <c r="H78" s="71"/>
      <c r="I78" s="71"/>
      <c r="J78" s="72"/>
    </row>
    <row r="79" spans="1:14" s="58" customFormat="1" ht="15.75" x14ac:dyDescent="0.3">
      <c r="A79" s="79"/>
      <c r="F79" s="82"/>
      <c r="L79" s="82"/>
    </row>
    <row r="80" spans="1:14" x14ac:dyDescent="0.25">
      <c r="G80" s="75" t="s">
        <v>630</v>
      </c>
    </row>
    <row r="81" spans="7:9" x14ac:dyDescent="0.25">
      <c r="G81" t="s">
        <v>245</v>
      </c>
      <c r="H81" s="71" t="s">
        <v>28</v>
      </c>
      <c r="I81" s="74" t="s">
        <v>427</v>
      </c>
    </row>
    <row r="82" spans="7:9" x14ac:dyDescent="0.25">
      <c r="G82" t="s">
        <v>112</v>
      </c>
      <c r="H82" s="71" t="s">
        <v>428</v>
      </c>
      <c r="I82" s="3" t="s">
        <v>7</v>
      </c>
    </row>
    <row r="83" spans="7:9" x14ac:dyDescent="0.25">
      <c r="G83" t="s">
        <v>71</v>
      </c>
      <c r="H83" s="71" t="s">
        <v>496</v>
      </c>
      <c r="I83" s="3" t="s">
        <v>7</v>
      </c>
    </row>
    <row r="89" spans="7:9" x14ac:dyDescent="0.25">
      <c r="G89" s="75" t="s">
        <v>556</v>
      </c>
    </row>
    <row r="90" spans="7:9" x14ac:dyDescent="0.25">
      <c r="G90" t="s">
        <v>411</v>
      </c>
      <c r="H90" s="71" t="s">
        <v>28</v>
      </c>
      <c r="I90" s="71" t="s">
        <v>431</v>
      </c>
    </row>
    <row r="91" spans="7:9" x14ac:dyDescent="0.25">
      <c r="G91" t="s">
        <v>69</v>
      </c>
      <c r="H91" s="71" t="s">
        <v>28</v>
      </c>
      <c r="I91" s="71" t="s">
        <v>430</v>
      </c>
    </row>
    <row r="92" spans="7:9" x14ac:dyDescent="0.25">
      <c r="G92" t="s">
        <v>70</v>
      </c>
      <c r="H92" s="71" t="s">
        <v>28</v>
      </c>
      <c r="I92" s="71" t="s">
        <v>432</v>
      </c>
    </row>
    <row r="93" spans="7:9" x14ac:dyDescent="0.25">
      <c r="H93" s="71"/>
      <c r="I93" s="71"/>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0"/>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73.5703125" customWidth="1"/>
    <col min="11" max="11" width="56.7109375" style="4" customWidth="1"/>
    <col min="12" max="12" width="126.140625" bestFit="1" customWidth="1"/>
  </cols>
  <sheetData>
    <row r="1" spans="1:16" ht="15.75" x14ac:dyDescent="0.25">
      <c r="A1" s="56" t="s">
        <v>398</v>
      </c>
      <c r="B1" s="6"/>
      <c r="C1" s="6"/>
      <c r="D1"/>
      <c r="E1" s="6"/>
      <c r="H1" s="73"/>
      <c r="I1" s="121" t="str">
        <f>CONCATENATE("All FedRAMP Compliance tags must use name='", tagname, "', as well as ns='https://fedramp.gov/ns/oscal'")</f>
        <v>All FedRAMP Compliance tags must use name='conformity', as well as ns='https://fedramp.gov/ns/oscal'</v>
      </c>
      <c r="P1" t="s">
        <v>503</v>
      </c>
    </row>
    <row r="2" spans="1:16" ht="30.75" customHeight="1" x14ac:dyDescent="0.3">
      <c r="A2" s="122" t="s">
        <v>36</v>
      </c>
      <c r="B2" s="122"/>
      <c r="C2" s="122"/>
      <c r="D2" s="122"/>
      <c r="E2" s="122"/>
      <c r="G2" s="57" t="s">
        <v>424</v>
      </c>
      <c r="H2" s="73"/>
      <c r="I2" s="121"/>
      <c r="J2" t="s">
        <v>462</v>
      </c>
      <c r="P2" t="s">
        <v>504</v>
      </c>
    </row>
    <row r="3" spans="1:16" x14ac:dyDescent="0.25">
      <c r="A3" s="10" t="s">
        <v>555</v>
      </c>
      <c r="B3" s="10" t="s">
        <v>0</v>
      </c>
      <c r="C3" s="10" t="s">
        <v>1</v>
      </c>
      <c r="D3" s="10" t="s">
        <v>2</v>
      </c>
      <c r="E3" s="10" t="s">
        <v>4</v>
      </c>
      <c r="G3" s="19" t="s">
        <v>425</v>
      </c>
      <c r="H3" s="24" t="s">
        <v>499</v>
      </c>
      <c r="I3" s="20" t="s">
        <v>497</v>
      </c>
      <c r="J3" s="20" t="s">
        <v>498</v>
      </c>
      <c r="K3" s="46" t="s">
        <v>8</v>
      </c>
      <c r="L3" s="46" t="s">
        <v>834</v>
      </c>
    </row>
    <row r="4" spans="1:16" ht="15.75" x14ac:dyDescent="0.3">
      <c r="A4" s="6"/>
      <c r="B4" s="6"/>
      <c r="H4" s="77"/>
      <c r="I4" s="72"/>
      <c r="J4" s="72"/>
      <c r="L4" s="76"/>
    </row>
    <row r="5" spans="1:16" ht="15.75" x14ac:dyDescent="0.3">
      <c r="A5" s="6">
        <v>1</v>
      </c>
      <c r="B5" s="3" t="s">
        <v>7</v>
      </c>
      <c r="C5" s="3" t="s">
        <v>7</v>
      </c>
      <c r="D5" s="3" t="s">
        <v>7</v>
      </c>
      <c r="E5" s="3" t="s">
        <v>7</v>
      </c>
      <c r="G5" t="s">
        <v>561</v>
      </c>
      <c r="H5" s="77" t="s">
        <v>562</v>
      </c>
      <c r="I5" s="72" t="s">
        <v>563</v>
      </c>
      <c r="J5" s="80" t="str">
        <f>CONCATENATE(I5,"/prop[@name='", tagname, "'][@ns='https://fedramp.gov/ns/oscal'][string(.)='",H5,"']/..")</f>
        <v>/*/modify/alter/add/prop[@name='conformity'][@ns='https://fedramp.gov/ns/oscal'][string(.)='assessment-objective']/..</v>
      </c>
      <c r="L5" s="80" t="str">
        <f>CONCATENATE("&lt;prop name='", tagname,"' ns='https://fedramp.gov/ns/oscal'&gt;",H5,"&lt;/prop&gt;")</f>
        <v>&lt;prop name='conformity' ns='https://fedramp.gov/ns/oscal'&gt;assessment-objective&lt;/prop&gt;</v>
      </c>
    </row>
    <row r="6" spans="1:16" ht="15.75" x14ac:dyDescent="0.3">
      <c r="A6" s="6"/>
      <c r="B6" s="6"/>
      <c r="H6" s="77"/>
      <c r="I6" s="72"/>
      <c r="J6" s="72"/>
      <c r="L6" s="80"/>
    </row>
    <row r="7" spans="1:16" ht="15.75" x14ac:dyDescent="0.3">
      <c r="A7" s="3" t="s">
        <v>7</v>
      </c>
      <c r="B7" s="2" t="s">
        <v>97</v>
      </c>
      <c r="C7" s="3" t="s">
        <v>7</v>
      </c>
      <c r="D7" s="3" t="s">
        <v>7</v>
      </c>
      <c r="E7" s="3" t="s">
        <v>7</v>
      </c>
      <c r="G7" t="s">
        <v>500</v>
      </c>
      <c r="H7" s="77" t="s">
        <v>501</v>
      </c>
      <c r="I7" s="72" t="s">
        <v>502</v>
      </c>
      <c r="J7" s="76" t="str">
        <f>CONCATENATE(I7,"/prop[@name='", tagname, "'][@ns='https://fedramp.gov/ns/oscal'][string(.)='",H7,"']/..")</f>
        <v>/*/metadata/location/prop[@name='conformity'][@ns='https://fedramp.gov/ns/oscal'][string(.)='primary-data-center']/..</v>
      </c>
      <c r="K7" s="123" t="s">
        <v>554</v>
      </c>
      <c r="L7" s="76"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583</v>
      </c>
      <c r="H8" s="77" t="s">
        <v>582</v>
      </c>
      <c r="I8" s="72" t="s">
        <v>502</v>
      </c>
      <c r="J8" s="76" t="str">
        <f>CONCATENATE(I8,"/prop[@name='", tagname, "'][@ns='https://fedramp.gov/ns/oscal'][string(.)='",H8,"']/..")</f>
        <v>/*/metadata/location/prop[@name='conformity'][@ns='https://fedramp.gov/ns/oscal'][string(.)='alternate-data-center']/..</v>
      </c>
      <c r="K8" s="123"/>
      <c r="L8" s="76" t="str">
        <f>CONCATENATE("&lt;prop name='", tagname,"' ns='https://fedramp.gov/ns/oscal'&gt;",H8,"&lt;/prop&gt;")</f>
        <v>&lt;prop name='conformity' ns='https://fedramp.gov/ns/oscal'&gt;alternate-data-center&lt;/prop&gt;</v>
      </c>
    </row>
    <row r="9" spans="1:16" ht="15.75" x14ac:dyDescent="0.3">
      <c r="A9" s="6"/>
      <c r="B9" s="6"/>
      <c r="C9" s="3"/>
      <c r="D9" s="3"/>
      <c r="E9" s="3"/>
      <c r="H9" s="77"/>
      <c r="I9" s="72"/>
      <c r="J9" s="72"/>
      <c r="L9" s="76"/>
    </row>
    <row r="10" spans="1:16" ht="15.75" x14ac:dyDescent="0.3">
      <c r="A10" s="3" t="s">
        <v>7</v>
      </c>
      <c r="B10" s="2" t="s">
        <v>6</v>
      </c>
      <c r="C10" s="3" t="s">
        <v>7</v>
      </c>
      <c r="D10" s="3" t="s">
        <v>7</v>
      </c>
      <c r="E10" s="3" t="s">
        <v>7</v>
      </c>
      <c r="G10" t="s">
        <v>512</v>
      </c>
      <c r="H10" s="1" t="s">
        <v>511</v>
      </c>
      <c r="I10" s="72" t="s">
        <v>510</v>
      </c>
      <c r="J10" s="76" t="str">
        <f>CONCATENATE(I10,"/prop[@name='", tagname, "'][@ns='https://fedramp.gov/ns/oscal'][string(.)='",H10,"']/..")</f>
        <v>/*/system-implementation/component/prop[@name='conformity'][@ns='https://fedramp.gov/ns/oscal'][string(.)='fips-140-2-validated']/..</v>
      </c>
      <c r="L10" s="76" t="str">
        <f>CONCATENATE("&lt;prop name='", tagname,"' ns='https://fedramp.gov/ns/oscal'&gt;",H10,"&lt;/prop&gt;")</f>
        <v>&lt;prop name='conformity' ns='https://fedramp.gov/ns/oscal'&gt;fips-140-2-validated&lt;/prop&gt;</v>
      </c>
    </row>
    <row r="11" spans="1:16" ht="15.75" x14ac:dyDescent="0.3">
      <c r="A11" s="6"/>
      <c r="B11" s="6"/>
      <c r="C11" s="3"/>
      <c r="D11" s="3"/>
      <c r="E11" s="3"/>
      <c r="H11" s="77"/>
      <c r="I11" s="72"/>
      <c r="J11" s="72"/>
      <c r="L11" s="76"/>
    </row>
    <row r="12" spans="1:16" ht="15.75" x14ac:dyDescent="0.3">
      <c r="A12" s="3" t="s">
        <v>7</v>
      </c>
      <c r="B12" s="3" t="s">
        <v>7</v>
      </c>
      <c r="C12" s="3" t="s">
        <v>7</v>
      </c>
      <c r="D12" s="6" t="s">
        <v>10</v>
      </c>
      <c r="E12" s="6" t="s">
        <v>10</v>
      </c>
      <c r="G12" t="s">
        <v>862</v>
      </c>
      <c r="H12" s="1" t="s">
        <v>863</v>
      </c>
      <c r="I12" s="72" t="s">
        <v>864</v>
      </c>
      <c r="J12" s="105" t="str">
        <f>CONCATENATE(I12,"/prop[@name='", tagname, "'][@ns='https://fedramp.gov/ns/oscal'][string(.)='",H12,"']/..")</f>
        <v>/*/results/finding/observation/prop[@name='conformity'][@ns='https://fedramp.gov/ns/oscal'][string(.)='false-positive']/..</v>
      </c>
      <c r="L12" s="105" t="str">
        <f>CONCATENATE("&lt;prop name='", tagname,"' ns='https://fedramp.gov/ns/oscal'&gt;",H12,"&lt;/prop&gt;")</f>
        <v>&lt;prop name='conformity' ns='https://fedramp.gov/ns/oscal'&gt;false-positive&lt;/prop&gt;</v>
      </c>
    </row>
    <row r="13" spans="1:16" ht="15.75" x14ac:dyDescent="0.3">
      <c r="A13" s="3" t="s">
        <v>7</v>
      </c>
      <c r="B13" s="3" t="s">
        <v>7</v>
      </c>
      <c r="C13" s="3" t="s">
        <v>7</v>
      </c>
      <c r="D13" s="6" t="s">
        <v>10</v>
      </c>
      <c r="E13" s="6" t="s">
        <v>10</v>
      </c>
      <c r="G13" t="s">
        <v>865</v>
      </c>
      <c r="H13" s="1" t="s">
        <v>868</v>
      </c>
      <c r="I13" s="72" t="s">
        <v>864</v>
      </c>
      <c r="J13" s="105" t="str">
        <f>CONCATENATE(I13,"/prop[@name='", tagname, "'][@ns='https://fedramp.gov/ns/oscal'][string(.)='",H13,"']/..")</f>
        <v>/*/results/finding/observation/prop[@name='conformity'][@ns='https://fedramp.gov/ns/oscal'][string(.)='operationally-required']/..</v>
      </c>
      <c r="L13" s="105" t="str">
        <f>CONCATENATE("&lt;prop name='", tagname,"' ns='https://fedramp.gov/ns/oscal'&gt;",H13,"&lt;/prop&gt;")</f>
        <v>&lt;prop name='conformity' ns='https://fedramp.gov/ns/oscal'&gt;operationally-required&lt;/prop&gt;</v>
      </c>
    </row>
    <row r="14" spans="1:16" ht="15.75" x14ac:dyDescent="0.3">
      <c r="A14" s="3" t="s">
        <v>7</v>
      </c>
      <c r="B14" s="3" t="s">
        <v>7</v>
      </c>
      <c r="C14" s="3" t="s">
        <v>7</v>
      </c>
      <c r="D14" s="6" t="s">
        <v>10</v>
      </c>
      <c r="E14" s="6" t="s">
        <v>10</v>
      </c>
      <c r="G14" t="s">
        <v>866</v>
      </c>
      <c r="H14" s="1" t="s">
        <v>869</v>
      </c>
      <c r="I14" s="72" t="s">
        <v>864</v>
      </c>
      <c r="J14" s="105" t="str">
        <f>CONCATENATE(I14,"/prop[@name='", tagname, "'][@ns='https://fedramp.gov/ns/oscal'][string(.)='",H14,"']/..")</f>
        <v>/*/results/finding/observation/prop[@name='conformity'][@ns='https://fedramp.gov/ns/oscal'][string(.)='risk-adjustment']/..</v>
      </c>
      <c r="L14" s="105" t="str">
        <f>CONCATENATE("&lt;prop name='", tagname,"' ns='https://fedramp.gov/ns/oscal'&gt;",H14,"&lt;/prop&gt;")</f>
        <v>&lt;prop name='conformity' ns='https://fedramp.gov/ns/oscal'&gt;risk-adjustment&lt;/prop&gt;</v>
      </c>
    </row>
    <row r="15" spans="1:16" ht="15.75" x14ac:dyDescent="0.3">
      <c r="A15" s="3" t="s">
        <v>7</v>
      </c>
      <c r="B15" s="3" t="s">
        <v>7</v>
      </c>
      <c r="C15" s="3" t="s">
        <v>7</v>
      </c>
      <c r="D15" s="3" t="s">
        <v>7</v>
      </c>
      <c r="E15" s="6" t="s">
        <v>10</v>
      </c>
      <c r="G15" t="s">
        <v>867</v>
      </c>
      <c r="H15" s="1" t="s">
        <v>870</v>
      </c>
      <c r="I15" s="72" t="s">
        <v>864</v>
      </c>
      <c r="J15" s="105" t="str">
        <f>CONCATENATE(I15,"/prop[@name='", tagname, "'][@ns='https://fedramp.gov/ns/oscal'][string(.)='",H15,"']/..")</f>
        <v>/*/results/finding/observation/prop[@name='conformity'][@ns='https://fedramp.gov/ns/oscal'][string(.)='vendor-dependency']/..</v>
      </c>
      <c r="L15" s="105" t="str">
        <f>CONCATENATE("&lt;prop name='", tagname,"' ns='https://fedramp.gov/ns/oscal'&gt;",H15,"&lt;/prop&gt;")</f>
        <v>&lt;prop name='conformity' ns='https://fedramp.gov/ns/oscal'&gt;vendor-dependency&lt;/prop&gt;</v>
      </c>
    </row>
    <row r="16" spans="1:16" ht="15.75" x14ac:dyDescent="0.3">
      <c r="A16" s="3" t="s">
        <v>7</v>
      </c>
      <c r="B16" s="3" t="s">
        <v>7</v>
      </c>
      <c r="C16" s="3" t="s">
        <v>7</v>
      </c>
      <c r="D16" s="6" t="s">
        <v>10</v>
      </c>
      <c r="E16" s="6" t="s">
        <v>10</v>
      </c>
      <c r="G16" t="s">
        <v>871</v>
      </c>
      <c r="H16" s="1" t="s">
        <v>872</v>
      </c>
      <c r="I16" s="72" t="s">
        <v>864</v>
      </c>
      <c r="J16" s="105" t="str">
        <f>CONCATENATE(I16,"/prop[@name='", tagname, "'][@ns='https://fedramp.gov/ns/oscal'][string(.)='",H16,"']/..")</f>
        <v>/*/results/finding/observation/prop[@name='conformity'][@ns='https://fedramp.gov/ns/oscal'][string(.)='rsk-closure']/..</v>
      </c>
      <c r="L16" s="105" t="str">
        <f>CONCATENATE("&lt;prop name='", tagname,"' ns='https://fedramp.gov/ns/oscal'&gt;",H16,"&lt;/prop&gt;")</f>
        <v>&lt;prop name='conformity' ns='https://fedramp.gov/ns/oscal'&gt;rsk-closure&lt;/prop&gt;</v>
      </c>
    </row>
    <row r="17" spans="1:12" ht="15.75" x14ac:dyDescent="0.3">
      <c r="A17" s="6"/>
      <c r="B17" s="6"/>
      <c r="C17" s="3"/>
      <c r="D17" s="3"/>
      <c r="E17" s="3"/>
      <c r="H17" s="77"/>
      <c r="I17" s="72"/>
      <c r="J17" s="72"/>
      <c r="L17" s="105"/>
    </row>
    <row r="18" spans="1:12" ht="15.75" x14ac:dyDescent="0.3">
      <c r="A18" s="3" t="s">
        <v>7</v>
      </c>
      <c r="B18" s="6">
        <v>1</v>
      </c>
      <c r="C18" s="6">
        <v>1</v>
      </c>
      <c r="D18" s="3" t="s">
        <v>7</v>
      </c>
      <c r="E18" s="3" t="s">
        <v>7</v>
      </c>
      <c r="G18" t="s">
        <v>515</v>
      </c>
      <c r="H18" s="1" t="s">
        <v>513</v>
      </c>
      <c r="I18" s="72" t="s">
        <v>540</v>
      </c>
      <c r="J18" s="76" t="str">
        <f t="shared" ref="J18:J36" si="0">CONCATENATE(I18,"/prop[@name='", tagname, "'][@ns='https://fedramp.gov/ns/oscal'][string(.)='",H18,"']/..")</f>
        <v>/*/back-matter/resource/prop[@name='conformity'][@ns='https://fedramp.gov/ns/oscal'][string(.)='csp-logo']/..</v>
      </c>
      <c r="L18" s="76" t="str">
        <f t="shared" ref="L18:L34" si="1">CONCATENATE("&lt;prop name='", tagname,"' ns='https://fedramp.gov/ns/oscal'&gt;",H18,"&lt;/prop&gt;")</f>
        <v>&lt;prop name='conformity' ns='https://fedramp.gov/ns/oscal'&gt;csp-logo&lt;/prop&gt;</v>
      </c>
    </row>
    <row r="19" spans="1:12" ht="15.75" x14ac:dyDescent="0.3">
      <c r="A19" s="6" t="s">
        <v>10</v>
      </c>
      <c r="B19" s="6" t="s">
        <v>10</v>
      </c>
      <c r="C19" s="6" t="s">
        <v>10</v>
      </c>
      <c r="D19" s="6" t="s">
        <v>10</v>
      </c>
      <c r="E19" s="6" t="s">
        <v>10</v>
      </c>
      <c r="G19" t="s">
        <v>516</v>
      </c>
      <c r="H19" s="1" t="s">
        <v>514</v>
      </c>
      <c r="I19" s="72" t="s">
        <v>540</v>
      </c>
      <c r="J19" s="76" t="str">
        <f t="shared" si="0"/>
        <v>/*/back-matter/resource/prop[@name='conformity'][@ns='https://fedramp.gov/ns/oscal'][string(.)='fedramp-logo']/..</v>
      </c>
      <c r="L19" s="76" t="str">
        <f t="shared" si="1"/>
        <v>&lt;prop name='conformity' ns='https://fedramp.gov/ns/oscal'&gt;fedramp-logo&lt;/prop&gt;</v>
      </c>
    </row>
    <row r="20" spans="1:12" ht="15.75" x14ac:dyDescent="0.3">
      <c r="A20" s="3" t="s">
        <v>7</v>
      </c>
      <c r="B20" s="2" t="s">
        <v>6</v>
      </c>
      <c r="C20" s="2" t="s">
        <v>97</v>
      </c>
      <c r="D20" s="2" t="s">
        <v>97</v>
      </c>
      <c r="E20" s="2" t="s">
        <v>10</v>
      </c>
      <c r="G20" t="s">
        <v>549</v>
      </c>
      <c r="H20" s="1" t="s">
        <v>550</v>
      </c>
      <c r="I20" s="72" t="s">
        <v>540</v>
      </c>
      <c r="J20" s="76" t="str">
        <f t="shared" si="0"/>
        <v>/*/back-matter/resource/prop[@name='conformity'][@ns='https://fedramp.gov/ns/oscal'][string(.)='prepared-by-logo']/..</v>
      </c>
      <c r="L20" s="76" t="str">
        <f t="shared" si="1"/>
        <v>&lt;prop name='conformity' ns='https://fedramp.gov/ns/oscal'&gt;prepared-by-logo&lt;/prop&gt;</v>
      </c>
    </row>
    <row r="21" spans="1:12" ht="15.75" x14ac:dyDescent="0.3">
      <c r="A21" s="3" t="s">
        <v>7</v>
      </c>
      <c r="B21" s="2" t="s">
        <v>97</v>
      </c>
      <c r="C21" s="2" t="s">
        <v>97</v>
      </c>
      <c r="D21" s="2" t="s">
        <v>97</v>
      </c>
      <c r="E21" s="2" t="s">
        <v>5</v>
      </c>
      <c r="G21" t="s">
        <v>551</v>
      </c>
      <c r="H21" s="1" t="s">
        <v>552</v>
      </c>
      <c r="I21" s="72" t="s">
        <v>540</v>
      </c>
      <c r="J21" s="78" t="str">
        <f t="shared" si="0"/>
        <v>/*/back-matter/resource/prop[@name='conformity'][@ns='https://fedramp.gov/ns/oscal'][string(.)='prepared-for-logo']/..</v>
      </c>
      <c r="L21" s="78" t="str">
        <f t="shared" si="1"/>
        <v>&lt;prop name='conformity' ns='https://fedramp.gov/ns/oscal'&gt;prepared-for-logo&lt;/prop&gt;</v>
      </c>
    </row>
    <row r="22" spans="1:12" ht="15.75" x14ac:dyDescent="0.3">
      <c r="A22" s="3" t="s">
        <v>7</v>
      </c>
      <c r="B22" s="3" t="s">
        <v>7</v>
      </c>
      <c r="C22" s="6">
        <v>1</v>
      </c>
      <c r="D22" s="6">
        <v>1</v>
      </c>
      <c r="E22" s="3" t="s">
        <v>7</v>
      </c>
      <c r="G22" t="s">
        <v>520</v>
      </c>
      <c r="H22" s="1" t="s">
        <v>521</v>
      </c>
      <c r="I22" s="72" t="s">
        <v>540</v>
      </c>
      <c r="J22" s="76" t="str">
        <f t="shared" si="0"/>
        <v>/*/back-matter/resource/prop[@name='conformity'][@ns='https://fedramp.gov/ns/oscal'][string(.)='assessor-logo']/..</v>
      </c>
      <c r="L22" s="76" t="str">
        <f t="shared" si="1"/>
        <v>&lt;prop name='conformity' ns='https://fedramp.gov/ns/oscal'&gt;assessor-logo&lt;/prop&gt;</v>
      </c>
    </row>
    <row r="23" spans="1:12" ht="15.75" x14ac:dyDescent="0.3">
      <c r="A23" s="3" t="s">
        <v>7</v>
      </c>
      <c r="B23" s="6">
        <v>1</v>
      </c>
      <c r="C23" s="3" t="s">
        <v>7</v>
      </c>
      <c r="D23" s="3" t="s">
        <v>7</v>
      </c>
      <c r="E23" s="3" t="s">
        <v>7</v>
      </c>
      <c r="G23" s="47" t="s">
        <v>522</v>
      </c>
      <c r="H23" s="1" t="s">
        <v>116</v>
      </c>
      <c r="I23" s="72" t="s">
        <v>540</v>
      </c>
      <c r="J23" s="76" t="str">
        <f t="shared" si="0"/>
        <v>/*/back-matter/resource/prop[@name='conformity'][@ns='https://fedramp.gov/ns/oscal'][string(.)='guide']/..</v>
      </c>
      <c r="L23" s="76" t="str">
        <f t="shared" si="1"/>
        <v>&lt;prop name='conformity' ns='https://fedramp.gov/ns/oscal'&gt;guide&lt;/prop&gt;</v>
      </c>
    </row>
    <row r="24" spans="1:12" ht="15.75" x14ac:dyDescent="0.3">
      <c r="A24" s="3" t="s">
        <v>7</v>
      </c>
      <c r="B24" s="6">
        <v>1</v>
      </c>
      <c r="C24" s="3" t="s">
        <v>7</v>
      </c>
      <c r="D24" s="3" t="s">
        <v>7</v>
      </c>
      <c r="E24" s="3" t="s">
        <v>7</v>
      </c>
      <c r="G24" s="47" t="s">
        <v>523</v>
      </c>
      <c r="H24" s="1" t="s">
        <v>534</v>
      </c>
      <c r="I24" s="72" t="s">
        <v>540</v>
      </c>
      <c r="J24" s="76" t="str">
        <f t="shared" si="0"/>
        <v>/*/back-matter/resource/prop[@name='conformity'][@ns='https://fedramp.gov/ns/oscal'][string(.)='user-guide']/..</v>
      </c>
      <c r="L24" s="76" t="str">
        <f t="shared" si="1"/>
        <v>&lt;prop name='conformity' ns='https://fedramp.gov/ns/oscal'&gt;user-guide&lt;/prop&gt;</v>
      </c>
    </row>
    <row r="25" spans="1:12" ht="15.75" x14ac:dyDescent="0.3">
      <c r="A25" s="3" t="s">
        <v>7</v>
      </c>
      <c r="B25" s="6">
        <v>1</v>
      </c>
      <c r="C25" s="3" t="s">
        <v>7</v>
      </c>
      <c r="D25" s="3" t="s">
        <v>7</v>
      </c>
      <c r="E25" s="3" t="s">
        <v>7</v>
      </c>
      <c r="G25" s="47" t="s">
        <v>524</v>
      </c>
      <c r="H25" s="1" t="s">
        <v>533</v>
      </c>
      <c r="I25" s="72" t="s">
        <v>540</v>
      </c>
      <c r="J25" s="76" t="str">
        <f t="shared" si="0"/>
        <v>/*/back-matter/resource/prop[@name='conformity'][@ns='https://fedramp.gov/ns/oscal'][string(.)='privacy-impact-assessment']/..</v>
      </c>
      <c r="L25" s="76" t="str">
        <f t="shared" si="1"/>
        <v>&lt;prop name='conformity' ns='https://fedramp.gov/ns/oscal'&gt;privacy-impact-assessment&lt;/prop&gt;</v>
      </c>
    </row>
    <row r="26" spans="1:12" ht="15.75" x14ac:dyDescent="0.3">
      <c r="A26" s="3" t="s">
        <v>7</v>
      </c>
      <c r="B26" s="6">
        <v>1</v>
      </c>
      <c r="C26" s="3" t="s">
        <v>7</v>
      </c>
      <c r="D26" s="3" t="s">
        <v>7</v>
      </c>
      <c r="E26" s="3" t="s">
        <v>7</v>
      </c>
      <c r="G26" s="47" t="s">
        <v>525</v>
      </c>
      <c r="H26" s="1" t="s">
        <v>532</v>
      </c>
      <c r="I26" s="72" t="s">
        <v>540</v>
      </c>
      <c r="J26" s="76" t="str">
        <f t="shared" si="0"/>
        <v>/*/back-matter/resource/prop[@name='conformity'][@ns='https://fedramp.gov/ns/oscal'][string(.)='rules-of-behavior']/..</v>
      </c>
      <c r="L26" s="76" t="str">
        <f t="shared" si="1"/>
        <v>&lt;prop name='conformity' ns='https://fedramp.gov/ns/oscal'&gt;rules-of-behavior&lt;/prop&gt;</v>
      </c>
    </row>
    <row r="27" spans="1:12" ht="15.75" x14ac:dyDescent="0.3">
      <c r="A27" s="3" t="s">
        <v>7</v>
      </c>
      <c r="B27" s="6">
        <v>1</v>
      </c>
      <c r="C27" s="3" t="s">
        <v>7</v>
      </c>
      <c r="D27" s="3" t="s">
        <v>7</v>
      </c>
      <c r="E27" s="3" t="s">
        <v>7</v>
      </c>
      <c r="G27" s="47" t="s">
        <v>526</v>
      </c>
      <c r="H27" s="1" t="s">
        <v>531</v>
      </c>
      <c r="I27" s="72" t="s">
        <v>540</v>
      </c>
      <c r="J27" s="76" t="str">
        <f t="shared" si="0"/>
        <v>/*/back-matter/resource/prop[@name='conformity'][@ns='https://fedramp.gov/ns/oscal'][string(.)='contingency-plan']/..</v>
      </c>
      <c r="L27" s="76" t="str">
        <f t="shared" si="1"/>
        <v>&lt;prop name='conformity' ns='https://fedramp.gov/ns/oscal'&gt;contingency-plan&lt;/prop&gt;</v>
      </c>
    </row>
    <row r="28" spans="1:12" ht="15.75" x14ac:dyDescent="0.3">
      <c r="A28" s="3" t="s">
        <v>7</v>
      </c>
      <c r="B28" s="6">
        <v>1</v>
      </c>
      <c r="C28" s="3" t="s">
        <v>7</v>
      </c>
      <c r="D28" s="3" t="s">
        <v>7</v>
      </c>
      <c r="E28" s="3" t="s">
        <v>7</v>
      </c>
      <c r="G28" s="47" t="s">
        <v>527</v>
      </c>
      <c r="H28" s="1" t="s">
        <v>535</v>
      </c>
      <c r="I28" s="72" t="s">
        <v>540</v>
      </c>
      <c r="J28" s="76" t="str">
        <f t="shared" si="0"/>
        <v>/*/back-matter/resource/prop[@name='conformity'][@ns='https://fedramp.gov/ns/oscal'][string(.)='configuration-management-plan']/..</v>
      </c>
      <c r="L28" s="76" t="str">
        <f t="shared" si="1"/>
        <v>&lt;prop name='conformity' ns='https://fedramp.gov/ns/oscal'&gt;configuration-management-plan&lt;/prop&gt;</v>
      </c>
    </row>
    <row r="29" spans="1:12" ht="15.75" x14ac:dyDescent="0.3">
      <c r="A29" s="3" t="s">
        <v>7</v>
      </c>
      <c r="B29" s="6">
        <v>1</v>
      </c>
      <c r="C29" s="3" t="s">
        <v>7</v>
      </c>
      <c r="D29" s="3" t="s">
        <v>7</v>
      </c>
      <c r="E29" s="3" t="s">
        <v>7</v>
      </c>
      <c r="G29" s="47" t="s">
        <v>528</v>
      </c>
      <c r="H29" s="1" t="s">
        <v>536</v>
      </c>
      <c r="I29" s="72" t="s">
        <v>540</v>
      </c>
      <c r="J29" s="76" t="str">
        <f t="shared" si="0"/>
        <v>/*/back-matter/resource/prop[@name='conformity'][@ns='https://fedramp.gov/ns/oscal'][string(.)='incident-response-plan']/..</v>
      </c>
      <c r="L29" s="76" t="str">
        <f t="shared" si="1"/>
        <v>&lt;prop name='conformity' ns='https://fedramp.gov/ns/oscal'&gt;incident-response-plan&lt;/prop&gt;</v>
      </c>
    </row>
    <row r="30" spans="1:12" ht="15.75" x14ac:dyDescent="0.3">
      <c r="A30" s="3" t="s">
        <v>7</v>
      </c>
      <c r="B30" s="6">
        <v>1</v>
      </c>
      <c r="C30" s="3" t="s">
        <v>7</v>
      </c>
      <c r="D30" s="3" t="s">
        <v>7</v>
      </c>
      <c r="E30" s="3" t="s">
        <v>7</v>
      </c>
      <c r="G30" s="47" t="s">
        <v>529</v>
      </c>
      <c r="H30" s="1" t="s">
        <v>537</v>
      </c>
      <c r="I30" s="72" t="s">
        <v>540</v>
      </c>
      <c r="J30" s="76" t="str">
        <f t="shared" si="0"/>
        <v>/*/back-matter/resource/prop[@name='conformity'][@ns='https://fedramp.gov/ns/oscal'][string(.)='separation-of-duties-matrix']/..</v>
      </c>
      <c r="L30" s="76" t="str">
        <f t="shared" si="1"/>
        <v>&lt;prop name='conformity' ns='https://fedramp.gov/ns/oscal'&gt;separation-of-duties-matrix&lt;/prop&gt;</v>
      </c>
    </row>
    <row r="31" spans="1:12" ht="15.75" x14ac:dyDescent="0.3">
      <c r="A31" s="6">
        <v>1</v>
      </c>
      <c r="B31" s="6">
        <v>1</v>
      </c>
      <c r="C31" s="6">
        <v>1</v>
      </c>
      <c r="D31" s="6">
        <v>1</v>
      </c>
      <c r="E31" s="6">
        <v>1</v>
      </c>
      <c r="G31" s="47" t="s">
        <v>538</v>
      </c>
      <c r="H31" s="1" t="s">
        <v>517</v>
      </c>
      <c r="I31" s="72" t="s">
        <v>540</v>
      </c>
      <c r="J31" s="76" t="str">
        <f t="shared" si="0"/>
        <v>/*/back-matter/resource/prop[@name='conformity'][@ns='https://fedramp.gov/ns/oscal'][string(.)='fedramp-acronyms']/..</v>
      </c>
      <c r="L31" s="76" t="str">
        <f t="shared" si="1"/>
        <v>&lt;prop name='conformity' ns='https://fedramp.gov/ns/oscal'&gt;fedramp-acronyms&lt;/prop&gt;</v>
      </c>
    </row>
    <row r="32" spans="1:12" ht="15.75" x14ac:dyDescent="0.3">
      <c r="A32" s="6">
        <v>1</v>
      </c>
      <c r="B32" s="6">
        <v>1</v>
      </c>
      <c r="C32" s="6">
        <v>1</v>
      </c>
      <c r="D32" s="6">
        <v>1</v>
      </c>
      <c r="E32" s="6">
        <v>1</v>
      </c>
      <c r="G32" s="47" t="s">
        <v>539</v>
      </c>
      <c r="H32" s="1" t="s">
        <v>518</v>
      </c>
      <c r="I32" s="72" t="s">
        <v>540</v>
      </c>
      <c r="J32" s="76" t="str">
        <f t="shared" si="0"/>
        <v>/*/back-matter/resource/prop[@name='conformity'][@ns='https://fedramp.gov/ns/oscal'][string(.)='fedramp-citations']/..</v>
      </c>
      <c r="L32" s="76" t="str">
        <f t="shared" si="1"/>
        <v>&lt;prop name='conformity' ns='https://fedramp.gov/ns/oscal'&gt;fedramp-citations&lt;/prop&gt;</v>
      </c>
    </row>
    <row r="33" spans="1:12" ht="15.75" x14ac:dyDescent="0.3">
      <c r="A33" s="3" t="s">
        <v>7</v>
      </c>
      <c r="B33" s="6" t="s">
        <v>10</v>
      </c>
      <c r="C33" s="6" t="s">
        <v>10</v>
      </c>
      <c r="D33" s="6" t="s">
        <v>10</v>
      </c>
      <c r="E33" s="6" t="s">
        <v>10</v>
      </c>
      <c r="G33" s="47" t="s">
        <v>530</v>
      </c>
      <c r="H33" s="1" t="s">
        <v>519</v>
      </c>
      <c r="I33" s="72" t="s">
        <v>540</v>
      </c>
      <c r="J33" s="76" t="str">
        <f t="shared" si="0"/>
        <v>/*/back-matter/resource/prop[@name='conformity'][@ns='https://fedramp.gov/ns/oscal'][string(.)='additional-acronyms']/..</v>
      </c>
      <c r="L33" s="76" t="str">
        <f t="shared" si="1"/>
        <v>&lt;prop name='conformity' ns='https://fedramp.gov/ns/oscal'&gt;additional-acronyms&lt;/prop&gt;</v>
      </c>
    </row>
    <row r="34" spans="1:12" ht="15.75" x14ac:dyDescent="0.3">
      <c r="A34" s="3" t="s">
        <v>7</v>
      </c>
      <c r="B34" s="2" t="s">
        <v>6</v>
      </c>
      <c r="C34" s="2" t="s">
        <v>6</v>
      </c>
      <c r="D34" s="2" t="s">
        <v>6</v>
      </c>
      <c r="E34" s="2" t="s">
        <v>6</v>
      </c>
      <c r="G34" s="47" t="s">
        <v>553</v>
      </c>
      <c r="H34" s="1" t="s">
        <v>835</v>
      </c>
      <c r="I34" s="72" t="s">
        <v>540</v>
      </c>
      <c r="J34" s="76" t="str">
        <f t="shared" si="0"/>
        <v>/*/back-matter/resource/prop[@name='conformity'][@ns='https://fedramp.gov/ns/oscal'][string(.)='additional-citation']/..</v>
      </c>
      <c r="L34" s="76" t="str">
        <f t="shared" si="1"/>
        <v>&lt;prop name='conformity' ns='https://fedramp.gov/ns/oscal'&gt;additional-citation&lt;/prop&gt;</v>
      </c>
    </row>
    <row r="35" spans="1:12" ht="15.75" x14ac:dyDescent="0.3">
      <c r="A35" s="3" t="s">
        <v>7</v>
      </c>
      <c r="B35" s="3" t="s">
        <v>7</v>
      </c>
      <c r="C35" s="6" t="s">
        <v>10</v>
      </c>
      <c r="D35" s="3" t="s">
        <v>7</v>
      </c>
      <c r="E35" s="6" t="s">
        <v>10</v>
      </c>
      <c r="G35" s="47" t="s">
        <v>581</v>
      </c>
      <c r="H35" s="1" t="s">
        <v>580</v>
      </c>
      <c r="I35" s="72" t="s">
        <v>540</v>
      </c>
      <c r="J35" s="81" t="str">
        <f t="shared" si="0"/>
        <v>/*/back-matter/resource/prop[@name='conformity'][@ns='https://fedramp.gov/ns/oscal'][string(.)='no-oscal-ssp']/..</v>
      </c>
      <c r="L35" s="81" t="str">
        <f t="shared" ref="L35:L36" si="2">CONCATENATE("&lt;prop name='", tagname,"' ns='https://fedramp.gov/ns/oscal'&gt;",H35,"&lt;/prop&gt;")</f>
        <v>&lt;prop name='conformity' ns='https://fedramp.gov/ns/oscal'&gt;no-oscal-ssp&lt;/prop&gt;</v>
      </c>
    </row>
    <row r="36" spans="1:12" ht="15.75" x14ac:dyDescent="0.3">
      <c r="A36" s="3" t="s">
        <v>7</v>
      </c>
      <c r="B36" s="6" t="s">
        <v>10</v>
      </c>
      <c r="C36" s="6" t="s">
        <v>10</v>
      </c>
      <c r="D36" s="6" t="s">
        <v>10</v>
      </c>
      <c r="E36" s="3" t="s">
        <v>7</v>
      </c>
      <c r="G36" s="47" t="s">
        <v>836</v>
      </c>
      <c r="H36" s="1" t="s">
        <v>837</v>
      </c>
      <c r="I36" s="72" t="s">
        <v>540</v>
      </c>
      <c r="J36" s="102" t="str">
        <f t="shared" si="0"/>
        <v>/*/back-matter/resource/prop[@name='conformity'][@ns='https://fedramp.gov/ns/oscal'][string(.)='signature']/..</v>
      </c>
      <c r="L36" s="102" t="str">
        <f t="shared" si="2"/>
        <v>&lt;prop name='conformity' ns='https://fedramp.gov/ns/oscal'&gt;signature&lt;/prop&gt;</v>
      </c>
    </row>
    <row r="37" spans="1:12" ht="15.75" x14ac:dyDescent="0.3">
      <c r="A37" s="3" t="s">
        <v>7</v>
      </c>
      <c r="B37" s="3" t="s">
        <v>7</v>
      </c>
      <c r="C37" s="6" t="s">
        <v>10</v>
      </c>
      <c r="D37" s="3" t="s">
        <v>7</v>
      </c>
      <c r="E37" s="3" t="s">
        <v>7</v>
      </c>
      <c r="G37" s="47" t="s">
        <v>613</v>
      </c>
      <c r="H37" s="90" t="s">
        <v>612</v>
      </c>
      <c r="I37" s="72" t="s">
        <v>540</v>
      </c>
      <c r="J37" s="88" t="str">
        <f t="shared" ref="J37" si="3">CONCATENATE(I37,"/prop[@name='", tagname, "'][@ns='https://fedramp.gov/ns/oscal'][string(.)='",H37,"']/..")</f>
        <v>/*/back-matter/resource/prop[@name='conformity'][@ns='https://fedramp.gov/ns/oscal'][string(.)='penetration-test-plan']/..</v>
      </c>
      <c r="L37" s="88" t="str">
        <f t="shared" ref="L37" si="4">CONCATENATE("&lt;prop name='", tagname,"' ns='https://fedramp.gov/ns/oscal'&gt;",H37,"&lt;/prop&gt;")</f>
        <v>&lt;prop name='conformity' ns='https://fedramp.gov/ns/oscal'&gt;penetration-test-plan&lt;/prop&gt;</v>
      </c>
    </row>
    <row r="38" spans="1:12" ht="15.75" x14ac:dyDescent="0.3">
      <c r="A38" s="3" t="s">
        <v>7</v>
      </c>
      <c r="B38" s="3" t="s">
        <v>7</v>
      </c>
      <c r="C38" s="3" t="s">
        <v>7</v>
      </c>
      <c r="D38" s="6" t="s">
        <v>10</v>
      </c>
      <c r="E38" s="3" t="s">
        <v>7</v>
      </c>
      <c r="G38" s="47" t="s">
        <v>614</v>
      </c>
      <c r="H38" s="90" t="s">
        <v>615</v>
      </c>
      <c r="I38" s="72" t="s">
        <v>540</v>
      </c>
      <c r="J38" s="88" t="str">
        <f t="shared" ref="J38" si="5">CONCATENATE(I38,"/prop[@name='", tagname, "'][@ns='https://fedramp.gov/ns/oscal'][string(.)='",H38,"']/..")</f>
        <v>/*/back-matter/resource/prop[@name='conformity'][@ns='https://fedramp.gov/ns/oscal'][string(.)='penetration-test-report']/..</v>
      </c>
      <c r="L38" s="88" t="str">
        <f t="shared" ref="L38" si="6">CONCATENATE("&lt;prop name='", tagname,"' ns='https://fedramp.gov/ns/oscal'&gt;",H38,"&lt;/prop&gt;")</f>
        <v>&lt;prop name='conformity' ns='https://fedramp.gov/ns/oscal'&gt;penetration-test-report&lt;/prop&gt;</v>
      </c>
    </row>
    <row r="39" spans="1:12" ht="15.75" x14ac:dyDescent="0.3">
      <c r="A39" s="6"/>
      <c r="B39" s="6"/>
      <c r="C39" s="3"/>
      <c r="D39" s="3"/>
      <c r="E39" s="3"/>
      <c r="H39" s="90"/>
      <c r="I39" s="72"/>
      <c r="J39" s="72"/>
    </row>
    <row r="40" spans="1:12" s="59" customFormat="1" ht="15.75" x14ac:dyDescent="0.3">
      <c r="A40" s="80"/>
      <c r="F40" s="82"/>
    </row>
  </sheetData>
  <mergeCells count="3">
    <mergeCell ref="I1:I2"/>
    <mergeCell ref="K7:K8"/>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6"/>
  <sheetViews>
    <sheetView workbookViewId="0">
      <pane ySplit="3" topLeftCell="A4" activePane="bottomLeft" state="frozen"/>
      <selection pane="bottomLeft"/>
    </sheetView>
  </sheetViews>
  <sheetFormatPr defaultRowHeight="15" x14ac:dyDescent="0.25"/>
  <cols>
    <col min="1" max="5" width="9.140625" style="2"/>
    <col min="6" max="6" width="0.7109375" style="4" customWidth="1"/>
    <col min="7" max="8" width="9.140625" style="6"/>
    <col min="9" max="9" width="46.140625" style="1" customWidth="1"/>
    <col min="10" max="10" width="173.5703125" style="4" customWidth="1"/>
    <col min="11" max="11" width="9" style="4" customWidth="1"/>
  </cols>
  <sheetData>
    <row r="1" spans="1:17" ht="15.75" x14ac:dyDescent="0.25">
      <c r="A1" s="56" t="s">
        <v>398</v>
      </c>
      <c r="B1" s="6"/>
      <c r="C1" s="6"/>
      <c r="D1"/>
      <c r="E1" s="6"/>
      <c r="I1" s="6"/>
      <c r="J1" s="6"/>
    </row>
    <row r="2" spans="1:17" x14ac:dyDescent="0.25">
      <c r="A2" s="122" t="s">
        <v>36</v>
      </c>
      <c r="B2" s="122"/>
      <c r="C2" s="122"/>
      <c r="D2" s="122"/>
      <c r="E2" s="122"/>
      <c r="G2" s="122" t="s">
        <v>95</v>
      </c>
      <c r="H2" s="122"/>
      <c r="I2" s="26" t="s">
        <v>295</v>
      </c>
      <c r="J2" s="23" t="s">
        <v>53</v>
      </c>
    </row>
    <row r="3" spans="1:17" x14ac:dyDescent="0.25">
      <c r="A3" s="10" t="s">
        <v>555</v>
      </c>
      <c r="B3" s="10" t="s">
        <v>0</v>
      </c>
      <c r="C3" s="10" t="s">
        <v>1</v>
      </c>
      <c r="D3" s="10" t="s">
        <v>2</v>
      </c>
      <c r="E3" s="10" t="s">
        <v>4</v>
      </c>
      <c r="G3" s="7" t="s">
        <v>27</v>
      </c>
      <c r="H3" s="8" t="s">
        <v>22</v>
      </c>
      <c r="I3" s="9" t="s">
        <v>296</v>
      </c>
      <c r="J3" s="11" t="s">
        <v>8</v>
      </c>
    </row>
    <row r="4" spans="1:17" s="12" customFormat="1" ht="15.75" x14ac:dyDescent="0.3">
      <c r="A4" s="86"/>
      <c r="B4" s="86"/>
      <c r="C4" s="86"/>
      <c r="D4" s="86"/>
      <c r="E4" s="86"/>
      <c r="F4" s="25"/>
      <c r="G4" s="86" t="s">
        <v>37</v>
      </c>
      <c r="H4" s="86"/>
      <c r="I4" s="86"/>
      <c r="J4" s="86"/>
      <c r="K4" s="25"/>
    </row>
    <row r="5" spans="1:17" x14ac:dyDescent="0.25">
      <c r="A5" s="2">
        <v>1</v>
      </c>
      <c r="B5" s="2">
        <v>1</v>
      </c>
      <c r="C5" s="2">
        <v>1</v>
      </c>
      <c r="D5" s="2">
        <v>1</v>
      </c>
      <c r="E5" s="2">
        <v>1</v>
      </c>
      <c r="G5" s="6" t="s">
        <v>23</v>
      </c>
      <c r="I5" s="1" t="s">
        <v>182</v>
      </c>
      <c r="J5" s="4" t="s">
        <v>578</v>
      </c>
      <c r="Q5" s="1"/>
    </row>
    <row r="6" spans="1:17" x14ac:dyDescent="0.25">
      <c r="A6" s="3" t="s">
        <v>7</v>
      </c>
      <c r="B6" s="2" t="s">
        <v>5</v>
      </c>
      <c r="C6" s="2" t="s">
        <v>5</v>
      </c>
      <c r="D6" s="2" t="s">
        <v>5</v>
      </c>
      <c r="E6" s="2">
        <v>1</v>
      </c>
      <c r="G6" s="6" t="s">
        <v>23</v>
      </c>
      <c r="I6" s="1" t="s">
        <v>183</v>
      </c>
      <c r="J6" s="4" t="s">
        <v>579</v>
      </c>
      <c r="Q6" s="1"/>
    </row>
    <row r="7" spans="1:17" x14ac:dyDescent="0.25">
      <c r="A7" s="2">
        <v>1</v>
      </c>
      <c r="B7" s="2">
        <v>1</v>
      </c>
      <c r="C7" s="2">
        <v>1</v>
      </c>
      <c r="D7" s="2">
        <v>1</v>
      </c>
      <c r="E7" s="2" t="s">
        <v>10</v>
      </c>
      <c r="G7" s="6" t="s">
        <v>23</v>
      </c>
      <c r="I7" s="1" t="s">
        <v>184</v>
      </c>
      <c r="J7" s="4" t="s">
        <v>577</v>
      </c>
      <c r="Q7" s="1"/>
    </row>
    <row r="8" spans="1:17" x14ac:dyDescent="0.25">
      <c r="A8" s="3" t="s">
        <v>7</v>
      </c>
      <c r="B8" s="2">
        <v>1</v>
      </c>
      <c r="C8" s="2" t="s">
        <v>10</v>
      </c>
      <c r="D8" s="3" t="s">
        <v>7</v>
      </c>
      <c r="E8" s="2" t="s">
        <v>10</v>
      </c>
      <c r="G8" s="6" t="s">
        <v>23</v>
      </c>
      <c r="I8" s="1" t="s">
        <v>196</v>
      </c>
      <c r="J8" s="4" t="s">
        <v>147</v>
      </c>
      <c r="Q8" s="1"/>
    </row>
    <row r="9" spans="1:17" x14ac:dyDescent="0.25">
      <c r="A9" s="3" t="s">
        <v>7</v>
      </c>
      <c r="B9" s="2">
        <v>1</v>
      </c>
      <c r="C9" s="3" t="s">
        <v>7</v>
      </c>
      <c r="D9" s="3" t="s">
        <v>7</v>
      </c>
      <c r="E9" s="3" t="s">
        <v>7</v>
      </c>
      <c r="G9" s="6" t="s">
        <v>23</v>
      </c>
      <c r="I9" s="1" t="s">
        <v>189</v>
      </c>
      <c r="J9" s="4" t="s">
        <v>148</v>
      </c>
      <c r="Q9" s="1"/>
    </row>
    <row r="10" spans="1:17" x14ac:dyDescent="0.25">
      <c r="A10" s="3" t="s">
        <v>7</v>
      </c>
      <c r="B10" s="2">
        <v>1</v>
      </c>
      <c r="C10" s="3" t="s">
        <v>7</v>
      </c>
      <c r="D10" s="3" t="s">
        <v>7</v>
      </c>
      <c r="E10" s="3" t="s">
        <v>7</v>
      </c>
      <c r="G10" s="6" t="s">
        <v>23</v>
      </c>
      <c r="I10" s="1" t="s">
        <v>190</v>
      </c>
      <c r="J10" s="4" t="s">
        <v>153</v>
      </c>
      <c r="Q10" s="1"/>
    </row>
    <row r="11" spans="1:17" x14ac:dyDescent="0.25">
      <c r="A11" s="3" t="s">
        <v>7</v>
      </c>
      <c r="B11" s="2">
        <v>1</v>
      </c>
      <c r="C11" s="3" t="s">
        <v>7</v>
      </c>
      <c r="D11" s="3" t="s">
        <v>7</v>
      </c>
      <c r="E11" s="2" t="s">
        <v>10</v>
      </c>
      <c r="G11" s="6" t="s">
        <v>23</v>
      </c>
      <c r="I11" s="1" t="s">
        <v>191</v>
      </c>
      <c r="J11" s="4" t="s">
        <v>149</v>
      </c>
      <c r="Q11" s="1"/>
    </row>
    <row r="12" spans="1:17" x14ac:dyDescent="0.25">
      <c r="A12" s="3" t="s">
        <v>7</v>
      </c>
      <c r="B12" s="2" t="s">
        <v>5</v>
      </c>
      <c r="C12" s="3" t="s">
        <v>7</v>
      </c>
      <c r="D12" s="3" t="s">
        <v>7</v>
      </c>
      <c r="E12" s="2" t="s">
        <v>10</v>
      </c>
      <c r="G12" s="6" t="s">
        <v>23</v>
      </c>
      <c r="I12" s="1" t="s">
        <v>192</v>
      </c>
      <c r="J12" s="4" t="s">
        <v>150</v>
      </c>
      <c r="Q12" s="1"/>
    </row>
    <row r="13" spans="1:17" x14ac:dyDescent="0.25">
      <c r="A13" s="3" t="s">
        <v>7</v>
      </c>
      <c r="B13" s="2" t="s">
        <v>10</v>
      </c>
      <c r="C13" s="2" t="s">
        <v>10</v>
      </c>
      <c r="D13" s="2" t="s">
        <v>10</v>
      </c>
      <c r="E13" s="2" t="s">
        <v>10</v>
      </c>
      <c r="G13" s="6" t="s">
        <v>23</v>
      </c>
      <c r="I13" s="1" t="s">
        <v>193</v>
      </c>
      <c r="J13" s="4" t="s">
        <v>151</v>
      </c>
      <c r="Q13" s="1"/>
    </row>
    <row r="14" spans="1:17" x14ac:dyDescent="0.25">
      <c r="A14" s="3" t="s">
        <v>7</v>
      </c>
      <c r="B14" s="2" t="s">
        <v>5</v>
      </c>
      <c r="C14" s="2" t="s">
        <v>10</v>
      </c>
      <c r="D14" s="3" t="s">
        <v>7</v>
      </c>
      <c r="E14" s="2" t="s">
        <v>5</v>
      </c>
      <c r="G14" s="6" t="s">
        <v>23</v>
      </c>
      <c r="I14" s="1" t="s">
        <v>194</v>
      </c>
      <c r="J14" s="4" t="s">
        <v>152</v>
      </c>
      <c r="Q14" s="1"/>
    </row>
    <row r="15" spans="1:17" x14ac:dyDescent="0.25">
      <c r="A15" s="3" t="s">
        <v>7</v>
      </c>
      <c r="B15" s="2" t="s">
        <v>5</v>
      </c>
      <c r="C15" s="3" t="s">
        <v>7</v>
      </c>
      <c r="D15" s="3" t="s">
        <v>7</v>
      </c>
      <c r="E15" s="3" t="s">
        <v>7</v>
      </c>
      <c r="G15" s="6" t="s">
        <v>23</v>
      </c>
      <c r="I15" s="1" t="s">
        <v>195</v>
      </c>
      <c r="J15" s="4" t="s">
        <v>154</v>
      </c>
      <c r="Q15" s="1"/>
    </row>
    <row r="16" spans="1:17" x14ac:dyDescent="0.25">
      <c r="A16" s="3" t="s">
        <v>7</v>
      </c>
      <c r="B16" s="2" t="s">
        <v>5</v>
      </c>
      <c r="C16" s="3" t="s">
        <v>7</v>
      </c>
      <c r="D16" s="3" t="s">
        <v>7</v>
      </c>
      <c r="E16" s="3" t="s">
        <v>7</v>
      </c>
      <c r="F16" s="5"/>
      <c r="G16" s="6" t="s">
        <v>23</v>
      </c>
      <c r="I16" s="1" t="s">
        <v>178</v>
      </c>
      <c r="J16" s="4" t="s">
        <v>156</v>
      </c>
      <c r="K16" s="5"/>
      <c r="Q16" s="1"/>
    </row>
    <row r="17" spans="1:17" x14ac:dyDescent="0.25">
      <c r="A17" s="3" t="s">
        <v>7</v>
      </c>
      <c r="B17" s="2" t="s">
        <v>5</v>
      </c>
      <c r="C17" s="3" t="s">
        <v>7</v>
      </c>
      <c r="D17" s="3" t="s">
        <v>7</v>
      </c>
      <c r="E17" s="3" t="s">
        <v>7</v>
      </c>
      <c r="F17" s="5"/>
      <c r="G17" s="6" t="s">
        <v>23</v>
      </c>
      <c r="I17" s="1" t="s">
        <v>177</v>
      </c>
      <c r="J17" s="4" t="s">
        <v>157</v>
      </c>
      <c r="K17" s="5"/>
      <c r="Q17" s="1"/>
    </row>
    <row r="18" spans="1:17" x14ac:dyDescent="0.25">
      <c r="A18" s="3" t="s">
        <v>7</v>
      </c>
      <c r="B18" s="2" t="s">
        <v>10</v>
      </c>
      <c r="C18" s="3" t="s">
        <v>7</v>
      </c>
      <c r="D18" s="3" t="s">
        <v>7</v>
      </c>
      <c r="E18" s="3" t="s">
        <v>7</v>
      </c>
      <c r="F18" s="5"/>
      <c r="G18" s="6" t="s">
        <v>23</v>
      </c>
      <c r="I18" s="1" t="s">
        <v>179</v>
      </c>
      <c r="J18" s="4" t="s">
        <v>199</v>
      </c>
      <c r="K18" s="5"/>
    </row>
    <row r="19" spans="1:17" x14ac:dyDescent="0.25">
      <c r="A19" s="3" t="s">
        <v>7</v>
      </c>
      <c r="B19" s="2" t="s">
        <v>10</v>
      </c>
      <c r="C19" s="3" t="s">
        <v>7</v>
      </c>
      <c r="D19" s="3" t="s">
        <v>7</v>
      </c>
      <c r="E19" s="3" t="s">
        <v>7</v>
      </c>
      <c r="F19" s="5"/>
      <c r="G19" s="6" t="s">
        <v>23</v>
      </c>
      <c r="I19" s="1" t="s">
        <v>180</v>
      </c>
      <c r="J19" s="4" t="s">
        <v>200</v>
      </c>
      <c r="K19" s="5"/>
    </row>
    <row r="20" spans="1:17" x14ac:dyDescent="0.25">
      <c r="A20" s="3" t="s">
        <v>7</v>
      </c>
      <c r="B20" s="2" t="s">
        <v>10</v>
      </c>
      <c r="C20" s="3" t="s">
        <v>7</v>
      </c>
      <c r="D20" s="3" t="s">
        <v>7</v>
      </c>
      <c r="E20" s="3" t="s">
        <v>7</v>
      </c>
      <c r="F20" s="5"/>
      <c r="G20" s="6" t="s">
        <v>23</v>
      </c>
      <c r="I20" s="1" t="s">
        <v>300</v>
      </c>
      <c r="J20" s="4" t="s">
        <v>301</v>
      </c>
      <c r="K20" s="5"/>
    </row>
    <row r="21" spans="1:17" x14ac:dyDescent="0.25">
      <c r="A21" s="3" t="s">
        <v>7</v>
      </c>
      <c r="B21" s="2" t="s">
        <v>10</v>
      </c>
      <c r="C21" s="3" t="s">
        <v>7</v>
      </c>
      <c r="D21" s="3" t="s">
        <v>7</v>
      </c>
      <c r="E21" s="3" t="s">
        <v>7</v>
      </c>
      <c r="F21" s="5"/>
      <c r="G21" s="6" t="s">
        <v>23</v>
      </c>
      <c r="I21" s="1" t="s">
        <v>181</v>
      </c>
      <c r="J21" s="4" t="s">
        <v>201</v>
      </c>
      <c r="K21" s="5"/>
    </row>
    <row r="22" spans="1:17" x14ac:dyDescent="0.25">
      <c r="A22" s="3" t="s">
        <v>7</v>
      </c>
      <c r="B22" s="2" t="s">
        <v>10</v>
      </c>
      <c r="C22" s="3" t="s">
        <v>7</v>
      </c>
      <c r="D22" s="3" t="s">
        <v>7</v>
      </c>
      <c r="E22" s="3" t="s">
        <v>7</v>
      </c>
      <c r="F22" s="5"/>
      <c r="G22" s="6" t="s">
        <v>23</v>
      </c>
      <c r="I22" s="1" t="s">
        <v>302</v>
      </c>
      <c r="J22" s="4" t="s">
        <v>303</v>
      </c>
      <c r="K22" s="5"/>
    </row>
    <row r="23" spans="1:17" x14ac:dyDescent="0.25">
      <c r="A23" s="3" t="s">
        <v>7</v>
      </c>
      <c r="B23" s="2" t="s">
        <v>10</v>
      </c>
      <c r="C23" s="3" t="s">
        <v>7</v>
      </c>
      <c r="D23" s="3" t="s">
        <v>7</v>
      </c>
      <c r="E23" s="3" t="s">
        <v>7</v>
      </c>
      <c r="F23" s="5"/>
      <c r="G23" s="6" t="s">
        <v>23</v>
      </c>
      <c r="I23" s="1" t="s">
        <v>304</v>
      </c>
      <c r="J23" s="4" t="s">
        <v>306</v>
      </c>
      <c r="K23" s="5"/>
    </row>
    <row r="24" spans="1:17" x14ac:dyDescent="0.25">
      <c r="A24" s="3" t="s">
        <v>7</v>
      </c>
      <c r="B24" s="2" t="s">
        <v>10</v>
      </c>
      <c r="C24" s="3" t="s">
        <v>7</v>
      </c>
      <c r="D24" s="3" t="s">
        <v>7</v>
      </c>
      <c r="E24" s="3" t="s">
        <v>7</v>
      </c>
      <c r="F24" s="5"/>
      <c r="G24" s="6" t="s">
        <v>23</v>
      </c>
      <c r="I24" s="1" t="s">
        <v>305</v>
      </c>
      <c r="J24" s="4" t="s">
        <v>307</v>
      </c>
      <c r="K24" s="5"/>
    </row>
    <row r="25" spans="1:17" x14ac:dyDescent="0.25">
      <c r="A25" s="3" t="s">
        <v>7</v>
      </c>
      <c r="B25" s="2" t="s">
        <v>10</v>
      </c>
      <c r="C25" s="3" t="s">
        <v>7</v>
      </c>
      <c r="D25" s="3" t="s">
        <v>7</v>
      </c>
      <c r="E25" s="3" t="s">
        <v>7</v>
      </c>
      <c r="F25" s="5"/>
      <c r="G25" s="6" t="s">
        <v>23</v>
      </c>
      <c r="I25" s="1" t="s">
        <v>185</v>
      </c>
      <c r="J25" s="4" t="s">
        <v>203</v>
      </c>
      <c r="K25" s="5"/>
    </row>
    <row r="26" spans="1:17" x14ac:dyDescent="0.25">
      <c r="A26" s="3" t="s">
        <v>7</v>
      </c>
      <c r="B26" s="2" t="s">
        <v>10</v>
      </c>
      <c r="C26" s="3" t="s">
        <v>7</v>
      </c>
      <c r="D26" s="3" t="s">
        <v>7</v>
      </c>
      <c r="E26" s="3" t="s">
        <v>7</v>
      </c>
      <c r="F26" s="5"/>
      <c r="G26" s="6" t="s">
        <v>23</v>
      </c>
      <c r="I26" s="1" t="s">
        <v>186</v>
      </c>
      <c r="J26" s="4" t="s">
        <v>202</v>
      </c>
      <c r="K26" s="5"/>
    </row>
    <row r="27" spans="1:17" x14ac:dyDescent="0.25">
      <c r="A27" s="3" t="s">
        <v>7</v>
      </c>
      <c r="B27" s="2" t="s">
        <v>10</v>
      </c>
      <c r="C27" s="3" t="s">
        <v>7</v>
      </c>
      <c r="D27" s="3" t="s">
        <v>7</v>
      </c>
      <c r="E27" s="3" t="s">
        <v>7</v>
      </c>
      <c r="F27" s="5"/>
      <c r="G27" s="6" t="s">
        <v>23</v>
      </c>
      <c r="I27" s="1" t="s">
        <v>187</v>
      </c>
      <c r="J27" s="4" t="s">
        <v>204</v>
      </c>
      <c r="K27" s="5"/>
    </row>
    <row r="28" spans="1:17" x14ac:dyDescent="0.25">
      <c r="A28" s="3" t="s">
        <v>7</v>
      </c>
      <c r="B28" s="2" t="s">
        <v>10</v>
      </c>
      <c r="C28" s="3" t="s">
        <v>7</v>
      </c>
      <c r="D28" s="3" t="s">
        <v>7</v>
      </c>
      <c r="E28" s="3" t="s">
        <v>7</v>
      </c>
      <c r="F28" s="5"/>
      <c r="G28" s="6" t="s">
        <v>23</v>
      </c>
      <c r="I28" s="1" t="s">
        <v>188</v>
      </c>
      <c r="J28" s="4" t="s">
        <v>205</v>
      </c>
      <c r="K28" s="5"/>
    </row>
    <row r="29" spans="1:17" x14ac:dyDescent="0.25">
      <c r="A29" s="3" t="s">
        <v>7</v>
      </c>
      <c r="B29" s="2" t="s">
        <v>10</v>
      </c>
      <c r="C29" s="3" t="s">
        <v>7</v>
      </c>
      <c r="D29" s="3" t="s">
        <v>7</v>
      </c>
      <c r="E29" s="3" t="s">
        <v>7</v>
      </c>
      <c r="G29" s="6" t="s">
        <v>23</v>
      </c>
      <c r="I29" s="1" t="s">
        <v>509</v>
      </c>
      <c r="J29" s="4" t="s">
        <v>155</v>
      </c>
    </row>
    <row r="30" spans="1:17" x14ac:dyDescent="0.25">
      <c r="A30" s="2" t="s">
        <v>5</v>
      </c>
      <c r="B30" s="2" t="s">
        <v>5</v>
      </c>
      <c r="C30" s="2" t="s">
        <v>10</v>
      </c>
      <c r="D30" s="2" t="s">
        <v>10</v>
      </c>
      <c r="E30" s="2" t="s">
        <v>5</v>
      </c>
      <c r="H30" s="6" t="s">
        <v>23</v>
      </c>
      <c r="I30" s="1" t="s">
        <v>197</v>
      </c>
      <c r="J30" s="4" t="s">
        <v>838</v>
      </c>
    </row>
    <row r="31" spans="1:17" x14ac:dyDescent="0.25">
      <c r="A31" s="2" t="s">
        <v>5</v>
      </c>
      <c r="B31" s="2" t="s">
        <v>10</v>
      </c>
      <c r="C31" s="2" t="s">
        <v>10</v>
      </c>
      <c r="D31" s="2" t="s">
        <v>10</v>
      </c>
      <c r="E31" s="2" t="s">
        <v>5</v>
      </c>
      <c r="H31" s="6" t="s">
        <v>23</v>
      </c>
      <c r="I31" s="1" t="s">
        <v>9</v>
      </c>
      <c r="J31" s="4" t="s">
        <v>841</v>
      </c>
    </row>
    <row r="32" spans="1:17" x14ac:dyDescent="0.25">
      <c r="A32" s="3" t="s">
        <v>7</v>
      </c>
      <c r="B32" s="2" t="s">
        <v>5</v>
      </c>
      <c r="C32" s="2" t="s">
        <v>10</v>
      </c>
      <c r="D32" s="2" t="s">
        <v>10</v>
      </c>
      <c r="E32" s="2" t="s">
        <v>5</v>
      </c>
      <c r="H32" s="6" t="s">
        <v>23</v>
      </c>
      <c r="I32" s="1" t="s">
        <v>508</v>
      </c>
      <c r="J32" s="4" t="s">
        <v>839</v>
      </c>
    </row>
    <row r="33" spans="1:11" x14ac:dyDescent="0.25">
      <c r="A33" s="3" t="s">
        <v>7</v>
      </c>
      <c r="B33" s="3" t="s">
        <v>7</v>
      </c>
      <c r="C33" s="2" t="s">
        <v>5</v>
      </c>
      <c r="D33" s="2" t="s">
        <v>5</v>
      </c>
      <c r="E33" s="3" t="s">
        <v>7</v>
      </c>
      <c r="H33" s="6" t="s">
        <v>23</v>
      </c>
      <c r="I33" s="1" t="s">
        <v>506</v>
      </c>
      <c r="J33" s="4" t="s">
        <v>507</v>
      </c>
    </row>
    <row r="34" spans="1:11" x14ac:dyDescent="0.25">
      <c r="A34" s="3" t="s">
        <v>7</v>
      </c>
      <c r="B34" s="3" t="s">
        <v>7</v>
      </c>
      <c r="C34" s="2" t="s">
        <v>5</v>
      </c>
      <c r="D34" s="2" t="s">
        <v>5</v>
      </c>
      <c r="E34" s="3" t="s">
        <v>7</v>
      </c>
      <c r="H34" s="6" t="s">
        <v>23</v>
      </c>
      <c r="I34" s="1" t="s">
        <v>592</v>
      </c>
      <c r="J34" s="4" t="s">
        <v>599</v>
      </c>
    </row>
    <row r="35" spans="1:11" x14ac:dyDescent="0.25">
      <c r="A35" s="3" t="s">
        <v>7</v>
      </c>
      <c r="B35" s="3" t="s">
        <v>7</v>
      </c>
      <c r="C35" s="2" t="s">
        <v>5</v>
      </c>
      <c r="D35" s="2" t="s">
        <v>5</v>
      </c>
      <c r="E35" s="3" t="s">
        <v>7</v>
      </c>
      <c r="H35" s="6" t="s">
        <v>23</v>
      </c>
      <c r="I35" s="1" t="s">
        <v>593</v>
      </c>
      <c r="J35" s="4" t="s">
        <v>600</v>
      </c>
    </row>
    <row r="36" spans="1:11" x14ac:dyDescent="0.25">
      <c r="A36" s="3" t="s">
        <v>7</v>
      </c>
      <c r="B36" s="3" t="s">
        <v>7</v>
      </c>
      <c r="C36" s="2" t="s">
        <v>5</v>
      </c>
      <c r="D36" s="2" t="s">
        <v>5</v>
      </c>
      <c r="E36" s="3" t="s">
        <v>7</v>
      </c>
      <c r="H36" s="6" t="s">
        <v>23</v>
      </c>
      <c r="I36" s="1" t="s">
        <v>594</v>
      </c>
      <c r="J36" s="4" t="s">
        <v>601</v>
      </c>
    </row>
    <row r="37" spans="1:11" x14ac:dyDescent="0.25">
      <c r="A37" s="3" t="s">
        <v>7</v>
      </c>
      <c r="B37" s="3" t="s">
        <v>7</v>
      </c>
      <c r="C37" s="2" t="s">
        <v>5</v>
      </c>
      <c r="D37" s="2" t="s">
        <v>5</v>
      </c>
      <c r="E37" s="3" t="s">
        <v>7</v>
      </c>
      <c r="H37" s="6" t="s">
        <v>23</v>
      </c>
      <c r="I37" s="1" t="s">
        <v>595</v>
      </c>
      <c r="J37" s="4" t="s">
        <v>598</v>
      </c>
    </row>
    <row r="38" spans="1:11" x14ac:dyDescent="0.25">
      <c r="A38" s="3" t="s">
        <v>7</v>
      </c>
      <c r="B38" s="3" t="s">
        <v>7</v>
      </c>
      <c r="C38" s="2" t="s">
        <v>5</v>
      </c>
      <c r="D38" s="2" t="s">
        <v>5</v>
      </c>
      <c r="E38" s="3" t="s">
        <v>7</v>
      </c>
      <c r="H38" s="6" t="s">
        <v>23</v>
      </c>
      <c r="I38" s="1" t="s">
        <v>596</v>
      </c>
      <c r="J38" s="4" t="s">
        <v>597</v>
      </c>
    </row>
    <row r="39" spans="1:11" x14ac:dyDescent="0.25">
      <c r="A39" s="3" t="s">
        <v>7</v>
      </c>
      <c r="B39" s="3" t="s">
        <v>7</v>
      </c>
      <c r="C39" s="2" t="s">
        <v>5</v>
      </c>
      <c r="D39" s="2" t="s">
        <v>5</v>
      </c>
      <c r="E39" s="3" t="s">
        <v>7</v>
      </c>
      <c r="H39" s="6" t="s">
        <v>23</v>
      </c>
      <c r="I39" s="1" t="s">
        <v>605</v>
      </c>
      <c r="J39" s="4" t="s">
        <v>606</v>
      </c>
    </row>
    <row r="40" spans="1:11" x14ac:dyDescent="0.25">
      <c r="A40" s="3" t="s">
        <v>7</v>
      </c>
      <c r="B40" s="3" t="s">
        <v>7</v>
      </c>
      <c r="C40" s="2" t="s">
        <v>5</v>
      </c>
      <c r="D40" s="2" t="s">
        <v>5</v>
      </c>
      <c r="E40" s="3" t="s">
        <v>7</v>
      </c>
      <c r="H40" s="6" t="s">
        <v>23</v>
      </c>
      <c r="I40" s="1" t="s">
        <v>604</v>
      </c>
      <c r="J40" s="4" t="s">
        <v>607</v>
      </c>
    </row>
    <row r="41" spans="1:11" x14ac:dyDescent="0.25">
      <c r="A41" s="3" t="s">
        <v>7</v>
      </c>
      <c r="B41" s="3" t="s">
        <v>7</v>
      </c>
      <c r="C41" s="2" t="s">
        <v>5</v>
      </c>
      <c r="D41" s="2" t="s">
        <v>5</v>
      </c>
      <c r="E41" s="3" t="s">
        <v>7</v>
      </c>
      <c r="H41" s="6" t="s">
        <v>23</v>
      </c>
      <c r="I41" s="1" t="s">
        <v>608</v>
      </c>
      <c r="J41" s="4" t="s">
        <v>610</v>
      </c>
    </row>
    <row r="42" spans="1:11" x14ac:dyDescent="0.25">
      <c r="A42" s="3" t="s">
        <v>7</v>
      </c>
      <c r="B42" s="3" t="s">
        <v>7</v>
      </c>
      <c r="C42" s="2" t="s">
        <v>5</v>
      </c>
      <c r="D42" s="2" t="s">
        <v>5</v>
      </c>
      <c r="E42" s="3" t="s">
        <v>7</v>
      </c>
      <c r="H42" s="6" t="s">
        <v>23</v>
      </c>
      <c r="I42" s="1" t="s">
        <v>609</v>
      </c>
      <c r="J42" s="4" t="s">
        <v>611</v>
      </c>
    </row>
    <row r="44" spans="1:11" s="12" customFormat="1" ht="15.75" x14ac:dyDescent="0.3">
      <c r="A44" s="86"/>
      <c r="B44" s="86"/>
      <c r="C44" s="86"/>
      <c r="D44" s="86"/>
      <c r="E44" s="86"/>
      <c r="F44" s="25"/>
      <c r="G44" s="86" t="s">
        <v>38</v>
      </c>
      <c r="H44" s="86"/>
      <c r="I44" s="86"/>
      <c r="J44" s="86"/>
      <c r="K44" s="25"/>
    </row>
    <row r="45" spans="1:11" x14ac:dyDescent="0.25">
      <c r="A45" s="5" t="s">
        <v>840</v>
      </c>
    </row>
    <row r="47" spans="1:11" s="12" customFormat="1" ht="15.75" x14ac:dyDescent="0.3">
      <c r="A47" s="86"/>
      <c r="B47" s="86"/>
      <c r="C47" s="86"/>
      <c r="D47" s="86"/>
      <c r="E47" s="86"/>
      <c r="F47" s="25"/>
      <c r="G47" s="86" t="s">
        <v>505</v>
      </c>
      <c r="H47" s="86"/>
      <c r="I47" s="86"/>
      <c r="J47" s="86"/>
      <c r="K47" s="25"/>
    </row>
    <row r="48" spans="1:11" x14ac:dyDescent="0.25">
      <c r="A48" s="3" t="s">
        <v>7</v>
      </c>
      <c r="B48" s="2" t="s">
        <v>5</v>
      </c>
      <c r="C48" s="3" t="s">
        <v>7</v>
      </c>
      <c r="D48" s="3" t="s">
        <v>7</v>
      </c>
      <c r="E48" s="3" t="s">
        <v>7</v>
      </c>
      <c r="G48" s="6" t="s">
        <v>23</v>
      </c>
      <c r="I48" s="1" t="s">
        <v>637</v>
      </c>
      <c r="J48" s="4" t="s">
        <v>641</v>
      </c>
    </row>
    <row r="49" spans="1:11" s="41" customFormat="1" x14ac:dyDescent="0.25">
      <c r="A49" s="3" t="s">
        <v>7</v>
      </c>
      <c r="B49" s="39" t="s">
        <v>308</v>
      </c>
      <c r="C49" s="39" t="s">
        <v>7</v>
      </c>
      <c r="D49" s="39" t="s">
        <v>7</v>
      </c>
      <c r="E49" s="39" t="s">
        <v>7</v>
      </c>
      <c r="F49" s="40"/>
      <c r="G49" s="37" t="s">
        <v>23</v>
      </c>
      <c r="H49" s="37"/>
      <c r="I49" s="38" t="s">
        <v>206</v>
      </c>
      <c r="J49" s="40" t="s">
        <v>309</v>
      </c>
      <c r="K49" s="40"/>
    </row>
    <row r="51" spans="1:11" s="12" customFormat="1" ht="15.75" x14ac:dyDescent="0.3">
      <c r="A51" s="86"/>
      <c r="B51" s="86"/>
      <c r="C51" s="86"/>
      <c r="D51" s="86"/>
      <c r="E51" s="86"/>
      <c r="F51" s="25"/>
      <c r="G51" s="86" t="s">
        <v>636</v>
      </c>
      <c r="H51" s="86"/>
      <c r="I51" s="86"/>
      <c r="J51" s="86"/>
      <c r="K51" s="25"/>
    </row>
    <row r="52" spans="1:11" x14ac:dyDescent="0.25">
      <c r="A52" s="3" t="s">
        <v>7</v>
      </c>
      <c r="B52" s="3" t="s">
        <v>7</v>
      </c>
      <c r="C52" s="3" t="s">
        <v>7</v>
      </c>
      <c r="D52" s="2" t="s">
        <v>5</v>
      </c>
      <c r="E52" s="3" t="s">
        <v>7</v>
      </c>
      <c r="G52" s="6" t="s">
        <v>23</v>
      </c>
      <c r="I52" s="1" t="s">
        <v>637</v>
      </c>
      <c r="J52" s="4" t="s">
        <v>640</v>
      </c>
    </row>
    <row r="53" spans="1:11" s="41" customFormat="1" x14ac:dyDescent="0.25">
      <c r="A53" s="3" t="s">
        <v>7</v>
      </c>
      <c r="B53" s="3" t="s">
        <v>7</v>
      </c>
      <c r="C53" s="39" t="s">
        <v>7</v>
      </c>
      <c r="D53" s="39" t="s">
        <v>308</v>
      </c>
      <c r="E53" s="39" t="s">
        <v>7</v>
      </c>
      <c r="F53" s="40"/>
      <c r="G53" s="37" t="s">
        <v>23</v>
      </c>
      <c r="H53" s="37"/>
      <c r="I53" s="38" t="s">
        <v>638</v>
      </c>
      <c r="J53" s="40" t="s">
        <v>639</v>
      </c>
      <c r="K53" s="40"/>
    </row>
    <row r="56" spans="1:11" s="35" customFormat="1" ht="15.75" x14ac:dyDescent="0.3">
      <c r="A56" s="82"/>
      <c r="F56" s="82"/>
    </row>
  </sheetData>
  <mergeCells count="2">
    <mergeCell ref="G2:H2"/>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91"/>
  <sheetViews>
    <sheetView workbookViewId="0">
      <pane ySplit="3" topLeftCell="A4" activePane="bottomLeft" state="frozen"/>
      <selection pane="bottomLeft"/>
    </sheetView>
  </sheetViews>
  <sheetFormatPr defaultRowHeight="15" x14ac:dyDescent="0.25"/>
  <cols>
    <col min="1" max="5" width="9.140625" style="2"/>
    <col min="6" max="6" width="0.85546875" customWidth="1"/>
    <col min="7" max="7" width="9.140625" style="6"/>
    <col min="8" max="8" width="9.7109375" style="6" customWidth="1"/>
    <col min="9" max="9" width="46.140625" style="1" customWidth="1"/>
    <col min="10" max="10" width="190.85546875" style="4" customWidth="1"/>
  </cols>
  <sheetData>
    <row r="1" spans="1:10" ht="15.75" x14ac:dyDescent="0.25">
      <c r="A1" s="56" t="s">
        <v>398</v>
      </c>
      <c r="B1"/>
      <c r="C1" s="6"/>
      <c r="D1" s="6"/>
      <c r="E1" s="4"/>
      <c r="F1" s="6"/>
      <c r="G1" s="56"/>
      <c r="I1" s="6"/>
      <c r="J1" s="6"/>
    </row>
    <row r="2" spans="1:10" x14ac:dyDescent="0.25">
      <c r="A2" s="122" t="s">
        <v>3</v>
      </c>
      <c r="B2" s="122"/>
      <c r="C2" s="122"/>
      <c r="D2" s="122"/>
      <c r="E2" s="122"/>
      <c r="G2" s="122" t="s">
        <v>95</v>
      </c>
      <c r="H2" s="122"/>
      <c r="I2" s="26" t="s">
        <v>224</v>
      </c>
    </row>
    <row r="3" spans="1:10" x14ac:dyDescent="0.25">
      <c r="A3" s="10" t="s">
        <v>555</v>
      </c>
      <c r="B3" s="10" t="s">
        <v>0</v>
      </c>
      <c r="C3" s="10" t="s">
        <v>1</v>
      </c>
      <c r="D3" s="10" t="s">
        <v>2</v>
      </c>
      <c r="E3" s="10" t="s">
        <v>4</v>
      </c>
      <c r="G3" s="7" t="s">
        <v>27</v>
      </c>
      <c r="H3" s="8" t="s">
        <v>22</v>
      </c>
      <c r="I3" s="9" t="s">
        <v>227</v>
      </c>
      <c r="J3" s="11" t="s">
        <v>8</v>
      </c>
    </row>
    <row r="4" spans="1:10" s="12" customFormat="1" ht="15.75" x14ac:dyDescent="0.3">
      <c r="A4" s="28" t="s">
        <v>52</v>
      </c>
      <c r="B4" s="28" t="s">
        <v>52</v>
      </c>
      <c r="C4" s="28" t="s">
        <v>52</v>
      </c>
      <c r="D4" s="28" t="s">
        <v>52</v>
      </c>
      <c r="E4" s="28" t="s">
        <v>52</v>
      </c>
      <c r="G4" s="125" t="s">
        <v>316</v>
      </c>
      <c r="H4" s="125"/>
      <c r="I4" s="125"/>
      <c r="J4" s="125"/>
    </row>
    <row r="5" spans="1:10" s="12" customFormat="1" ht="15.75" x14ac:dyDescent="0.3">
      <c r="A5" s="28" t="s">
        <v>52</v>
      </c>
      <c r="B5" s="28" t="s">
        <v>52</v>
      </c>
      <c r="C5" s="28" t="s">
        <v>52</v>
      </c>
      <c r="D5" s="28" t="s">
        <v>52</v>
      </c>
      <c r="E5" s="28" t="s">
        <v>52</v>
      </c>
      <c r="G5" s="125" t="s">
        <v>315</v>
      </c>
      <c r="H5" s="125"/>
      <c r="I5" s="125"/>
      <c r="J5" s="125"/>
    </row>
    <row r="6" spans="1:10" s="43" customFormat="1" x14ac:dyDescent="0.25">
      <c r="A6" s="101" t="s">
        <v>52</v>
      </c>
      <c r="B6" s="101" t="s">
        <v>52</v>
      </c>
      <c r="C6" s="101" t="s">
        <v>52</v>
      </c>
      <c r="D6" s="101" t="s">
        <v>52</v>
      </c>
      <c r="E6" s="101" t="s">
        <v>52</v>
      </c>
      <c r="G6" s="42" t="s">
        <v>23</v>
      </c>
      <c r="I6" s="44" t="s">
        <v>318</v>
      </c>
      <c r="J6" s="45" t="s">
        <v>319</v>
      </c>
    </row>
    <row r="7" spans="1:10" s="17" customFormat="1" x14ac:dyDescent="0.25">
      <c r="A7" s="101" t="s">
        <v>52</v>
      </c>
      <c r="B7" s="101" t="s">
        <v>52</v>
      </c>
      <c r="C7" s="101" t="s">
        <v>52</v>
      </c>
      <c r="D7" s="101" t="s">
        <v>52</v>
      </c>
      <c r="E7" s="101" t="s">
        <v>52</v>
      </c>
      <c r="G7" s="13" t="s">
        <v>23</v>
      </c>
      <c r="I7" s="12" t="s">
        <v>317</v>
      </c>
      <c r="J7" s="16" t="s">
        <v>320</v>
      </c>
    </row>
    <row r="8" spans="1:10" s="17" customFormat="1" x14ac:dyDescent="0.25">
      <c r="A8" s="14"/>
      <c r="B8" s="14"/>
      <c r="C8" s="14"/>
      <c r="D8" s="14"/>
      <c r="E8" s="14"/>
      <c r="G8" s="13"/>
      <c r="H8" s="13"/>
      <c r="I8" s="12"/>
      <c r="J8" s="16"/>
    </row>
    <row r="9" spans="1:10" s="12" customFormat="1" ht="15.75" x14ac:dyDescent="0.3">
      <c r="A9" s="28" t="s">
        <v>52</v>
      </c>
      <c r="B9" s="28" t="s">
        <v>52</v>
      </c>
      <c r="C9" s="28" t="s">
        <v>52</v>
      </c>
      <c r="D9" s="28" t="s">
        <v>52</v>
      </c>
      <c r="E9" s="28" t="s">
        <v>52</v>
      </c>
      <c r="G9" s="125" t="s">
        <v>322</v>
      </c>
      <c r="H9" s="125"/>
      <c r="I9" s="125"/>
      <c r="J9" s="125"/>
    </row>
    <row r="10" spans="1:10" s="12" customFormat="1" ht="15.75" x14ac:dyDescent="0.3">
      <c r="A10" s="28" t="s">
        <v>52</v>
      </c>
      <c r="B10" s="28" t="s">
        <v>52</v>
      </c>
      <c r="C10" s="28" t="s">
        <v>52</v>
      </c>
      <c r="D10" s="28" t="s">
        <v>52</v>
      </c>
      <c r="E10" s="28" t="s">
        <v>52</v>
      </c>
      <c r="G10" s="125" t="s">
        <v>321</v>
      </c>
      <c r="H10" s="125"/>
      <c r="I10" s="125"/>
      <c r="J10" s="125"/>
    </row>
    <row r="11" spans="1:10" s="43" customFormat="1" x14ac:dyDescent="0.25">
      <c r="A11" s="101" t="s">
        <v>52</v>
      </c>
      <c r="B11" s="101" t="s">
        <v>52</v>
      </c>
      <c r="C11" s="101" t="s">
        <v>52</v>
      </c>
      <c r="D11" s="101" t="s">
        <v>52</v>
      </c>
      <c r="E11" s="101" t="s">
        <v>52</v>
      </c>
      <c r="G11" s="42" t="s">
        <v>23</v>
      </c>
      <c r="I11" s="44" t="s">
        <v>318</v>
      </c>
      <c r="J11" s="45" t="s">
        <v>326</v>
      </c>
    </row>
    <row r="12" spans="1:10" s="17" customFormat="1" x14ac:dyDescent="0.25">
      <c r="A12" s="101" t="s">
        <v>52</v>
      </c>
      <c r="B12" s="101" t="s">
        <v>52</v>
      </c>
      <c r="C12" s="101" t="s">
        <v>52</v>
      </c>
      <c r="D12" s="101" t="s">
        <v>52</v>
      </c>
      <c r="E12" s="101" t="s">
        <v>52</v>
      </c>
      <c r="G12" s="13" t="s">
        <v>23</v>
      </c>
      <c r="I12" s="12" t="s">
        <v>317</v>
      </c>
      <c r="J12" s="16" t="s">
        <v>324</v>
      </c>
    </row>
    <row r="13" spans="1:10" s="17" customFormat="1" x14ac:dyDescent="0.25">
      <c r="A13" s="101" t="s">
        <v>52</v>
      </c>
      <c r="B13" s="101" t="s">
        <v>52</v>
      </c>
      <c r="C13" s="101" t="s">
        <v>52</v>
      </c>
      <c r="D13" s="101" t="s">
        <v>52</v>
      </c>
      <c r="E13" s="101" t="s">
        <v>52</v>
      </c>
      <c r="G13" s="13" t="s">
        <v>23</v>
      </c>
      <c r="I13" s="12" t="s">
        <v>323</v>
      </c>
      <c r="J13" s="16" t="s">
        <v>325</v>
      </c>
    </row>
    <row r="14" spans="1:10" s="17" customFormat="1" x14ac:dyDescent="0.25">
      <c r="A14" s="14"/>
      <c r="B14" s="14"/>
      <c r="C14" s="14"/>
      <c r="D14" s="14"/>
      <c r="E14" s="14"/>
      <c r="G14" s="13"/>
      <c r="H14" s="13"/>
      <c r="I14" s="12"/>
      <c r="J14" s="16"/>
    </row>
    <row r="15" spans="1:10" s="12" customFormat="1" ht="15.75" x14ac:dyDescent="0.3">
      <c r="A15" s="29" t="s">
        <v>7</v>
      </c>
      <c r="B15" s="28" t="s">
        <v>52</v>
      </c>
      <c r="C15" s="29" t="s">
        <v>7</v>
      </c>
      <c r="D15" s="29" t="s">
        <v>7</v>
      </c>
      <c r="E15" s="29" t="s">
        <v>7</v>
      </c>
      <c r="G15" s="125" t="s">
        <v>258</v>
      </c>
      <c r="H15" s="125"/>
      <c r="I15" s="125"/>
      <c r="J15" s="125"/>
    </row>
    <row r="16" spans="1:10" s="17" customFormat="1" x14ac:dyDescent="0.25">
      <c r="A16" s="100" t="s">
        <v>7</v>
      </c>
      <c r="B16" s="101" t="s">
        <v>52</v>
      </c>
      <c r="C16" s="100" t="s">
        <v>7</v>
      </c>
      <c r="D16" s="100" t="s">
        <v>7</v>
      </c>
      <c r="E16" s="100" t="s">
        <v>7</v>
      </c>
      <c r="G16" s="13" t="s">
        <v>23</v>
      </c>
      <c r="I16" s="12" t="s">
        <v>11</v>
      </c>
      <c r="J16" s="16" t="s">
        <v>12</v>
      </c>
    </row>
    <row r="17" spans="1:10" s="43" customFormat="1" x14ac:dyDescent="0.25">
      <c r="A17" s="100" t="s">
        <v>7</v>
      </c>
      <c r="B17" s="101" t="s">
        <v>52</v>
      </c>
      <c r="C17" s="100" t="s">
        <v>7</v>
      </c>
      <c r="D17" s="100" t="s">
        <v>7</v>
      </c>
      <c r="E17" s="100" t="s">
        <v>7</v>
      </c>
      <c r="G17" s="42" t="s">
        <v>23</v>
      </c>
      <c r="I17" s="44" t="s">
        <v>206</v>
      </c>
      <c r="J17" s="45" t="s">
        <v>207</v>
      </c>
    </row>
    <row r="18" spans="1:10" s="17" customFormat="1" x14ac:dyDescent="0.25">
      <c r="A18" s="14"/>
      <c r="B18" s="14"/>
      <c r="C18" s="14"/>
      <c r="D18" s="14"/>
      <c r="E18" s="14"/>
      <c r="G18" s="13"/>
      <c r="H18" s="13"/>
      <c r="I18" s="12"/>
      <c r="J18" s="16"/>
    </row>
    <row r="19" spans="1:10" s="12" customFormat="1" ht="15.75" x14ac:dyDescent="0.3">
      <c r="A19" s="29" t="s">
        <v>7</v>
      </c>
      <c r="B19" s="28" t="s">
        <v>52</v>
      </c>
      <c r="C19" s="29" t="s">
        <v>7</v>
      </c>
      <c r="D19" s="29" t="s">
        <v>7</v>
      </c>
      <c r="E19" s="29" t="s">
        <v>7</v>
      </c>
      <c r="G19" s="125" t="s">
        <v>259</v>
      </c>
      <c r="H19" s="125"/>
      <c r="I19" s="125"/>
      <c r="J19" s="125"/>
    </row>
    <row r="20" spans="1:10" s="12" customFormat="1" ht="15.75" x14ac:dyDescent="0.3">
      <c r="A20" s="29" t="s">
        <v>7</v>
      </c>
      <c r="B20" s="28" t="s">
        <v>52</v>
      </c>
      <c r="C20" s="29" t="s">
        <v>7</v>
      </c>
      <c r="D20" s="29" t="s">
        <v>7</v>
      </c>
      <c r="E20" s="29" t="s">
        <v>7</v>
      </c>
      <c r="G20" s="125" t="s">
        <v>260</v>
      </c>
      <c r="H20" s="125"/>
      <c r="I20" s="125"/>
      <c r="J20" s="125"/>
    </row>
    <row r="21" spans="1:10" s="12" customFormat="1" ht="15.75" x14ac:dyDescent="0.3">
      <c r="A21" s="29" t="s">
        <v>7</v>
      </c>
      <c r="B21" s="28" t="s">
        <v>52</v>
      </c>
      <c r="C21" s="29" t="s">
        <v>7</v>
      </c>
      <c r="D21" s="29" t="s">
        <v>7</v>
      </c>
      <c r="E21" s="29" t="s">
        <v>7</v>
      </c>
      <c r="G21" s="125" t="s">
        <v>261</v>
      </c>
      <c r="H21" s="125"/>
      <c r="I21" s="125"/>
      <c r="J21" s="125"/>
    </row>
    <row r="22" spans="1:10" s="12" customFormat="1" ht="15.75" x14ac:dyDescent="0.3">
      <c r="A22" s="29" t="s">
        <v>7</v>
      </c>
      <c r="B22" s="28" t="s">
        <v>52</v>
      </c>
      <c r="C22" s="29" t="s">
        <v>7</v>
      </c>
      <c r="D22" s="29" t="s">
        <v>7</v>
      </c>
      <c r="E22" s="29" t="s">
        <v>7</v>
      </c>
      <c r="G22" s="125" t="s">
        <v>262</v>
      </c>
      <c r="H22" s="125"/>
      <c r="I22" s="125"/>
      <c r="J22" s="125"/>
    </row>
    <row r="23" spans="1:10" s="17" customFormat="1" x14ac:dyDescent="0.25">
      <c r="A23" s="100" t="s">
        <v>7</v>
      </c>
      <c r="B23" s="101" t="s">
        <v>52</v>
      </c>
      <c r="C23" s="100" t="s">
        <v>7</v>
      </c>
      <c r="D23" s="100" t="s">
        <v>7</v>
      </c>
      <c r="E23" s="100" t="s">
        <v>7</v>
      </c>
      <c r="G23" s="13" t="s">
        <v>23</v>
      </c>
      <c r="I23" s="25">
        <v>1</v>
      </c>
      <c r="J23" s="16" t="s">
        <v>228</v>
      </c>
    </row>
    <row r="24" spans="1:10" s="17" customFormat="1" x14ac:dyDescent="0.25">
      <c r="A24" s="100" t="s">
        <v>7</v>
      </c>
      <c r="B24" s="101" t="s">
        <v>52</v>
      </c>
      <c r="C24" s="100" t="s">
        <v>7</v>
      </c>
      <c r="D24" s="100" t="s">
        <v>7</v>
      </c>
      <c r="E24" s="100" t="s">
        <v>7</v>
      </c>
      <c r="G24" s="13" t="s">
        <v>23</v>
      </c>
      <c r="I24" s="25">
        <v>2</v>
      </c>
      <c r="J24" s="16" t="s">
        <v>229</v>
      </c>
    </row>
    <row r="25" spans="1:10" s="17" customFormat="1" x14ac:dyDescent="0.25">
      <c r="A25" s="100" t="s">
        <v>7</v>
      </c>
      <c r="B25" s="101" t="s">
        <v>52</v>
      </c>
      <c r="C25" s="100" t="s">
        <v>7</v>
      </c>
      <c r="D25" s="100" t="s">
        <v>7</v>
      </c>
      <c r="E25" s="100" t="s">
        <v>7</v>
      </c>
      <c r="G25" s="13" t="s">
        <v>23</v>
      </c>
      <c r="I25" s="25">
        <v>3</v>
      </c>
      <c r="J25" s="16" t="s">
        <v>230</v>
      </c>
    </row>
    <row r="26" spans="1:10" s="17" customFormat="1" x14ac:dyDescent="0.25">
      <c r="A26" s="14"/>
      <c r="B26" s="14"/>
      <c r="C26" s="14"/>
      <c r="D26" s="14"/>
      <c r="E26" s="14"/>
      <c r="G26" s="13"/>
      <c r="H26" s="13"/>
      <c r="I26" s="12"/>
      <c r="J26" s="16"/>
    </row>
    <row r="27" spans="1:10" s="12" customFormat="1" ht="15.75" x14ac:dyDescent="0.3">
      <c r="A27" s="29" t="s">
        <v>7</v>
      </c>
      <c r="B27" s="28" t="s">
        <v>52</v>
      </c>
      <c r="C27" s="29" t="s">
        <v>7</v>
      </c>
      <c r="D27" s="29" t="s">
        <v>7</v>
      </c>
      <c r="E27" s="29" t="s">
        <v>7</v>
      </c>
      <c r="G27" s="125" t="s">
        <v>263</v>
      </c>
      <c r="H27" s="125"/>
      <c r="I27" s="125"/>
      <c r="J27" s="125"/>
    </row>
    <row r="28" spans="1:10" s="17" customFormat="1" x14ac:dyDescent="0.25">
      <c r="A28" s="100" t="s">
        <v>7</v>
      </c>
      <c r="B28" s="101" t="s">
        <v>52</v>
      </c>
      <c r="C28" s="100" t="s">
        <v>7</v>
      </c>
      <c r="D28" s="100" t="s">
        <v>7</v>
      </c>
      <c r="E28" s="100" t="s">
        <v>7</v>
      </c>
      <c r="G28" s="13"/>
      <c r="H28" s="13" t="s">
        <v>23</v>
      </c>
      <c r="I28" s="12" t="s">
        <v>9</v>
      </c>
      <c r="J28" s="16" t="s">
        <v>231</v>
      </c>
    </row>
    <row r="29" spans="1:10" s="17" customFormat="1" x14ac:dyDescent="0.25">
      <c r="A29" s="100" t="s">
        <v>7</v>
      </c>
      <c r="B29" s="101" t="s">
        <v>52</v>
      </c>
      <c r="C29" s="100" t="s">
        <v>7</v>
      </c>
      <c r="D29" s="100" t="s">
        <v>7</v>
      </c>
      <c r="E29" s="100" t="s">
        <v>7</v>
      </c>
      <c r="G29" s="13"/>
      <c r="H29" s="13" t="s">
        <v>23</v>
      </c>
      <c r="I29" s="12" t="s">
        <v>16</v>
      </c>
      <c r="J29" s="16" t="s">
        <v>232</v>
      </c>
    </row>
    <row r="30" spans="1:10" s="17" customFormat="1" x14ac:dyDescent="0.25">
      <c r="A30" s="100" t="s">
        <v>7</v>
      </c>
      <c r="B30" s="101" t="s">
        <v>52</v>
      </c>
      <c r="C30" s="100" t="s">
        <v>7</v>
      </c>
      <c r="D30" s="100" t="s">
        <v>7</v>
      </c>
      <c r="E30" s="100" t="s">
        <v>7</v>
      </c>
      <c r="G30" s="13"/>
      <c r="H30" s="13" t="s">
        <v>23</v>
      </c>
      <c r="I30" s="12" t="s">
        <v>17</v>
      </c>
      <c r="J30" s="16" t="s">
        <v>233</v>
      </c>
    </row>
    <row r="31" spans="1:10" s="17" customFormat="1" x14ac:dyDescent="0.25">
      <c r="A31" s="14"/>
      <c r="B31" s="14"/>
      <c r="C31" s="14"/>
      <c r="D31" s="14"/>
      <c r="E31" s="14"/>
      <c r="G31" s="13"/>
      <c r="H31" s="13"/>
      <c r="I31" s="12"/>
      <c r="J31" s="16"/>
    </row>
    <row r="32" spans="1:10" s="12" customFormat="1" ht="15.75" x14ac:dyDescent="0.3">
      <c r="A32" s="29" t="s">
        <v>7</v>
      </c>
      <c r="B32" s="28" t="s">
        <v>52</v>
      </c>
      <c r="C32" s="29" t="s">
        <v>7</v>
      </c>
      <c r="D32" s="29" t="s">
        <v>7</v>
      </c>
      <c r="E32" s="29" t="s">
        <v>7</v>
      </c>
      <c r="G32" s="125" t="s">
        <v>312</v>
      </c>
      <c r="H32" s="125"/>
      <c r="I32" s="125"/>
      <c r="J32" s="125"/>
    </row>
    <row r="33" spans="1:10" s="17" customFormat="1" x14ac:dyDescent="0.25">
      <c r="A33" s="100" t="s">
        <v>7</v>
      </c>
      <c r="B33" s="101" t="s">
        <v>52</v>
      </c>
      <c r="C33" s="100" t="s">
        <v>7</v>
      </c>
      <c r="D33" s="100" t="s">
        <v>7</v>
      </c>
      <c r="E33" s="100" t="s">
        <v>7</v>
      </c>
      <c r="G33" s="13" t="s">
        <v>23</v>
      </c>
      <c r="I33" s="12" t="s">
        <v>18</v>
      </c>
      <c r="J33" s="16" t="s">
        <v>234</v>
      </c>
    </row>
    <row r="34" spans="1:10" s="17" customFormat="1" x14ac:dyDescent="0.25">
      <c r="A34" s="100" t="s">
        <v>7</v>
      </c>
      <c r="B34" s="101" t="s">
        <v>52</v>
      </c>
      <c r="C34" s="100" t="s">
        <v>7</v>
      </c>
      <c r="D34" s="100" t="s">
        <v>7</v>
      </c>
      <c r="E34" s="100" t="s">
        <v>7</v>
      </c>
      <c r="G34" s="13" t="s">
        <v>23</v>
      </c>
      <c r="I34" s="12" t="s">
        <v>19</v>
      </c>
      <c r="J34" s="16" t="s">
        <v>235</v>
      </c>
    </row>
    <row r="35" spans="1:10" s="17" customFormat="1" x14ac:dyDescent="0.25">
      <c r="A35" s="100" t="s">
        <v>7</v>
      </c>
      <c r="B35" s="101" t="s">
        <v>52</v>
      </c>
      <c r="C35" s="100" t="s">
        <v>7</v>
      </c>
      <c r="D35" s="100" t="s">
        <v>7</v>
      </c>
      <c r="E35" s="100" t="s">
        <v>7</v>
      </c>
      <c r="G35" s="13" t="s">
        <v>23</v>
      </c>
      <c r="I35" s="12" t="s">
        <v>20</v>
      </c>
      <c r="J35" s="16" t="s">
        <v>236</v>
      </c>
    </row>
    <row r="36" spans="1:10" s="17" customFormat="1" x14ac:dyDescent="0.25">
      <c r="A36" s="100" t="s">
        <v>7</v>
      </c>
      <c r="B36" s="101" t="s">
        <v>52</v>
      </c>
      <c r="C36" s="100" t="s">
        <v>7</v>
      </c>
      <c r="D36" s="100" t="s">
        <v>7</v>
      </c>
      <c r="E36" s="100" t="s">
        <v>7</v>
      </c>
      <c r="G36" s="13" t="s">
        <v>23</v>
      </c>
      <c r="I36" s="12" t="s">
        <v>21</v>
      </c>
      <c r="J36" s="16" t="s">
        <v>237</v>
      </c>
    </row>
    <row r="37" spans="1:10" s="17" customFormat="1" x14ac:dyDescent="0.25">
      <c r="A37" s="14"/>
      <c r="B37" s="14"/>
      <c r="C37" s="14"/>
      <c r="D37" s="14"/>
      <c r="E37" s="14"/>
      <c r="G37" s="13"/>
      <c r="H37" s="13"/>
      <c r="I37" s="12"/>
      <c r="J37" s="16"/>
    </row>
    <row r="38" spans="1:10" s="12" customFormat="1" ht="15.75" x14ac:dyDescent="0.3">
      <c r="A38" s="29" t="s">
        <v>7</v>
      </c>
      <c r="B38" s="28" t="s">
        <v>52</v>
      </c>
      <c r="C38" s="29" t="s">
        <v>7</v>
      </c>
      <c r="D38" s="29" t="s">
        <v>7</v>
      </c>
      <c r="E38" s="29" t="s">
        <v>7</v>
      </c>
      <c r="G38" s="125" t="s">
        <v>264</v>
      </c>
      <c r="H38" s="125"/>
      <c r="I38" s="125"/>
      <c r="J38" s="125"/>
    </row>
    <row r="39" spans="1:10" s="17" customFormat="1" x14ac:dyDescent="0.25">
      <c r="A39" s="100" t="s">
        <v>7</v>
      </c>
      <c r="B39" s="101" t="s">
        <v>52</v>
      </c>
      <c r="C39" s="100" t="s">
        <v>7</v>
      </c>
      <c r="D39" s="100" t="s">
        <v>7</v>
      </c>
      <c r="E39" s="100" t="s">
        <v>7</v>
      </c>
      <c r="G39" s="13" t="s">
        <v>23</v>
      </c>
      <c r="I39" s="12" t="s">
        <v>170</v>
      </c>
      <c r="J39" s="16" t="s">
        <v>238</v>
      </c>
    </row>
    <row r="40" spans="1:10" s="17" customFormat="1" x14ac:dyDescent="0.25">
      <c r="A40" s="100" t="s">
        <v>7</v>
      </c>
      <c r="B40" s="101" t="s">
        <v>52</v>
      </c>
      <c r="C40" s="100" t="s">
        <v>7</v>
      </c>
      <c r="D40" s="100" t="s">
        <v>7</v>
      </c>
      <c r="E40" s="100" t="s">
        <v>7</v>
      </c>
      <c r="G40" s="13" t="s">
        <v>23</v>
      </c>
      <c r="I40" s="12" t="s">
        <v>171</v>
      </c>
      <c r="J40" s="16" t="s">
        <v>239</v>
      </c>
    </row>
    <row r="41" spans="1:10" s="17" customFormat="1" x14ac:dyDescent="0.25">
      <c r="B41" s="124" t="s">
        <v>242</v>
      </c>
      <c r="C41" s="124"/>
      <c r="D41" s="124"/>
      <c r="E41" s="124"/>
      <c r="G41" s="15" t="s">
        <v>23</v>
      </c>
      <c r="H41" s="15"/>
      <c r="I41" s="27" t="s">
        <v>172</v>
      </c>
      <c r="J41" s="27" t="s">
        <v>240</v>
      </c>
    </row>
    <row r="42" spans="1:10" s="17" customFormat="1" x14ac:dyDescent="0.25">
      <c r="A42" s="100" t="s">
        <v>7</v>
      </c>
      <c r="B42" s="101" t="s">
        <v>52</v>
      </c>
      <c r="C42" s="100" t="s">
        <v>7</v>
      </c>
      <c r="D42" s="100" t="s">
        <v>7</v>
      </c>
      <c r="E42" s="100" t="s">
        <v>7</v>
      </c>
      <c r="G42" s="13" t="s">
        <v>23</v>
      </c>
      <c r="I42" s="12" t="s">
        <v>173</v>
      </c>
      <c r="J42" s="16" t="s">
        <v>241</v>
      </c>
    </row>
    <row r="43" spans="1:10" s="17" customFormat="1" x14ac:dyDescent="0.25">
      <c r="A43" s="100" t="s">
        <v>7</v>
      </c>
      <c r="B43" s="101" t="s">
        <v>52</v>
      </c>
      <c r="C43" s="100" t="s">
        <v>7</v>
      </c>
      <c r="D43" s="100" t="s">
        <v>7</v>
      </c>
      <c r="E43" s="100" t="s">
        <v>7</v>
      </c>
      <c r="G43" s="13" t="s">
        <v>23</v>
      </c>
      <c r="I43" s="12" t="s">
        <v>174</v>
      </c>
      <c r="J43" s="16" t="s">
        <v>243</v>
      </c>
    </row>
    <row r="44" spans="1:10" s="17" customFormat="1" x14ac:dyDescent="0.25">
      <c r="A44" s="100" t="s">
        <v>7</v>
      </c>
      <c r="B44" s="101" t="s">
        <v>52</v>
      </c>
      <c r="C44" s="100" t="s">
        <v>7</v>
      </c>
      <c r="D44" s="100" t="s">
        <v>7</v>
      </c>
      <c r="E44" s="100" t="s">
        <v>7</v>
      </c>
      <c r="G44" s="13" t="s">
        <v>23</v>
      </c>
      <c r="H44" s="13"/>
      <c r="I44" s="12" t="s">
        <v>21</v>
      </c>
      <c r="J44" s="16" t="s">
        <v>244</v>
      </c>
    </row>
    <row r="45" spans="1:10" s="17" customFormat="1" x14ac:dyDescent="0.25">
      <c r="A45" s="14"/>
      <c r="B45" s="14"/>
      <c r="C45" s="14"/>
      <c r="D45" s="14"/>
      <c r="E45" s="14"/>
      <c r="G45" s="13"/>
      <c r="H45" s="13"/>
      <c r="I45" s="12"/>
      <c r="J45" s="16"/>
    </row>
    <row r="46" spans="1:10" s="12" customFormat="1" ht="15.75" x14ac:dyDescent="0.3">
      <c r="A46" s="29" t="s">
        <v>7</v>
      </c>
      <c r="B46" s="28" t="s">
        <v>52</v>
      </c>
      <c r="C46" s="29" t="s">
        <v>7</v>
      </c>
      <c r="D46" s="29" t="s">
        <v>7</v>
      </c>
      <c r="E46" s="29" t="s">
        <v>7</v>
      </c>
      <c r="G46" s="125" t="s">
        <v>265</v>
      </c>
      <c r="H46" s="125"/>
      <c r="I46" s="125"/>
      <c r="J46" s="125"/>
    </row>
    <row r="47" spans="1:10" s="12" customFormat="1" ht="15.75" x14ac:dyDescent="0.3">
      <c r="A47" s="29" t="s">
        <v>7</v>
      </c>
      <c r="B47" s="28" t="s">
        <v>52</v>
      </c>
      <c r="C47" s="29" t="s">
        <v>7</v>
      </c>
      <c r="D47" s="29" t="s">
        <v>7</v>
      </c>
      <c r="E47" s="29" t="s">
        <v>7</v>
      </c>
      <c r="G47" s="125" t="s">
        <v>266</v>
      </c>
      <c r="H47" s="125"/>
      <c r="I47" s="125"/>
      <c r="J47" s="125"/>
    </row>
    <row r="48" spans="1:10" s="12" customFormat="1" ht="15.75" x14ac:dyDescent="0.3">
      <c r="A48" s="29" t="s">
        <v>7</v>
      </c>
      <c r="B48" s="28" t="s">
        <v>52</v>
      </c>
      <c r="C48" s="29" t="s">
        <v>7</v>
      </c>
      <c r="D48" s="29" t="s">
        <v>7</v>
      </c>
      <c r="E48" s="29" t="s">
        <v>7</v>
      </c>
      <c r="G48" s="125" t="s">
        <v>267</v>
      </c>
      <c r="H48" s="125"/>
      <c r="I48" s="125"/>
      <c r="J48" s="125"/>
    </row>
    <row r="49" spans="1:10" s="12" customFormat="1" ht="15.75" x14ac:dyDescent="0.3">
      <c r="A49" s="29" t="s">
        <v>7</v>
      </c>
      <c r="B49" s="28" t="s">
        <v>52</v>
      </c>
      <c r="C49" s="29" t="s">
        <v>7</v>
      </c>
      <c r="D49" s="29" t="s">
        <v>7</v>
      </c>
      <c r="E49" s="29" t="s">
        <v>7</v>
      </c>
      <c r="G49" s="125" t="s">
        <v>268</v>
      </c>
      <c r="H49" s="125"/>
      <c r="I49" s="125"/>
      <c r="J49" s="125"/>
    </row>
    <row r="50" spans="1:10" s="12" customFormat="1" ht="15.75" x14ac:dyDescent="0.3">
      <c r="A50" s="29" t="s">
        <v>7</v>
      </c>
      <c r="B50" s="28" t="s">
        <v>52</v>
      </c>
      <c r="C50" s="29" t="s">
        <v>7</v>
      </c>
      <c r="D50" s="29" t="s">
        <v>7</v>
      </c>
      <c r="E50" s="29" t="s">
        <v>7</v>
      </c>
      <c r="G50" s="125" t="s">
        <v>269</v>
      </c>
      <c r="H50" s="125"/>
      <c r="I50" s="125"/>
      <c r="J50" s="125"/>
    </row>
    <row r="51" spans="1:10" s="12" customFormat="1" ht="15.75" x14ac:dyDescent="0.3">
      <c r="A51" s="29" t="s">
        <v>7</v>
      </c>
      <c r="B51" s="28" t="s">
        <v>52</v>
      </c>
      <c r="C51" s="29" t="s">
        <v>7</v>
      </c>
      <c r="D51" s="29" t="s">
        <v>7</v>
      </c>
      <c r="E51" s="29" t="s">
        <v>7</v>
      </c>
      <c r="G51" s="125" t="s">
        <v>270</v>
      </c>
      <c r="H51" s="125"/>
      <c r="I51" s="125"/>
      <c r="J51" s="125"/>
    </row>
    <row r="52" spans="1:10" s="12" customFormat="1" ht="15.75" x14ac:dyDescent="0.3">
      <c r="A52" s="29" t="s">
        <v>7</v>
      </c>
      <c r="B52" s="28" t="s">
        <v>52</v>
      </c>
      <c r="C52" s="29" t="s">
        <v>7</v>
      </c>
      <c r="D52" s="29" t="s">
        <v>7</v>
      </c>
      <c r="E52" s="29" t="s">
        <v>7</v>
      </c>
      <c r="G52" s="125" t="s">
        <v>271</v>
      </c>
      <c r="H52" s="125"/>
      <c r="I52" s="125"/>
      <c r="J52" s="125"/>
    </row>
    <row r="53" spans="1:10" s="12" customFormat="1" ht="15.75" x14ac:dyDescent="0.3">
      <c r="A53" s="29" t="s">
        <v>7</v>
      </c>
      <c r="B53" s="28" t="s">
        <v>52</v>
      </c>
      <c r="C53" s="29" t="s">
        <v>7</v>
      </c>
      <c r="D53" s="29" t="s">
        <v>7</v>
      </c>
      <c r="E53" s="29" t="s">
        <v>7</v>
      </c>
      <c r="G53" s="125" t="s">
        <v>272</v>
      </c>
      <c r="H53" s="125"/>
      <c r="I53" s="125"/>
      <c r="J53" s="125"/>
    </row>
    <row r="54" spans="1:10" s="12" customFormat="1" ht="15.75" x14ac:dyDescent="0.3">
      <c r="A54" s="29" t="s">
        <v>7</v>
      </c>
      <c r="B54" s="28" t="s">
        <v>52</v>
      </c>
      <c r="C54" s="29" t="s">
        <v>7</v>
      </c>
      <c r="D54" s="29" t="s">
        <v>7</v>
      </c>
      <c r="E54" s="29" t="s">
        <v>7</v>
      </c>
      <c r="G54" s="125" t="s">
        <v>273</v>
      </c>
      <c r="H54" s="125"/>
      <c r="I54" s="125"/>
      <c r="J54" s="125"/>
    </row>
    <row r="55" spans="1:10" s="17" customFormat="1" x14ac:dyDescent="0.25">
      <c r="A55" s="100" t="s">
        <v>7</v>
      </c>
      <c r="B55" s="101" t="s">
        <v>52</v>
      </c>
      <c r="C55" s="100" t="s">
        <v>7</v>
      </c>
      <c r="D55" s="100" t="s">
        <v>7</v>
      </c>
      <c r="E55" s="100" t="s">
        <v>7</v>
      </c>
      <c r="G55" s="13" t="s">
        <v>23</v>
      </c>
      <c r="H55" s="13"/>
      <c r="I55" s="12" t="s">
        <v>24</v>
      </c>
      <c r="J55" s="16"/>
    </row>
    <row r="56" spans="1:10" s="17" customFormat="1" x14ac:dyDescent="0.25">
      <c r="A56" s="100" t="s">
        <v>7</v>
      </c>
      <c r="B56" s="101" t="s">
        <v>52</v>
      </c>
      <c r="C56" s="100" t="s">
        <v>7</v>
      </c>
      <c r="D56" s="100" t="s">
        <v>7</v>
      </c>
      <c r="E56" s="100" t="s">
        <v>7</v>
      </c>
      <c r="G56" s="13" t="s">
        <v>23</v>
      </c>
      <c r="H56" s="13"/>
      <c r="I56" s="12" t="s">
        <v>25</v>
      </c>
      <c r="J56" s="16"/>
    </row>
    <row r="57" spans="1:10" s="17" customFormat="1" x14ac:dyDescent="0.25">
      <c r="A57" s="100" t="s">
        <v>7</v>
      </c>
      <c r="B57" s="101" t="s">
        <v>52</v>
      </c>
      <c r="C57" s="100" t="s">
        <v>7</v>
      </c>
      <c r="D57" s="100" t="s">
        <v>7</v>
      </c>
      <c r="E57" s="100" t="s">
        <v>7</v>
      </c>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29" t="s">
        <v>7</v>
      </c>
      <c r="B59" s="28" t="s">
        <v>52</v>
      </c>
      <c r="C59" s="29" t="s">
        <v>7</v>
      </c>
      <c r="D59" s="29" t="s">
        <v>7</v>
      </c>
      <c r="E59" s="29" t="s">
        <v>7</v>
      </c>
      <c r="G59" s="125" t="s">
        <v>274</v>
      </c>
      <c r="H59" s="125"/>
      <c r="I59" s="125"/>
      <c r="J59" s="125"/>
    </row>
    <row r="60" spans="1:10" s="17" customFormat="1" x14ac:dyDescent="0.25">
      <c r="A60" s="100" t="s">
        <v>7</v>
      </c>
      <c r="B60" s="101" t="s">
        <v>52</v>
      </c>
      <c r="C60" s="100" t="s">
        <v>7</v>
      </c>
      <c r="D60" s="100" t="s">
        <v>7</v>
      </c>
      <c r="E60" s="100" t="s">
        <v>7</v>
      </c>
      <c r="G60" s="13" t="s">
        <v>23</v>
      </c>
      <c r="I60" s="12" t="s">
        <v>134</v>
      </c>
      <c r="J60" s="16" t="s">
        <v>137</v>
      </c>
    </row>
    <row r="61" spans="1:10" s="17" customFormat="1" x14ac:dyDescent="0.25">
      <c r="A61" s="100" t="s">
        <v>7</v>
      </c>
      <c r="B61" s="101" t="s">
        <v>52</v>
      </c>
      <c r="C61" s="100" t="s">
        <v>7</v>
      </c>
      <c r="D61" s="100" t="s">
        <v>7</v>
      </c>
      <c r="E61" s="100" t="s">
        <v>7</v>
      </c>
      <c r="G61" s="13" t="s">
        <v>23</v>
      </c>
      <c r="I61" s="12" t="s">
        <v>135</v>
      </c>
      <c r="J61" s="16" t="s">
        <v>136</v>
      </c>
    </row>
    <row r="62" spans="1:10" s="17" customFormat="1" x14ac:dyDescent="0.25">
      <c r="A62" s="14"/>
      <c r="B62" s="14"/>
      <c r="C62" s="14"/>
      <c r="D62" s="14"/>
      <c r="E62" s="14"/>
      <c r="G62" s="13"/>
      <c r="H62" s="13"/>
      <c r="I62" s="12"/>
      <c r="J62" s="16"/>
    </row>
    <row r="63" spans="1:10" s="12" customFormat="1" ht="15.75" x14ac:dyDescent="0.3">
      <c r="A63" s="29" t="s">
        <v>7</v>
      </c>
      <c r="B63" s="28" t="s">
        <v>52</v>
      </c>
      <c r="C63" s="29" t="s">
        <v>7</v>
      </c>
      <c r="D63" s="29" t="s">
        <v>7</v>
      </c>
      <c r="E63" s="29" t="s">
        <v>7</v>
      </c>
      <c r="G63" s="125" t="s">
        <v>275</v>
      </c>
      <c r="H63" s="125"/>
      <c r="I63" s="125"/>
      <c r="J63" s="125"/>
    </row>
    <row r="64" spans="1:10" s="12" customFormat="1" ht="15.75" x14ac:dyDescent="0.3">
      <c r="A64" s="29" t="s">
        <v>7</v>
      </c>
      <c r="B64" s="28" t="s">
        <v>52</v>
      </c>
      <c r="C64" s="29" t="s">
        <v>7</v>
      </c>
      <c r="D64" s="29" t="s">
        <v>7</v>
      </c>
      <c r="E64" s="29" t="s">
        <v>7</v>
      </c>
      <c r="G64" s="125" t="s">
        <v>276</v>
      </c>
      <c r="H64" s="125"/>
      <c r="I64" s="125"/>
      <c r="J64" s="125"/>
    </row>
    <row r="65" spans="1:10" s="12" customFormat="1" ht="15.75" x14ac:dyDescent="0.3">
      <c r="A65" s="29" t="s">
        <v>7</v>
      </c>
      <c r="B65" s="28" t="s">
        <v>52</v>
      </c>
      <c r="C65" s="29" t="s">
        <v>7</v>
      </c>
      <c r="D65" s="29" t="s">
        <v>7</v>
      </c>
      <c r="E65" s="29" t="s">
        <v>7</v>
      </c>
      <c r="G65" s="125" t="s">
        <v>277</v>
      </c>
      <c r="H65" s="125"/>
      <c r="I65" s="125"/>
      <c r="J65" s="125"/>
    </row>
    <row r="66" spans="1:10" s="12" customFormat="1" ht="15.75" x14ac:dyDescent="0.3">
      <c r="A66" s="29" t="s">
        <v>7</v>
      </c>
      <c r="B66" s="28" t="s">
        <v>52</v>
      </c>
      <c r="C66" s="29" t="s">
        <v>7</v>
      </c>
      <c r="D66" s="29" t="s">
        <v>7</v>
      </c>
      <c r="E66" s="29" t="s">
        <v>7</v>
      </c>
      <c r="G66" s="125" t="s">
        <v>278</v>
      </c>
      <c r="H66" s="125"/>
      <c r="I66" s="125"/>
      <c r="J66" s="125"/>
    </row>
    <row r="67" spans="1:10" s="17" customFormat="1" x14ac:dyDescent="0.25">
      <c r="A67" s="100" t="s">
        <v>7</v>
      </c>
      <c r="B67" s="101" t="s">
        <v>52</v>
      </c>
      <c r="C67" s="100" t="s">
        <v>7</v>
      </c>
      <c r="D67" s="100" t="s">
        <v>7</v>
      </c>
      <c r="E67" s="100" t="s">
        <v>7</v>
      </c>
      <c r="H67" s="13" t="s">
        <v>23</v>
      </c>
      <c r="I67" s="12" t="s">
        <v>134</v>
      </c>
      <c r="J67" s="16"/>
    </row>
    <row r="68" spans="1:10" s="17" customFormat="1" x14ac:dyDescent="0.25">
      <c r="A68" s="100" t="s">
        <v>7</v>
      </c>
      <c r="B68" s="101" t="s">
        <v>52</v>
      </c>
      <c r="C68" s="100" t="s">
        <v>7</v>
      </c>
      <c r="D68" s="100" t="s">
        <v>7</v>
      </c>
      <c r="E68" s="100" t="s">
        <v>7</v>
      </c>
      <c r="H68" s="13" t="s">
        <v>23</v>
      </c>
      <c r="I68" s="12" t="s">
        <v>135</v>
      </c>
      <c r="J68" s="16"/>
    </row>
    <row r="69" spans="1:10" s="17" customFormat="1" x14ac:dyDescent="0.25">
      <c r="A69" s="14"/>
      <c r="B69" s="14"/>
      <c r="C69" s="14"/>
      <c r="D69" s="14"/>
      <c r="E69" s="14"/>
      <c r="G69" s="13"/>
      <c r="H69" s="13"/>
      <c r="I69" s="12"/>
      <c r="J69" s="16"/>
    </row>
    <row r="70" spans="1:10" s="12" customFormat="1" ht="15.75" x14ac:dyDescent="0.3">
      <c r="A70" s="29" t="s">
        <v>7</v>
      </c>
      <c r="B70" s="28" t="s">
        <v>52</v>
      </c>
      <c r="C70" s="29" t="s">
        <v>7</v>
      </c>
      <c r="D70" s="29" t="s">
        <v>7</v>
      </c>
      <c r="E70" s="29" t="s">
        <v>7</v>
      </c>
      <c r="G70" s="125" t="s">
        <v>279</v>
      </c>
      <c r="H70" s="125"/>
      <c r="I70" s="125"/>
      <c r="J70" s="125"/>
    </row>
    <row r="71" spans="1:10" s="12" customFormat="1" ht="15.75" x14ac:dyDescent="0.3">
      <c r="A71" s="29" t="s">
        <v>7</v>
      </c>
      <c r="B71" s="29" t="s">
        <v>7</v>
      </c>
      <c r="C71" s="29" t="s">
        <v>7</v>
      </c>
      <c r="D71" s="28" t="s">
        <v>52</v>
      </c>
      <c r="E71" s="28" t="s">
        <v>52</v>
      </c>
      <c r="G71" s="92" t="s">
        <v>645</v>
      </c>
      <c r="H71" s="92"/>
      <c r="I71" s="92"/>
      <c r="J71" s="92"/>
    </row>
    <row r="72" spans="1:10" s="12" customFormat="1" ht="15.75" x14ac:dyDescent="0.3">
      <c r="A72" s="29" t="s">
        <v>7</v>
      </c>
      <c r="B72" s="29" t="s">
        <v>7</v>
      </c>
      <c r="C72" s="29" t="s">
        <v>7</v>
      </c>
      <c r="D72" s="28" t="s">
        <v>52</v>
      </c>
      <c r="E72" s="28" t="s">
        <v>52</v>
      </c>
      <c r="G72" s="92" t="s">
        <v>646</v>
      </c>
      <c r="H72" s="92"/>
      <c r="I72" s="92"/>
      <c r="J72" s="92"/>
    </row>
    <row r="73" spans="1:10" s="17" customFormat="1" x14ac:dyDescent="0.25">
      <c r="A73" s="100" t="s">
        <v>7</v>
      </c>
      <c r="B73" s="101" t="s">
        <v>52</v>
      </c>
      <c r="C73" s="100" t="s">
        <v>7</v>
      </c>
      <c r="D73" s="101" t="s">
        <v>52</v>
      </c>
      <c r="E73" s="101" t="s">
        <v>52</v>
      </c>
      <c r="G73" s="13" t="s">
        <v>23</v>
      </c>
      <c r="H73" s="13"/>
      <c r="I73" s="12" t="s">
        <v>13</v>
      </c>
      <c r="J73" s="16"/>
    </row>
    <row r="74" spans="1:10" s="17" customFormat="1" x14ac:dyDescent="0.25">
      <c r="A74" s="100" t="s">
        <v>7</v>
      </c>
      <c r="B74" s="101" t="s">
        <v>52</v>
      </c>
      <c r="C74" s="100" t="s">
        <v>7</v>
      </c>
      <c r="D74" s="101" t="s">
        <v>52</v>
      </c>
      <c r="E74" s="101" t="s">
        <v>52</v>
      </c>
      <c r="G74" s="13" t="s">
        <v>23</v>
      </c>
      <c r="H74" s="13"/>
      <c r="I74" s="12" t="s">
        <v>14</v>
      </c>
      <c r="J74" s="16"/>
    </row>
    <row r="75" spans="1:10" s="17" customFormat="1" x14ac:dyDescent="0.25">
      <c r="A75" s="100" t="s">
        <v>7</v>
      </c>
      <c r="B75" s="101" t="s">
        <v>52</v>
      </c>
      <c r="C75" s="100" t="s">
        <v>7</v>
      </c>
      <c r="D75" s="101" t="s">
        <v>52</v>
      </c>
      <c r="E75" s="101" t="s">
        <v>52</v>
      </c>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29" t="s">
        <v>7</v>
      </c>
      <c r="B77" s="28" t="s">
        <v>52</v>
      </c>
      <c r="C77" s="29" t="s">
        <v>7</v>
      </c>
      <c r="D77" s="29" t="s">
        <v>7</v>
      </c>
      <c r="E77" s="29" t="s">
        <v>7</v>
      </c>
      <c r="G77" s="125" t="s">
        <v>314</v>
      </c>
      <c r="H77" s="125"/>
      <c r="I77" s="125"/>
      <c r="J77" s="125"/>
    </row>
    <row r="78" spans="1:10" s="17" customFormat="1" x14ac:dyDescent="0.25">
      <c r="A78" s="100" t="s">
        <v>7</v>
      </c>
      <c r="B78" s="101" t="s">
        <v>52</v>
      </c>
      <c r="C78" s="100" t="s">
        <v>7</v>
      </c>
      <c r="D78" s="100" t="s">
        <v>7</v>
      </c>
      <c r="E78" s="100" t="s">
        <v>7</v>
      </c>
      <c r="G78" s="13" t="s">
        <v>23</v>
      </c>
      <c r="I78" s="12" t="s">
        <v>175</v>
      </c>
      <c r="J78" s="16" t="s">
        <v>176</v>
      </c>
    </row>
    <row r="79" spans="1:10" s="17" customFormat="1" x14ac:dyDescent="0.25">
      <c r="A79" s="14"/>
      <c r="B79" s="14"/>
      <c r="C79" s="14"/>
      <c r="D79" s="14"/>
      <c r="E79" s="14"/>
      <c r="G79" s="13"/>
      <c r="H79" s="13"/>
      <c r="I79" s="12"/>
      <c r="J79" s="16"/>
    </row>
    <row r="80" spans="1:10" ht="15.75" x14ac:dyDescent="0.3">
      <c r="A80" s="29" t="s">
        <v>7</v>
      </c>
      <c r="B80" s="28" t="s">
        <v>52</v>
      </c>
      <c r="C80" s="29" t="s">
        <v>7</v>
      </c>
      <c r="D80" s="29" t="s">
        <v>7</v>
      </c>
      <c r="E80" s="29" t="s">
        <v>7</v>
      </c>
      <c r="G80" s="125" t="s">
        <v>280</v>
      </c>
      <c r="H80" s="125"/>
      <c r="I80" s="125"/>
      <c r="J80" s="125"/>
    </row>
    <row r="81" spans="1:10" ht="15.75" x14ac:dyDescent="0.3">
      <c r="A81" s="29" t="s">
        <v>7</v>
      </c>
      <c r="B81" s="28" t="s">
        <v>52</v>
      </c>
      <c r="C81" s="29" t="s">
        <v>7</v>
      </c>
      <c r="D81" s="29" t="s">
        <v>7</v>
      </c>
      <c r="E81" s="29" t="s">
        <v>7</v>
      </c>
      <c r="G81" s="125" t="s">
        <v>281</v>
      </c>
      <c r="H81" s="125"/>
      <c r="I81" s="125"/>
      <c r="J81" s="125"/>
    </row>
    <row r="82" spans="1:10" x14ac:dyDescent="0.25">
      <c r="A82" s="100" t="s">
        <v>7</v>
      </c>
      <c r="B82" s="101" t="s">
        <v>52</v>
      </c>
      <c r="C82" s="100" t="s">
        <v>7</v>
      </c>
      <c r="D82" s="100" t="s">
        <v>7</v>
      </c>
      <c r="E82" s="100" t="s">
        <v>7</v>
      </c>
      <c r="G82" s="13" t="s">
        <v>23</v>
      </c>
      <c r="I82" s="18" t="s">
        <v>32</v>
      </c>
    </row>
    <row r="83" spans="1:10" s="33" customFormat="1" x14ac:dyDescent="0.25">
      <c r="A83" s="124" t="s">
        <v>242</v>
      </c>
      <c r="B83" s="124"/>
      <c r="C83" s="124"/>
      <c r="D83" s="124"/>
      <c r="E83" s="124"/>
      <c r="G83" s="30" t="s">
        <v>23</v>
      </c>
      <c r="I83" s="33" t="s">
        <v>33</v>
      </c>
      <c r="J83" s="33" t="s">
        <v>255</v>
      </c>
    </row>
    <row r="84" spans="1:10" x14ac:dyDescent="0.25">
      <c r="A84" s="100" t="s">
        <v>7</v>
      </c>
      <c r="B84" s="101" t="s">
        <v>52</v>
      </c>
      <c r="C84" s="100" t="s">
        <v>7</v>
      </c>
      <c r="D84" s="100" t="s">
        <v>7</v>
      </c>
      <c r="E84" s="100" t="s">
        <v>7</v>
      </c>
      <c r="G84" s="13" t="s">
        <v>23</v>
      </c>
      <c r="I84" s="18" t="s">
        <v>34</v>
      </c>
      <c r="J84" s="4" t="s">
        <v>254</v>
      </c>
    </row>
    <row r="85" spans="1:10" s="33" customFormat="1" x14ac:dyDescent="0.25">
      <c r="A85" s="124" t="s">
        <v>242</v>
      </c>
      <c r="B85" s="124"/>
      <c r="C85" s="124"/>
      <c r="D85" s="124"/>
      <c r="E85" s="124"/>
      <c r="G85" s="30" t="s">
        <v>23</v>
      </c>
      <c r="I85" s="33" t="s">
        <v>35</v>
      </c>
      <c r="J85" s="33" t="s">
        <v>253</v>
      </c>
    </row>
    <row r="86" spans="1:10" x14ac:dyDescent="0.25">
      <c r="A86" s="100" t="s">
        <v>7</v>
      </c>
      <c r="B86" s="101" t="s">
        <v>52</v>
      </c>
      <c r="C86" s="100" t="s">
        <v>7</v>
      </c>
      <c r="D86" s="100" t="s">
        <v>7</v>
      </c>
      <c r="E86" s="100" t="s">
        <v>7</v>
      </c>
      <c r="G86" s="13" t="s">
        <v>23</v>
      </c>
      <c r="I86" s="18" t="s">
        <v>21</v>
      </c>
      <c r="J86" s="4" t="s">
        <v>216</v>
      </c>
    </row>
    <row r="88" spans="1:10" ht="15.75" x14ac:dyDescent="0.3">
      <c r="A88" s="29" t="s">
        <v>7</v>
      </c>
      <c r="B88" s="28" t="s">
        <v>52</v>
      </c>
      <c r="C88" s="28" t="s">
        <v>52</v>
      </c>
      <c r="D88" s="28" t="s">
        <v>52</v>
      </c>
      <c r="E88" s="28" t="s">
        <v>52</v>
      </c>
      <c r="G88" s="125" t="s">
        <v>282</v>
      </c>
      <c r="H88" s="125"/>
      <c r="I88" s="125"/>
      <c r="J88" s="125"/>
    </row>
    <row r="89" spans="1:10" x14ac:dyDescent="0.25">
      <c r="A89" s="100" t="s">
        <v>7</v>
      </c>
      <c r="B89" s="101" t="s">
        <v>52</v>
      </c>
      <c r="C89" s="101" t="s">
        <v>52</v>
      </c>
      <c r="D89" s="101" t="s">
        <v>52</v>
      </c>
      <c r="E89" s="101" t="s">
        <v>52</v>
      </c>
      <c r="G89" s="13" t="s">
        <v>23</v>
      </c>
      <c r="I89" s="18" t="s">
        <v>47</v>
      </c>
    </row>
    <row r="90" spans="1:10" x14ac:dyDescent="0.25">
      <c r="A90" s="100" t="s">
        <v>7</v>
      </c>
      <c r="B90" s="101" t="s">
        <v>52</v>
      </c>
      <c r="C90" s="101" t="s">
        <v>52</v>
      </c>
      <c r="D90" s="101" t="s">
        <v>52</v>
      </c>
      <c r="E90" s="101" t="s">
        <v>52</v>
      </c>
      <c r="G90" s="13" t="s">
        <v>23</v>
      </c>
      <c r="I90" s="18" t="s">
        <v>48</v>
      </c>
    </row>
    <row r="91" spans="1:10" x14ac:dyDescent="0.25">
      <c r="A91" s="124" t="s">
        <v>242</v>
      </c>
      <c r="B91" s="124"/>
      <c r="C91" s="124"/>
      <c r="D91" s="124"/>
      <c r="E91" s="124"/>
      <c r="F91" s="34"/>
      <c r="G91" s="30" t="s">
        <v>23</v>
      </c>
      <c r="H91" s="31"/>
      <c r="I91" s="32" t="s">
        <v>248</v>
      </c>
      <c r="J91" s="33"/>
    </row>
    <row r="93" spans="1:10" ht="15.75" x14ac:dyDescent="0.3">
      <c r="A93" s="29" t="s">
        <v>7</v>
      </c>
      <c r="B93" s="28" t="s">
        <v>52</v>
      </c>
      <c r="C93" s="28" t="s">
        <v>52</v>
      </c>
      <c r="D93" s="28" t="s">
        <v>52</v>
      </c>
      <c r="E93" s="28" t="s">
        <v>52</v>
      </c>
      <c r="G93" s="125" t="s">
        <v>313</v>
      </c>
      <c r="H93" s="125"/>
      <c r="I93" s="125"/>
      <c r="J93" s="125"/>
    </row>
    <row r="94" spans="1:10" x14ac:dyDescent="0.25">
      <c r="A94" s="100" t="s">
        <v>7</v>
      </c>
      <c r="B94" s="101" t="s">
        <v>52</v>
      </c>
      <c r="C94" s="101" t="s">
        <v>52</v>
      </c>
      <c r="D94" s="101" t="s">
        <v>52</v>
      </c>
      <c r="E94" s="101" t="s">
        <v>52</v>
      </c>
      <c r="G94" s="13" t="s">
        <v>23</v>
      </c>
      <c r="I94" s="1" t="s">
        <v>249</v>
      </c>
    </row>
    <row r="95" spans="1:10" x14ac:dyDescent="0.25">
      <c r="A95" s="100" t="s">
        <v>7</v>
      </c>
      <c r="B95" s="101" t="s">
        <v>52</v>
      </c>
      <c r="C95" s="101" t="s">
        <v>52</v>
      </c>
      <c r="D95" s="101" t="s">
        <v>52</v>
      </c>
      <c r="E95" s="101" t="s">
        <v>52</v>
      </c>
      <c r="G95" s="13" t="s">
        <v>23</v>
      </c>
      <c r="I95" s="1" t="s">
        <v>250</v>
      </c>
    </row>
    <row r="96" spans="1:10" x14ac:dyDescent="0.25">
      <c r="A96" s="100" t="s">
        <v>7</v>
      </c>
      <c r="B96" s="101" t="s">
        <v>52</v>
      </c>
      <c r="C96" s="101" t="s">
        <v>52</v>
      </c>
      <c r="D96" s="101" t="s">
        <v>52</v>
      </c>
      <c r="E96" s="101" t="s">
        <v>52</v>
      </c>
      <c r="G96" s="13" t="s">
        <v>23</v>
      </c>
      <c r="I96" s="1" t="s">
        <v>251</v>
      </c>
    </row>
    <row r="98" spans="1:10" ht="15.75" x14ac:dyDescent="0.3">
      <c r="A98" s="29" t="s">
        <v>7</v>
      </c>
      <c r="B98" s="28" t="s">
        <v>52</v>
      </c>
      <c r="C98" s="28" t="s">
        <v>52</v>
      </c>
      <c r="D98" s="28" t="s">
        <v>52</v>
      </c>
      <c r="E98" s="28" t="s">
        <v>52</v>
      </c>
      <c r="G98" s="125" t="s">
        <v>283</v>
      </c>
      <c r="H98" s="125"/>
      <c r="I98" s="125"/>
      <c r="J98" s="125"/>
    </row>
    <row r="99" spans="1:10" x14ac:dyDescent="0.25">
      <c r="A99" s="100" t="s">
        <v>7</v>
      </c>
      <c r="B99" s="101" t="s">
        <v>52</v>
      </c>
      <c r="C99" s="101" t="s">
        <v>52</v>
      </c>
      <c r="D99" s="101" t="s">
        <v>52</v>
      </c>
      <c r="E99" s="101" t="s">
        <v>52</v>
      </c>
      <c r="G99" s="13"/>
      <c r="H99" s="13" t="s">
        <v>23</v>
      </c>
      <c r="I99" s="18" t="s">
        <v>44</v>
      </c>
    </row>
    <row r="100" spans="1:10" x14ac:dyDescent="0.25">
      <c r="A100" s="100" t="s">
        <v>7</v>
      </c>
      <c r="B100" s="101" t="s">
        <v>52</v>
      </c>
      <c r="C100" s="101" t="s">
        <v>52</v>
      </c>
      <c r="D100" s="101" t="s">
        <v>52</v>
      </c>
      <c r="E100" s="101" t="s">
        <v>52</v>
      </c>
      <c r="G100" s="13"/>
      <c r="H100" s="13" t="s">
        <v>23</v>
      </c>
      <c r="I100" s="18" t="s">
        <v>45</v>
      </c>
    </row>
    <row r="101" spans="1:10" x14ac:dyDescent="0.25">
      <c r="A101" s="100" t="s">
        <v>7</v>
      </c>
      <c r="B101" s="101" t="s">
        <v>52</v>
      </c>
      <c r="C101" s="101" t="s">
        <v>52</v>
      </c>
      <c r="D101" s="101" t="s">
        <v>52</v>
      </c>
      <c r="E101" s="101" t="s">
        <v>52</v>
      </c>
      <c r="G101" s="13"/>
      <c r="H101" s="13" t="s">
        <v>23</v>
      </c>
      <c r="I101" s="18" t="s">
        <v>14</v>
      </c>
    </row>
    <row r="102" spans="1:10" x14ac:dyDescent="0.25">
      <c r="A102" s="100" t="s">
        <v>7</v>
      </c>
      <c r="B102" s="101" t="s">
        <v>52</v>
      </c>
      <c r="C102" s="101" t="s">
        <v>52</v>
      </c>
      <c r="D102" s="101" t="s">
        <v>52</v>
      </c>
      <c r="E102" s="101" t="s">
        <v>52</v>
      </c>
      <c r="G102" s="13"/>
      <c r="H102" s="13" t="s">
        <v>23</v>
      </c>
      <c r="I102" s="18" t="s">
        <v>46</v>
      </c>
    </row>
    <row r="103" spans="1:10" x14ac:dyDescent="0.25">
      <c r="A103" s="100" t="s">
        <v>7</v>
      </c>
      <c r="B103" s="101" t="s">
        <v>52</v>
      </c>
      <c r="C103" s="101" t="s">
        <v>52</v>
      </c>
      <c r="D103" s="101" t="s">
        <v>52</v>
      </c>
      <c r="E103" s="101" t="s">
        <v>52</v>
      </c>
      <c r="G103" s="13"/>
      <c r="H103" s="13" t="s">
        <v>23</v>
      </c>
      <c r="I103" s="18" t="s">
        <v>252</v>
      </c>
      <c r="J103" s="16"/>
    </row>
    <row r="105" spans="1:10" ht="15.75" x14ac:dyDescent="0.3">
      <c r="A105" s="29" t="s">
        <v>7</v>
      </c>
      <c r="B105" s="28" t="s">
        <v>52</v>
      </c>
      <c r="C105" s="29" t="s">
        <v>7</v>
      </c>
      <c r="D105" s="29" t="s">
        <v>7</v>
      </c>
      <c r="E105" s="29" t="s">
        <v>7</v>
      </c>
      <c r="G105" s="125" t="s">
        <v>284</v>
      </c>
      <c r="H105" s="125"/>
      <c r="I105" s="125"/>
      <c r="J105" s="125"/>
    </row>
    <row r="106" spans="1:10" x14ac:dyDescent="0.25">
      <c r="A106" s="100" t="s">
        <v>7</v>
      </c>
      <c r="B106" s="101" t="s">
        <v>52</v>
      </c>
      <c r="C106" s="100" t="s">
        <v>7</v>
      </c>
      <c r="D106" s="100" t="s">
        <v>7</v>
      </c>
      <c r="E106" s="100" t="s">
        <v>7</v>
      </c>
      <c r="G106" s="13"/>
      <c r="H106" s="13" t="s">
        <v>23</v>
      </c>
      <c r="I106" s="18" t="s">
        <v>63</v>
      </c>
    </row>
    <row r="107" spans="1:10" x14ac:dyDescent="0.25">
      <c r="A107" s="100" t="s">
        <v>7</v>
      </c>
      <c r="B107" s="101" t="s">
        <v>52</v>
      </c>
      <c r="C107" s="100" t="s">
        <v>7</v>
      </c>
      <c r="D107" s="100" t="s">
        <v>7</v>
      </c>
      <c r="E107" s="100" t="s">
        <v>7</v>
      </c>
      <c r="G107" s="13"/>
      <c r="H107" s="13" t="s">
        <v>23</v>
      </c>
      <c r="I107" s="18" t="s">
        <v>64</v>
      </c>
    </row>
    <row r="108" spans="1:10" x14ac:dyDescent="0.25">
      <c r="A108" s="100" t="s">
        <v>7</v>
      </c>
      <c r="B108" s="101" t="s">
        <v>52</v>
      </c>
      <c r="C108" s="100" t="s">
        <v>7</v>
      </c>
      <c r="D108" s="100" t="s">
        <v>7</v>
      </c>
      <c r="E108" s="100" t="s">
        <v>7</v>
      </c>
      <c r="G108" s="13"/>
      <c r="H108" s="13" t="s">
        <v>23</v>
      </c>
      <c r="I108" s="18" t="s">
        <v>247</v>
      </c>
    </row>
    <row r="109" spans="1:10" x14ac:dyDescent="0.25">
      <c r="A109" s="22"/>
      <c r="B109" s="22"/>
      <c r="C109" s="15"/>
      <c r="D109" s="15"/>
      <c r="E109" s="15"/>
      <c r="G109" s="13"/>
      <c r="H109" s="13"/>
      <c r="I109" s="18"/>
    </row>
    <row r="110" spans="1:10" ht="15.75" x14ac:dyDescent="0.3">
      <c r="A110" s="29" t="s">
        <v>7</v>
      </c>
      <c r="B110" s="28" t="s">
        <v>52</v>
      </c>
      <c r="C110" s="29" t="s">
        <v>7</v>
      </c>
      <c r="D110" s="29" t="s">
        <v>7</v>
      </c>
      <c r="E110" s="29" t="s">
        <v>7</v>
      </c>
      <c r="G110" s="125" t="s">
        <v>285</v>
      </c>
      <c r="H110" s="125"/>
      <c r="I110" s="125"/>
      <c r="J110" s="125"/>
    </row>
    <row r="111" spans="1:10" x14ac:dyDescent="0.25">
      <c r="A111" s="100" t="s">
        <v>7</v>
      </c>
      <c r="B111" s="101" t="s">
        <v>52</v>
      </c>
      <c r="C111" s="100" t="s">
        <v>7</v>
      </c>
      <c r="D111" s="100" t="s">
        <v>7</v>
      </c>
      <c r="E111" s="100" t="s">
        <v>7</v>
      </c>
      <c r="G111" s="13"/>
      <c r="H111" s="13" t="s">
        <v>23</v>
      </c>
      <c r="I111" s="18" t="s">
        <v>65</v>
      </c>
    </row>
    <row r="112" spans="1:10" x14ac:dyDescent="0.25">
      <c r="A112" s="100" t="s">
        <v>7</v>
      </c>
      <c r="B112" s="101" t="s">
        <v>52</v>
      </c>
      <c r="C112" s="100" t="s">
        <v>7</v>
      </c>
      <c r="D112" s="100" t="s">
        <v>7</v>
      </c>
      <c r="E112" s="100" t="s">
        <v>7</v>
      </c>
      <c r="G112" s="13"/>
      <c r="H112" s="13" t="s">
        <v>23</v>
      </c>
      <c r="I112" s="18" t="s">
        <v>66</v>
      </c>
    </row>
    <row r="113" spans="1:10" x14ac:dyDescent="0.25">
      <c r="A113" s="100" t="s">
        <v>7</v>
      </c>
      <c r="B113" s="101" t="s">
        <v>52</v>
      </c>
      <c r="C113" s="100" t="s">
        <v>7</v>
      </c>
      <c r="D113" s="100" t="s">
        <v>7</v>
      </c>
      <c r="E113" s="100" t="s">
        <v>7</v>
      </c>
      <c r="H113" s="13" t="s">
        <v>23</v>
      </c>
      <c r="I113" s="1" t="s">
        <v>67</v>
      </c>
    </row>
    <row r="114" spans="1:10" x14ac:dyDescent="0.25">
      <c r="A114" s="100" t="s">
        <v>7</v>
      </c>
      <c r="B114" s="101" t="s">
        <v>52</v>
      </c>
      <c r="C114" s="100" t="s">
        <v>7</v>
      </c>
      <c r="D114" s="100" t="s">
        <v>7</v>
      </c>
      <c r="E114" s="100" t="s">
        <v>7</v>
      </c>
      <c r="H114" s="13" t="s">
        <v>23</v>
      </c>
      <c r="I114" s="1" t="s">
        <v>76</v>
      </c>
    </row>
    <row r="115" spans="1:10" x14ac:dyDescent="0.25">
      <c r="A115" s="100" t="s">
        <v>7</v>
      </c>
      <c r="B115" s="101" t="s">
        <v>52</v>
      </c>
      <c r="C115" s="100" t="s">
        <v>7</v>
      </c>
      <c r="D115" s="100" t="s">
        <v>7</v>
      </c>
      <c r="E115" s="100" t="s">
        <v>7</v>
      </c>
      <c r="H115" s="13" t="s">
        <v>23</v>
      </c>
      <c r="I115" s="1" t="s">
        <v>68</v>
      </c>
    </row>
    <row r="116" spans="1:10" x14ac:dyDescent="0.25">
      <c r="A116" s="100" t="s">
        <v>7</v>
      </c>
      <c r="B116" s="101" t="s">
        <v>52</v>
      </c>
      <c r="C116" s="100" t="s">
        <v>7</v>
      </c>
      <c r="D116" s="100" t="s">
        <v>7</v>
      </c>
      <c r="E116" s="100" t="s">
        <v>7</v>
      </c>
      <c r="H116" s="13" t="s">
        <v>23</v>
      </c>
      <c r="I116" s="1" t="s">
        <v>21</v>
      </c>
      <c r="J116" s="4" t="s">
        <v>216</v>
      </c>
    </row>
    <row r="117" spans="1:10" x14ac:dyDescent="0.25">
      <c r="H117" s="13"/>
    </row>
    <row r="118" spans="1:10" ht="15.75" x14ac:dyDescent="0.3">
      <c r="A118" s="29" t="s">
        <v>7</v>
      </c>
      <c r="B118" s="28" t="s">
        <v>52</v>
      </c>
      <c r="C118" s="28" t="s">
        <v>52</v>
      </c>
      <c r="D118" s="28" t="s">
        <v>52</v>
      </c>
      <c r="E118" s="28" t="s">
        <v>52</v>
      </c>
      <c r="G118" s="125" t="s">
        <v>286</v>
      </c>
      <c r="H118" s="125"/>
      <c r="I118" s="125"/>
      <c r="J118" s="125"/>
    </row>
    <row r="119" spans="1:10" x14ac:dyDescent="0.25">
      <c r="A119" s="100" t="s">
        <v>7</v>
      </c>
      <c r="B119" s="101" t="s">
        <v>52</v>
      </c>
      <c r="C119" s="101" t="s">
        <v>52</v>
      </c>
      <c r="D119" s="101" t="s">
        <v>52</v>
      </c>
      <c r="E119" s="101" t="s">
        <v>52</v>
      </c>
      <c r="G119" s="13" t="s">
        <v>23</v>
      </c>
      <c r="I119" s="1" t="s">
        <v>785</v>
      </c>
      <c r="J119" s="4" t="s">
        <v>144</v>
      </c>
    </row>
    <row r="120" spans="1:10" x14ac:dyDescent="0.25">
      <c r="A120" s="100" t="s">
        <v>7</v>
      </c>
      <c r="B120" s="101" t="s">
        <v>52</v>
      </c>
      <c r="C120" s="101" t="s">
        <v>52</v>
      </c>
      <c r="D120" s="101" t="s">
        <v>52</v>
      </c>
      <c r="E120" s="101" t="s">
        <v>52</v>
      </c>
      <c r="G120" s="13" t="s">
        <v>23</v>
      </c>
      <c r="I120" s="18" t="s">
        <v>102</v>
      </c>
      <c r="J120" s="4" t="s">
        <v>372</v>
      </c>
    </row>
    <row r="121" spans="1:10" x14ac:dyDescent="0.25">
      <c r="A121" s="100" t="s">
        <v>7</v>
      </c>
      <c r="B121" s="101" t="s">
        <v>52</v>
      </c>
      <c r="C121" s="101" t="s">
        <v>52</v>
      </c>
      <c r="D121" s="101" t="s">
        <v>52</v>
      </c>
      <c r="E121" s="101" t="s">
        <v>52</v>
      </c>
      <c r="G121" s="13" t="s">
        <v>23</v>
      </c>
      <c r="I121" s="18" t="s">
        <v>103</v>
      </c>
      <c r="J121" s="4" t="s">
        <v>371</v>
      </c>
    </row>
    <row r="122" spans="1:10" x14ac:dyDescent="0.25">
      <c r="A122" s="100" t="s">
        <v>7</v>
      </c>
      <c r="B122" s="101" t="s">
        <v>52</v>
      </c>
      <c r="C122" s="101" t="s">
        <v>52</v>
      </c>
      <c r="D122" s="101" t="s">
        <v>52</v>
      </c>
      <c r="E122" s="101" t="s">
        <v>52</v>
      </c>
      <c r="G122" s="13" t="s">
        <v>23</v>
      </c>
      <c r="I122" s="1" t="s">
        <v>104</v>
      </c>
    </row>
    <row r="123" spans="1:10" x14ac:dyDescent="0.25">
      <c r="A123" s="100" t="s">
        <v>7</v>
      </c>
      <c r="B123" s="101" t="s">
        <v>52</v>
      </c>
      <c r="C123" s="101" t="s">
        <v>52</v>
      </c>
      <c r="D123" s="101" t="s">
        <v>52</v>
      </c>
      <c r="E123" s="101" t="s">
        <v>52</v>
      </c>
      <c r="G123" s="13" t="s">
        <v>23</v>
      </c>
      <c r="I123" s="1" t="s">
        <v>105</v>
      </c>
    </row>
    <row r="124" spans="1:10" x14ac:dyDescent="0.25">
      <c r="A124" s="100" t="s">
        <v>7</v>
      </c>
      <c r="B124" s="101" t="s">
        <v>52</v>
      </c>
      <c r="C124" s="101" t="s">
        <v>52</v>
      </c>
      <c r="D124" s="101" t="s">
        <v>52</v>
      </c>
      <c r="E124" s="101" t="s">
        <v>52</v>
      </c>
      <c r="G124" s="13" t="s">
        <v>23</v>
      </c>
      <c r="I124" s="1" t="s">
        <v>106</v>
      </c>
    </row>
    <row r="125" spans="1:10" x14ac:dyDescent="0.25">
      <c r="A125" s="100" t="s">
        <v>7</v>
      </c>
      <c r="B125" s="101" t="s">
        <v>52</v>
      </c>
      <c r="C125" s="101" t="s">
        <v>52</v>
      </c>
      <c r="D125" s="101" t="s">
        <v>52</v>
      </c>
      <c r="E125" s="101" t="s">
        <v>52</v>
      </c>
      <c r="G125" s="13" t="s">
        <v>23</v>
      </c>
      <c r="I125" s="1" t="s">
        <v>107</v>
      </c>
    </row>
    <row r="126" spans="1:10" x14ac:dyDescent="0.25">
      <c r="A126" s="100" t="s">
        <v>7</v>
      </c>
      <c r="B126" s="101" t="s">
        <v>52</v>
      </c>
      <c r="C126" s="101" t="s">
        <v>52</v>
      </c>
      <c r="D126" s="101" t="s">
        <v>52</v>
      </c>
      <c r="E126" s="101" t="s">
        <v>52</v>
      </c>
      <c r="G126" s="13" t="s">
        <v>23</v>
      </c>
      <c r="I126" s="18" t="s">
        <v>108</v>
      </c>
    </row>
    <row r="127" spans="1:10" x14ac:dyDescent="0.25">
      <c r="A127" s="100" t="s">
        <v>7</v>
      </c>
      <c r="B127" s="101" t="s">
        <v>52</v>
      </c>
      <c r="C127" s="101" t="s">
        <v>52</v>
      </c>
      <c r="D127" s="101" t="s">
        <v>52</v>
      </c>
      <c r="E127" s="101" t="s">
        <v>52</v>
      </c>
      <c r="G127" s="13" t="s">
        <v>23</v>
      </c>
      <c r="I127" s="18" t="s">
        <v>73</v>
      </c>
    </row>
    <row r="128" spans="1:10" x14ac:dyDescent="0.25">
      <c r="A128" s="100" t="s">
        <v>7</v>
      </c>
      <c r="B128" s="101" t="s">
        <v>52</v>
      </c>
      <c r="C128" s="101" t="s">
        <v>52</v>
      </c>
      <c r="D128" s="101" t="s">
        <v>52</v>
      </c>
      <c r="E128" s="101" t="s">
        <v>52</v>
      </c>
      <c r="G128" s="13" t="s">
        <v>23</v>
      </c>
      <c r="I128" s="1" t="s">
        <v>75</v>
      </c>
    </row>
    <row r="129" spans="1:10" x14ac:dyDescent="0.25">
      <c r="A129" s="100" t="s">
        <v>7</v>
      </c>
      <c r="B129" s="101" t="s">
        <v>52</v>
      </c>
      <c r="C129" s="101" t="s">
        <v>52</v>
      </c>
      <c r="D129" s="101" t="s">
        <v>52</v>
      </c>
      <c r="E129" s="101" t="s">
        <v>52</v>
      </c>
      <c r="G129" s="13" t="s">
        <v>23</v>
      </c>
      <c r="I129" s="1" t="s">
        <v>109</v>
      </c>
      <c r="J129" s="4" t="s">
        <v>215</v>
      </c>
    </row>
    <row r="130" spans="1:10" x14ac:dyDescent="0.25">
      <c r="A130" s="100" t="s">
        <v>7</v>
      </c>
      <c r="B130" s="101" t="s">
        <v>52</v>
      </c>
      <c r="C130" s="101" t="s">
        <v>52</v>
      </c>
      <c r="D130" s="101" t="s">
        <v>52</v>
      </c>
      <c r="E130" s="101" t="s">
        <v>52</v>
      </c>
      <c r="H130" s="13" t="s">
        <v>23</v>
      </c>
      <c r="I130" s="1" t="s">
        <v>198</v>
      </c>
      <c r="J130" s="4" t="s">
        <v>213</v>
      </c>
    </row>
    <row r="131" spans="1:10" x14ac:dyDescent="0.25">
      <c r="A131" s="100" t="s">
        <v>7</v>
      </c>
      <c r="B131" s="101" t="s">
        <v>52</v>
      </c>
      <c r="C131" s="101" t="s">
        <v>52</v>
      </c>
      <c r="D131" s="101" t="s">
        <v>52</v>
      </c>
      <c r="E131" s="101" t="s">
        <v>52</v>
      </c>
      <c r="H131" s="13" t="s">
        <v>23</v>
      </c>
      <c r="I131" s="1" t="s">
        <v>110</v>
      </c>
      <c r="J131" s="4" t="s">
        <v>214</v>
      </c>
    </row>
    <row r="132" spans="1:10" x14ac:dyDescent="0.25">
      <c r="A132" s="22"/>
      <c r="B132" s="22"/>
      <c r="C132" s="15"/>
      <c r="D132" s="15"/>
      <c r="E132" s="15"/>
      <c r="H132" s="13"/>
    </row>
    <row r="133" spans="1:10" ht="15.75" x14ac:dyDescent="0.3">
      <c r="A133" s="29" t="s">
        <v>7</v>
      </c>
      <c r="B133" s="28" t="s">
        <v>52</v>
      </c>
      <c r="C133" s="28" t="s">
        <v>52</v>
      </c>
      <c r="D133" s="28" t="s">
        <v>52</v>
      </c>
      <c r="E133" s="28" t="s">
        <v>52</v>
      </c>
      <c r="G133" s="125" t="s">
        <v>330</v>
      </c>
      <c r="H133" s="125"/>
      <c r="I133" s="125"/>
      <c r="J133" s="125"/>
    </row>
    <row r="134" spans="1:10" ht="15.75" x14ac:dyDescent="0.3">
      <c r="A134" s="29" t="s">
        <v>7</v>
      </c>
      <c r="B134" s="28" t="s">
        <v>52</v>
      </c>
      <c r="C134" s="28" t="s">
        <v>52</v>
      </c>
      <c r="D134" s="28" t="s">
        <v>52</v>
      </c>
      <c r="E134" s="28" t="s">
        <v>52</v>
      </c>
      <c r="G134" s="125" t="s">
        <v>370</v>
      </c>
      <c r="H134" s="125"/>
      <c r="I134" s="125"/>
      <c r="J134" s="125"/>
    </row>
    <row r="135" spans="1:10" x14ac:dyDescent="0.25">
      <c r="A135" s="100" t="s">
        <v>7</v>
      </c>
      <c r="B135" s="101" t="s">
        <v>52</v>
      </c>
      <c r="C135" s="101" t="s">
        <v>52</v>
      </c>
      <c r="D135" s="101" t="s">
        <v>52</v>
      </c>
      <c r="E135" s="101" t="s">
        <v>52</v>
      </c>
      <c r="H135" s="13" t="s">
        <v>23</v>
      </c>
      <c r="I135" s="1" t="s">
        <v>785</v>
      </c>
      <c r="J135" s="4" t="s">
        <v>331</v>
      </c>
    </row>
    <row r="136" spans="1:10" x14ac:dyDescent="0.25">
      <c r="A136" s="100" t="s">
        <v>7</v>
      </c>
      <c r="B136" s="101" t="s">
        <v>52</v>
      </c>
      <c r="C136" s="101" t="s">
        <v>52</v>
      </c>
      <c r="D136" s="101" t="s">
        <v>52</v>
      </c>
      <c r="E136" s="101" t="s">
        <v>52</v>
      </c>
      <c r="H136" s="13" t="s">
        <v>23</v>
      </c>
      <c r="I136" s="1" t="s">
        <v>145</v>
      </c>
    </row>
    <row r="137" spans="1:10" x14ac:dyDescent="0.25">
      <c r="A137" s="100" t="s">
        <v>7</v>
      </c>
      <c r="B137" s="101" t="s">
        <v>52</v>
      </c>
      <c r="C137" s="101" t="s">
        <v>52</v>
      </c>
      <c r="D137" s="101" t="s">
        <v>52</v>
      </c>
      <c r="E137" s="101" t="s">
        <v>52</v>
      </c>
      <c r="H137" s="13" t="s">
        <v>23</v>
      </c>
      <c r="I137" s="1" t="s">
        <v>146</v>
      </c>
    </row>
    <row r="138" spans="1:10" x14ac:dyDescent="0.25">
      <c r="A138" s="100" t="s">
        <v>7</v>
      </c>
      <c r="B138" s="101" t="s">
        <v>52</v>
      </c>
      <c r="C138" s="101" t="s">
        <v>52</v>
      </c>
      <c r="D138" s="101" t="s">
        <v>52</v>
      </c>
      <c r="E138" s="101" t="s">
        <v>52</v>
      </c>
      <c r="H138" s="13" t="s">
        <v>23</v>
      </c>
      <c r="I138" s="1" t="s">
        <v>164</v>
      </c>
    </row>
    <row r="139" spans="1:10" x14ac:dyDescent="0.25">
      <c r="A139" s="100" t="s">
        <v>7</v>
      </c>
      <c r="B139" s="101" t="s">
        <v>52</v>
      </c>
      <c r="C139" s="101" t="s">
        <v>52</v>
      </c>
      <c r="D139" s="101" t="s">
        <v>52</v>
      </c>
      <c r="E139" s="101" t="s">
        <v>52</v>
      </c>
      <c r="H139" s="13" t="s">
        <v>23</v>
      </c>
      <c r="I139" s="1" t="s">
        <v>163</v>
      </c>
    </row>
    <row r="140" spans="1:10" x14ac:dyDescent="0.25">
      <c r="A140" s="100" t="s">
        <v>7</v>
      </c>
      <c r="B140" s="101" t="s">
        <v>52</v>
      </c>
      <c r="C140" s="101" t="s">
        <v>52</v>
      </c>
      <c r="D140" s="101" t="s">
        <v>52</v>
      </c>
      <c r="E140" s="101" t="s">
        <v>52</v>
      </c>
      <c r="H140" s="13" t="s">
        <v>23</v>
      </c>
      <c r="I140" s="1" t="s">
        <v>165</v>
      </c>
    </row>
    <row r="141" spans="1:10" x14ac:dyDescent="0.25">
      <c r="A141" s="100" t="s">
        <v>7</v>
      </c>
      <c r="B141" s="101" t="s">
        <v>52</v>
      </c>
      <c r="C141" s="101" t="s">
        <v>52</v>
      </c>
      <c r="D141" s="101" t="s">
        <v>52</v>
      </c>
      <c r="E141" s="101" t="s">
        <v>52</v>
      </c>
      <c r="H141" s="13" t="s">
        <v>23</v>
      </c>
      <c r="I141" s="1" t="s">
        <v>168</v>
      </c>
    </row>
    <row r="142" spans="1:10" x14ac:dyDescent="0.25">
      <c r="A142" s="100" t="s">
        <v>7</v>
      </c>
      <c r="B142" s="101" t="s">
        <v>52</v>
      </c>
      <c r="C142" s="101" t="s">
        <v>52</v>
      </c>
      <c r="D142" s="101" t="s">
        <v>52</v>
      </c>
      <c r="E142" s="101" t="s">
        <v>52</v>
      </c>
      <c r="H142" s="13" t="s">
        <v>23</v>
      </c>
      <c r="I142" s="1" t="s">
        <v>166</v>
      </c>
    </row>
    <row r="143" spans="1:10" x14ac:dyDescent="0.25">
      <c r="A143" s="100" t="s">
        <v>7</v>
      </c>
      <c r="B143" s="101" t="s">
        <v>52</v>
      </c>
      <c r="C143" s="101" t="s">
        <v>52</v>
      </c>
      <c r="D143" s="101" t="s">
        <v>52</v>
      </c>
      <c r="E143" s="101" t="s">
        <v>52</v>
      </c>
      <c r="H143" s="13" t="s">
        <v>23</v>
      </c>
      <c r="I143" s="1" t="s">
        <v>167</v>
      </c>
    </row>
    <row r="144" spans="1:10" x14ac:dyDescent="0.25">
      <c r="A144" s="100" t="s">
        <v>7</v>
      </c>
      <c r="B144" s="101" t="s">
        <v>52</v>
      </c>
      <c r="C144" s="101" t="s">
        <v>52</v>
      </c>
      <c r="D144" s="101" t="s">
        <v>52</v>
      </c>
      <c r="E144" s="101" t="s">
        <v>52</v>
      </c>
      <c r="H144" s="13" t="s">
        <v>23</v>
      </c>
      <c r="I144" s="1" t="s">
        <v>161</v>
      </c>
    </row>
    <row r="145" spans="1:10" x14ac:dyDescent="0.25">
      <c r="A145" s="100" t="s">
        <v>7</v>
      </c>
      <c r="B145" s="101" t="s">
        <v>52</v>
      </c>
      <c r="C145" s="101" t="s">
        <v>52</v>
      </c>
      <c r="D145" s="101" t="s">
        <v>52</v>
      </c>
      <c r="E145" s="101" t="s">
        <v>52</v>
      </c>
      <c r="H145" s="13" t="s">
        <v>23</v>
      </c>
      <c r="I145" s="1" t="s">
        <v>162</v>
      </c>
    </row>
    <row r="146" spans="1:10" x14ac:dyDescent="0.25">
      <c r="A146" s="100" t="s">
        <v>7</v>
      </c>
      <c r="B146" s="101" t="s">
        <v>52</v>
      </c>
      <c r="C146" s="101" t="s">
        <v>52</v>
      </c>
      <c r="D146" s="101" t="s">
        <v>52</v>
      </c>
      <c r="E146" s="101" t="s">
        <v>52</v>
      </c>
      <c r="H146" s="13" t="s">
        <v>23</v>
      </c>
      <c r="I146" s="1" t="s">
        <v>169</v>
      </c>
    </row>
    <row r="147" spans="1:10" x14ac:dyDescent="0.25">
      <c r="A147" s="22"/>
      <c r="B147" s="22"/>
      <c r="C147" s="36"/>
      <c r="D147" s="36"/>
      <c r="E147" s="36"/>
      <c r="H147" s="13"/>
    </row>
    <row r="148" spans="1:10" ht="15.75" x14ac:dyDescent="0.3">
      <c r="A148" s="29" t="s">
        <v>7</v>
      </c>
      <c r="B148" s="28" t="s">
        <v>52</v>
      </c>
      <c r="C148" s="28" t="s">
        <v>52</v>
      </c>
      <c r="D148" s="28" t="s">
        <v>52</v>
      </c>
      <c r="E148" s="28" t="s">
        <v>52</v>
      </c>
      <c r="G148" s="125" t="s">
        <v>347</v>
      </c>
      <c r="H148" s="125"/>
      <c r="I148" s="125"/>
      <c r="J148" s="125"/>
    </row>
    <row r="149" spans="1:10" ht="15.75" x14ac:dyDescent="0.3">
      <c r="A149" s="29" t="s">
        <v>7</v>
      </c>
      <c r="B149" s="28" t="s">
        <v>52</v>
      </c>
      <c r="C149" s="28" t="s">
        <v>52</v>
      </c>
      <c r="D149" s="28" t="s">
        <v>52</v>
      </c>
      <c r="E149" s="28" t="s">
        <v>52</v>
      </c>
      <c r="G149" s="125" t="s">
        <v>348</v>
      </c>
      <c r="H149" s="125"/>
      <c r="I149" s="125"/>
      <c r="J149" s="125"/>
    </row>
    <row r="150" spans="1:10" x14ac:dyDescent="0.25">
      <c r="A150" s="100" t="s">
        <v>7</v>
      </c>
      <c r="B150" s="101" t="s">
        <v>52</v>
      </c>
      <c r="C150" s="101" t="s">
        <v>52</v>
      </c>
      <c r="D150" s="101" t="s">
        <v>52</v>
      </c>
      <c r="E150" s="101" t="s">
        <v>52</v>
      </c>
      <c r="G150" s="13" t="s">
        <v>23</v>
      </c>
      <c r="I150" s="18" t="s">
        <v>134</v>
      </c>
    </row>
    <row r="151" spans="1:10" x14ac:dyDescent="0.25">
      <c r="A151" s="100" t="s">
        <v>7</v>
      </c>
      <c r="B151" s="101" t="s">
        <v>52</v>
      </c>
      <c r="C151" s="101" t="s">
        <v>52</v>
      </c>
      <c r="D151" s="101" t="s">
        <v>52</v>
      </c>
      <c r="E151" s="101" t="s">
        <v>52</v>
      </c>
      <c r="G151" s="13" t="s">
        <v>23</v>
      </c>
      <c r="I151" s="1" t="s">
        <v>135</v>
      </c>
    </row>
    <row r="152" spans="1:10" x14ac:dyDescent="0.25">
      <c r="H152" s="13"/>
    </row>
    <row r="153" spans="1:10" ht="15.75" x14ac:dyDescent="0.3">
      <c r="A153" s="29" t="s">
        <v>7</v>
      </c>
      <c r="B153" s="28" t="s">
        <v>52</v>
      </c>
      <c r="C153" s="28" t="s">
        <v>52</v>
      </c>
      <c r="D153" s="28" t="s">
        <v>52</v>
      </c>
      <c r="E153" s="28" t="s">
        <v>52</v>
      </c>
      <c r="G153" s="125" t="s">
        <v>333</v>
      </c>
      <c r="H153" s="125"/>
      <c r="I153" s="125"/>
      <c r="J153" s="125"/>
    </row>
    <row r="154" spans="1:10" x14ac:dyDescent="0.25">
      <c r="A154" s="100" t="s">
        <v>7</v>
      </c>
      <c r="B154" s="101" t="s">
        <v>52</v>
      </c>
      <c r="C154" s="101" t="s">
        <v>52</v>
      </c>
      <c r="D154" s="101" t="s">
        <v>52</v>
      </c>
      <c r="E154" s="101" t="s">
        <v>52</v>
      </c>
      <c r="H154" s="13" t="s">
        <v>23</v>
      </c>
      <c r="I154" s="1" t="s">
        <v>334</v>
      </c>
      <c r="J154" s="4" t="s">
        <v>335</v>
      </c>
    </row>
    <row r="155" spans="1:10" x14ac:dyDescent="0.25">
      <c r="A155" s="100" t="s">
        <v>7</v>
      </c>
      <c r="B155" s="101" t="s">
        <v>52</v>
      </c>
      <c r="C155" s="101" t="s">
        <v>52</v>
      </c>
      <c r="D155" s="101" t="s">
        <v>52</v>
      </c>
      <c r="E155" s="101" t="s">
        <v>52</v>
      </c>
      <c r="H155" s="13" t="s">
        <v>23</v>
      </c>
      <c r="I155" s="1" t="s">
        <v>146</v>
      </c>
      <c r="J155" s="4" t="s">
        <v>336</v>
      </c>
    </row>
    <row r="156" spans="1:10" x14ac:dyDescent="0.25">
      <c r="A156" s="100" t="s">
        <v>7</v>
      </c>
      <c r="B156" s="101" t="s">
        <v>52</v>
      </c>
      <c r="C156" s="101" t="s">
        <v>52</v>
      </c>
      <c r="D156" s="101" t="s">
        <v>52</v>
      </c>
      <c r="E156" s="101" t="s">
        <v>52</v>
      </c>
      <c r="H156" s="13" t="s">
        <v>23</v>
      </c>
      <c r="I156" s="1" t="s">
        <v>388</v>
      </c>
      <c r="J156" s="4" t="s">
        <v>337</v>
      </c>
    </row>
    <row r="157" spans="1:10" x14ac:dyDescent="0.25">
      <c r="A157" s="100" t="s">
        <v>7</v>
      </c>
      <c r="B157" s="101" t="s">
        <v>52</v>
      </c>
      <c r="C157" s="101" t="s">
        <v>52</v>
      </c>
      <c r="D157" s="101" t="s">
        <v>52</v>
      </c>
      <c r="E157" s="101" t="s">
        <v>52</v>
      </c>
      <c r="H157" s="13" t="s">
        <v>23</v>
      </c>
      <c r="I157" s="1" t="s">
        <v>21</v>
      </c>
      <c r="J157" s="4" t="s">
        <v>778</v>
      </c>
    </row>
    <row r="158" spans="1:10" x14ac:dyDescent="0.25">
      <c r="A158" s="22"/>
      <c r="B158" s="22"/>
      <c r="C158" s="36"/>
      <c r="D158" s="36"/>
      <c r="E158" s="36"/>
      <c r="H158" s="13"/>
    </row>
    <row r="159" spans="1:10" ht="15.75" x14ac:dyDescent="0.3">
      <c r="A159" s="29" t="s">
        <v>7</v>
      </c>
      <c r="B159" s="28" t="s">
        <v>52</v>
      </c>
      <c r="C159" s="28" t="s">
        <v>52</v>
      </c>
      <c r="D159" s="28" t="s">
        <v>52</v>
      </c>
      <c r="E159" s="28" t="s">
        <v>52</v>
      </c>
      <c r="G159" s="125" t="s">
        <v>281</v>
      </c>
      <c r="H159" s="125"/>
      <c r="I159" s="125"/>
      <c r="J159" s="125"/>
    </row>
    <row r="160" spans="1:10" x14ac:dyDescent="0.25">
      <c r="A160" s="100" t="s">
        <v>7</v>
      </c>
      <c r="B160" s="101" t="s">
        <v>52</v>
      </c>
      <c r="C160" s="101" t="s">
        <v>52</v>
      </c>
      <c r="D160" s="101" t="s">
        <v>52</v>
      </c>
      <c r="E160" s="101" t="s">
        <v>52</v>
      </c>
      <c r="G160" s="13" t="s">
        <v>23</v>
      </c>
      <c r="I160" s="18" t="s">
        <v>33</v>
      </c>
      <c r="J160" s="4" t="s">
        <v>292</v>
      </c>
    </row>
    <row r="161" spans="1:10" x14ac:dyDescent="0.25">
      <c r="A161" s="100" t="s">
        <v>7</v>
      </c>
      <c r="B161" s="101" t="s">
        <v>52</v>
      </c>
      <c r="C161" s="101" t="s">
        <v>52</v>
      </c>
      <c r="D161" s="101" t="s">
        <v>52</v>
      </c>
      <c r="E161" s="101" t="s">
        <v>52</v>
      </c>
      <c r="G161" s="13" t="s">
        <v>23</v>
      </c>
      <c r="I161" s="1" t="s">
        <v>291</v>
      </c>
      <c r="J161" s="4" t="s">
        <v>293</v>
      </c>
    </row>
    <row r="162" spans="1:10" x14ac:dyDescent="0.25">
      <c r="A162" s="100" t="s">
        <v>7</v>
      </c>
      <c r="B162" s="101" t="s">
        <v>52</v>
      </c>
      <c r="C162" s="101" t="s">
        <v>52</v>
      </c>
      <c r="D162" s="101" t="s">
        <v>52</v>
      </c>
      <c r="E162" s="101" t="s">
        <v>52</v>
      </c>
      <c r="G162" s="13" t="s">
        <v>23</v>
      </c>
      <c r="I162" s="18" t="s">
        <v>35</v>
      </c>
      <c r="J162" s="4" t="s">
        <v>294</v>
      </c>
    </row>
    <row r="163" spans="1:10" x14ac:dyDescent="0.25">
      <c r="A163" s="100" t="s">
        <v>7</v>
      </c>
      <c r="B163" s="101" t="s">
        <v>52</v>
      </c>
      <c r="C163" s="101" t="s">
        <v>52</v>
      </c>
      <c r="D163" s="101" t="s">
        <v>52</v>
      </c>
      <c r="E163" s="101" t="s">
        <v>52</v>
      </c>
      <c r="G163" s="13" t="s">
        <v>23</v>
      </c>
      <c r="I163" s="1" t="s">
        <v>21</v>
      </c>
    </row>
    <row r="164" spans="1:10" x14ac:dyDescent="0.25">
      <c r="H164" s="13"/>
    </row>
    <row r="165" spans="1:10" ht="15.75" x14ac:dyDescent="0.3">
      <c r="A165" s="29" t="s">
        <v>7</v>
      </c>
      <c r="B165" s="28" t="s">
        <v>52</v>
      </c>
      <c r="C165" s="29" t="s">
        <v>7</v>
      </c>
      <c r="D165" s="29" t="s">
        <v>7</v>
      </c>
      <c r="E165" s="29" t="s">
        <v>7</v>
      </c>
      <c r="G165" s="125" t="s">
        <v>327</v>
      </c>
      <c r="H165" s="125"/>
      <c r="I165" s="125"/>
      <c r="J165" s="125"/>
    </row>
    <row r="166" spans="1:10" x14ac:dyDescent="0.25">
      <c r="A166" s="100" t="s">
        <v>7</v>
      </c>
      <c r="B166" s="101" t="s">
        <v>52</v>
      </c>
      <c r="C166" s="100" t="s">
        <v>7</v>
      </c>
      <c r="D166" s="100" t="s">
        <v>7</v>
      </c>
      <c r="E166" s="100" t="s">
        <v>7</v>
      </c>
      <c r="G166" s="6" t="s">
        <v>23</v>
      </c>
      <c r="H166" s="13"/>
      <c r="I166" s="1" t="s">
        <v>328</v>
      </c>
    </row>
    <row r="167" spans="1:10" x14ac:dyDescent="0.25">
      <c r="A167" s="100" t="s">
        <v>7</v>
      </c>
      <c r="B167" s="101" t="s">
        <v>52</v>
      </c>
      <c r="C167" s="100" t="s">
        <v>7</v>
      </c>
      <c r="D167" s="100" t="s">
        <v>7</v>
      </c>
      <c r="E167" s="100" t="s">
        <v>7</v>
      </c>
      <c r="G167" s="6" t="s">
        <v>23</v>
      </c>
      <c r="H167" s="13"/>
      <c r="I167" s="1" t="s">
        <v>329</v>
      </c>
    </row>
    <row r="168" spans="1:10" x14ac:dyDescent="0.25">
      <c r="A168" s="22"/>
      <c r="B168" s="22"/>
      <c r="C168" s="15"/>
      <c r="D168" s="15"/>
      <c r="E168" s="15"/>
      <c r="H168" s="13"/>
    </row>
    <row r="169" spans="1:10" ht="15.75" x14ac:dyDescent="0.3">
      <c r="A169" s="29" t="s">
        <v>7</v>
      </c>
      <c r="B169" s="28" t="s">
        <v>52</v>
      </c>
      <c r="C169" s="28" t="s">
        <v>52</v>
      </c>
      <c r="D169" s="28" t="s">
        <v>52</v>
      </c>
      <c r="E169" s="28" t="s">
        <v>52</v>
      </c>
      <c r="G169" s="125" t="s">
        <v>358</v>
      </c>
      <c r="H169" s="125"/>
      <c r="I169" s="125"/>
      <c r="J169" s="125"/>
    </row>
    <row r="170" spans="1:10" ht="15.75" x14ac:dyDescent="0.3">
      <c r="A170" s="29" t="s">
        <v>7</v>
      </c>
      <c r="B170" s="28" t="s">
        <v>52</v>
      </c>
      <c r="C170" s="28" t="s">
        <v>52</v>
      </c>
      <c r="D170" s="28" t="s">
        <v>52</v>
      </c>
      <c r="E170" s="28" t="s">
        <v>52</v>
      </c>
      <c r="G170" s="125" t="s">
        <v>359</v>
      </c>
      <c r="H170" s="125"/>
      <c r="I170" s="125"/>
      <c r="J170" s="125"/>
    </row>
    <row r="171" spans="1:10" ht="15.75" x14ac:dyDescent="0.3">
      <c r="A171" s="29" t="s">
        <v>7</v>
      </c>
      <c r="B171" s="28" t="s">
        <v>52</v>
      </c>
      <c r="C171" s="28" t="s">
        <v>52</v>
      </c>
      <c r="D171" s="28" t="s">
        <v>52</v>
      </c>
      <c r="E171" s="28" t="s">
        <v>52</v>
      </c>
      <c r="G171" s="125" t="s">
        <v>366</v>
      </c>
      <c r="H171" s="125"/>
      <c r="I171" s="125"/>
      <c r="J171" s="125"/>
    </row>
    <row r="172" spans="1:10" ht="15.75" x14ac:dyDescent="0.3">
      <c r="A172" s="29" t="s">
        <v>7</v>
      </c>
      <c r="B172" s="28" t="s">
        <v>52</v>
      </c>
      <c r="C172" s="28" t="s">
        <v>52</v>
      </c>
      <c r="D172" s="28" t="s">
        <v>52</v>
      </c>
      <c r="E172" s="28" t="s">
        <v>52</v>
      </c>
      <c r="G172" s="125" t="s">
        <v>365</v>
      </c>
      <c r="H172" s="125"/>
      <c r="I172" s="125"/>
      <c r="J172" s="125"/>
    </row>
    <row r="173" spans="1:10" x14ac:dyDescent="0.25">
      <c r="A173" s="100" t="s">
        <v>7</v>
      </c>
      <c r="B173" s="101" t="s">
        <v>52</v>
      </c>
      <c r="C173" s="101" t="s">
        <v>52</v>
      </c>
      <c r="D173" s="101" t="s">
        <v>52</v>
      </c>
      <c r="E173" s="101" t="s">
        <v>52</v>
      </c>
      <c r="G173" s="13" t="s">
        <v>23</v>
      </c>
      <c r="I173" s="18" t="s">
        <v>134</v>
      </c>
    </row>
    <row r="174" spans="1:10" x14ac:dyDescent="0.25">
      <c r="A174" s="100" t="s">
        <v>7</v>
      </c>
      <c r="B174" s="101" t="s">
        <v>52</v>
      </c>
      <c r="C174" s="101" t="s">
        <v>52</v>
      </c>
      <c r="D174" s="101" t="s">
        <v>52</v>
      </c>
      <c r="E174" s="101" t="s">
        <v>52</v>
      </c>
      <c r="G174" s="13" t="s">
        <v>23</v>
      </c>
      <c r="I174" s="1" t="s">
        <v>135</v>
      </c>
    </row>
    <row r="175" spans="1:10" x14ac:dyDescent="0.25">
      <c r="H175" s="13"/>
    </row>
    <row r="176" spans="1:10" ht="15.75" x14ac:dyDescent="0.3">
      <c r="A176" s="29" t="s">
        <v>7</v>
      </c>
      <c r="B176" s="28" t="s">
        <v>52</v>
      </c>
      <c r="C176" s="29" t="s">
        <v>7</v>
      </c>
      <c r="D176" s="29" t="s">
        <v>7</v>
      </c>
      <c r="E176" s="29" t="s">
        <v>7</v>
      </c>
      <c r="G176" s="125" t="s">
        <v>287</v>
      </c>
      <c r="H176" s="125"/>
      <c r="I176" s="125"/>
      <c r="J176" s="125"/>
    </row>
    <row r="177" spans="1:10" x14ac:dyDescent="0.25">
      <c r="A177" s="100" t="s">
        <v>7</v>
      </c>
      <c r="B177" s="101" t="s">
        <v>52</v>
      </c>
      <c r="C177" s="100" t="s">
        <v>7</v>
      </c>
      <c r="D177" s="100" t="s">
        <v>7</v>
      </c>
      <c r="E177" s="100" t="s">
        <v>7</v>
      </c>
      <c r="H177" s="13" t="s">
        <v>23</v>
      </c>
      <c r="I177" s="18" t="s">
        <v>77</v>
      </c>
      <c r="J177" s="4" t="s">
        <v>83</v>
      </c>
    </row>
    <row r="178" spans="1:10" x14ac:dyDescent="0.25">
      <c r="A178" s="100" t="s">
        <v>7</v>
      </c>
      <c r="B178" s="101" t="s">
        <v>52</v>
      </c>
      <c r="C178" s="100" t="s">
        <v>7</v>
      </c>
      <c r="D178" s="100" t="s">
        <v>7</v>
      </c>
      <c r="E178" s="100" t="s">
        <v>7</v>
      </c>
      <c r="H178" s="13" t="s">
        <v>23</v>
      </c>
      <c r="I178" s="1" t="s">
        <v>78</v>
      </c>
      <c r="J178" s="4" t="s">
        <v>401</v>
      </c>
    </row>
    <row r="179" spans="1:10" x14ac:dyDescent="0.25">
      <c r="A179" s="100" t="s">
        <v>7</v>
      </c>
      <c r="B179" s="101" t="s">
        <v>52</v>
      </c>
      <c r="C179" s="100" t="s">
        <v>7</v>
      </c>
      <c r="D179" s="100" t="s">
        <v>7</v>
      </c>
      <c r="E179" s="100" t="s">
        <v>7</v>
      </c>
      <c r="H179" s="13" t="s">
        <v>23</v>
      </c>
      <c r="I179" s="1" t="s">
        <v>79</v>
      </c>
      <c r="J179" s="4" t="s">
        <v>82</v>
      </c>
    </row>
    <row r="180" spans="1:10" x14ac:dyDescent="0.25">
      <c r="A180" s="100" t="s">
        <v>7</v>
      </c>
      <c r="B180" s="101" t="s">
        <v>52</v>
      </c>
      <c r="C180" s="100" t="s">
        <v>7</v>
      </c>
      <c r="D180" s="100" t="s">
        <v>7</v>
      </c>
      <c r="E180" s="100" t="s">
        <v>7</v>
      </c>
      <c r="H180" s="13" t="s">
        <v>23</v>
      </c>
      <c r="I180" s="18" t="s">
        <v>80</v>
      </c>
      <c r="J180" s="4" t="s">
        <v>81</v>
      </c>
    </row>
    <row r="181" spans="1:10" x14ac:dyDescent="0.25">
      <c r="A181" s="100" t="s">
        <v>7</v>
      </c>
      <c r="B181" s="101" t="s">
        <v>52</v>
      </c>
      <c r="C181" s="100" t="s">
        <v>7</v>
      </c>
      <c r="D181" s="100" t="s">
        <v>7</v>
      </c>
      <c r="E181" s="100" t="s">
        <v>7</v>
      </c>
      <c r="H181" s="6" t="s">
        <v>23</v>
      </c>
      <c r="I181" s="1" t="s">
        <v>252</v>
      </c>
      <c r="J181" s="4" t="s">
        <v>84</v>
      </c>
    </row>
    <row r="183" spans="1:10" ht="15.75" x14ac:dyDescent="0.3">
      <c r="A183" s="29" t="s">
        <v>7</v>
      </c>
      <c r="B183" s="28" t="s">
        <v>52</v>
      </c>
      <c r="C183" s="29" t="s">
        <v>7</v>
      </c>
      <c r="D183" s="29" t="s">
        <v>7</v>
      </c>
      <c r="E183" s="29" t="s">
        <v>7</v>
      </c>
      <c r="G183" s="125" t="s">
        <v>288</v>
      </c>
      <c r="H183" s="125"/>
      <c r="I183" s="125"/>
      <c r="J183" s="125"/>
    </row>
    <row r="184" spans="1:10" x14ac:dyDescent="0.25">
      <c r="A184" s="100" t="s">
        <v>7</v>
      </c>
      <c r="B184" s="101" t="s">
        <v>52</v>
      </c>
      <c r="C184" s="100" t="s">
        <v>7</v>
      </c>
      <c r="D184" s="100" t="s">
        <v>7</v>
      </c>
      <c r="E184" s="100" t="s">
        <v>7</v>
      </c>
      <c r="H184" s="13" t="s">
        <v>23</v>
      </c>
      <c r="I184" s="18" t="s">
        <v>85</v>
      </c>
      <c r="J184" s="4" t="s">
        <v>90</v>
      </c>
    </row>
    <row r="185" spans="1:10" x14ac:dyDescent="0.25">
      <c r="A185" s="100" t="s">
        <v>7</v>
      </c>
      <c r="B185" s="101" t="s">
        <v>52</v>
      </c>
      <c r="C185" s="100" t="s">
        <v>7</v>
      </c>
      <c r="D185" s="100" t="s">
        <v>7</v>
      </c>
      <c r="E185" s="100" t="s">
        <v>7</v>
      </c>
      <c r="H185" s="13" t="s">
        <v>23</v>
      </c>
      <c r="I185" s="1" t="s">
        <v>86</v>
      </c>
      <c r="J185" s="4" t="s">
        <v>91</v>
      </c>
    </row>
    <row r="186" spans="1:10" x14ac:dyDescent="0.25">
      <c r="A186" s="100" t="s">
        <v>7</v>
      </c>
      <c r="B186" s="101" t="s">
        <v>52</v>
      </c>
      <c r="C186" s="100" t="s">
        <v>7</v>
      </c>
      <c r="D186" s="100" t="s">
        <v>7</v>
      </c>
      <c r="E186" s="100" t="s">
        <v>7</v>
      </c>
      <c r="H186" s="13" t="s">
        <v>23</v>
      </c>
      <c r="I186" s="1" t="s">
        <v>87</v>
      </c>
      <c r="J186" s="4" t="s">
        <v>92</v>
      </c>
    </row>
    <row r="187" spans="1:10" x14ac:dyDescent="0.25">
      <c r="A187" s="100" t="s">
        <v>7</v>
      </c>
      <c r="B187" s="101" t="s">
        <v>52</v>
      </c>
      <c r="C187" s="100" t="s">
        <v>7</v>
      </c>
      <c r="D187" s="100" t="s">
        <v>7</v>
      </c>
      <c r="E187" s="100" t="s">
        <v>7</v>
      </c>
      <c r="H187" s="13" t="s">
        <v>23</v>
      </c>
      <c r="I187" s="18" t="s">
        <v>88</v>
      </c>
      <c r="J187" s="4" t="s">
        <v>93</v>
      </c>
    </row>
    <row r="188" spans="1:10" x14ac:dyDescent="0.25">
      <c r="A188" s="100" t="s">
        <v>7</v>
      </c>
      <c r="B188" s="101" t="s">
        <v>52</v>
      </c>
      <c r="C188" s="100" t="s">
        <v>7</v>
      </c>
      <c r="D188" s="100" t="s">
        <v>7</v>
      </c>
      <c r="E188" s="100" t="s">
        <v>7</v>
      </c>
      <c r="H188" s="6" t="s">
        <v>23</v>
      </c>
      <c r="I188" s="1" t="s">
        <v>89</v>
      </c>
      <c r="J188" s="4" t="s">
        <v>402</v>
      </c>
    </row>
    <row r="189" spans="1:10" ht="15.75" x14ac:dyDescent="0.3">
      <c r="I189" s="21" t="s">
        <v>94</v>
      </c>
      <c r="J189" s="4" t="s">
        <v>403</v>
      </c>
    </row>
    <row r="190" spans="1:10" x14ac:dyDescent="0.25">
      <c r="H190" s="13"/>
    </row>
    <row r="191" spans="1:10" ht="15.75" x14ac:dyDescent="0.3">
      <c r="A191" s="29" t="s">
        <v>7</v>
      </c>
      <c r="B191" s="29" t="s">
        <v>7</v>
      </c>
      <c r="C191" s="28" t="s">
        <v>52</v>
      </c>
      <c r="D191" s="28" t="s">
        <v>52</v>
      </c>
      <c r="E191" s="29" t="s">
        <v>7</v>
      </c>
      <c r="G191" s="125" t="s">
        <v>586</v>
      </c>
      <c r="H191" s="125"/>
      <c r="I191" s="125"/>
      <c r="J191" s="125"/>
    </row>
    <row r="192" spans="1:10" x14ac:dyDescent="0.25">
      <c r="A192" s="100" t="s">
        <v>7</v>
      </c>
      <c r="B192" s="100" t="s">
        <v>7</v>
      </c>
      <c r="C192" s="101" t="s">
        <v>52</v>
      </c>
      <c r="D192" s="101" t="s">
        <v>52</v>
      </c>
      <c r="E192" s="100" t="s">
        <v>7</v>
      </c>
      <c r="H192" s="6" t="s">
        <v>23</v>
      </c>
      <c r="I192" s="1" t="s">
        <v>134</v>
      </c>
      <c r="J192" s="4" t="s">
        <v>588</v>
      </c>
    </row>
    <row r="193" spans="1:10" x14ac:dyDescent="0.25">
      <c r="A193" s="100" t="s">
        <v>7</v>
      </c>
      <c r="B193" s="100" t="s">
        <v>7</v>
      </c>
      <c r="C193" s="101" t="s">
        <v>52</v>
      </c>
      <c r="D193" s="101" t="s">
        <v>52</v>
      </c>
      <c r="E193" s="100" t="s">
        <v>7</v>
      </c>
      <c r="H193" s="6" t="s">
        <v>23</v>
      </c>
      <c r="I193" s="1" t="s">
        <v>135</v>
      </c>
      <c r="J193" s="4" t="s">
        <v>589</v>
      </c>
    </row>
    <row r="194" spans="1:10" x14ac:dyDescent="0.25">
      <c r="A194" s="22"/>
      <c r="B194" s="22"/>
      <c r="C194" s="84"/>
      <c r="D194" s="84"/>
      <c r="E194" s="84"/>
      <c r="H194" s="13"/>
    </row>
    <row r="195" spans="1:10" ht="15.75" x14ac:dyDescent="0.3">
      <c r="A195" s="29" t="s">
        <v>7</v>
      </c>
      <c r="B195" s="29" t="s">
        <v>7</v>
      </c>
      <c r="C195" s="28" t="s">
        <v>52</v>
      </c>
      <c r="D195" s="28" t="s">
        <v>52</v>
      </c>
      <c r="E195" s="29" t="s">
        <v>7</v>
      </c>
      <c r="G195" s="125" t="s">
        <v>586</v>
      </c>
      <c r="H195" s="125"/>
      <c r="I195" s="125"/>
      <c r="J195" s="125"/>
    </row>
    <row r="196" spans="1:10" x14ac:dyDescent="0.25">
      <c r="A196" s="100" t="s">
        <v>7</v>
      </c>
      <c r="B196" s="100" t="s">
        <v>7</v>
      </c>
      <c r="C196" s="101" t="s">
        <v>52</v>
      </c>
      <c r="D196" s="101" t="s">
        <v>52</v>
      </c>
      <c r="E196" s="100" t="s">
        <v>7</v>
      </c>
      <c r="H196" s="6" t="s">
        <v>23</v>
      </c>
      <c r="I196" s="1" t="s">
        <v>134</v>
      </c>
      <c r="J196" s="4" t="s">
        <v>588</v>
      </c>
    </row>
    <row r="197" spans="1:10" x14ac:dyDescent="0.25">
      <c r="A197" s="100" t="s">
        <v>7</v>
      </c>
      <c r="B197" s="100" t="s">
        <v>7</v>
      </c>
      <c r="C197" s="101" t="s">
        <v>52</v>
      </c>
      <c r="D197" s="101" t="s">
        <v>52</v>
      </c>
      <c r="E197" s="100" t="s">
        <v>7</v>
      </c>
      <c r="H197" s="6" t="s">
        <v>23</v>
      </c>
      <c r="I197" s="1" t="s">
        <v>135</v>
      </c>
      <c r="J197" s="4" t="s">
        <v>589</v>
      </c>
    </row>
    <row r="198" spans="1:10" x14ac:dyDescent="0.25">
      <c r="A198" s="22"/>
      <c r="B198" s="22"/>
      <c r="C198" s="106"/>
      <c r="D198" s="106"/>
      <c r="E198" s="106"/>
      <c r="H198" s="13"/>
    </row>
    <row r="199" spans="1:10" ht="15.75" x14ac:dyDescent="0.3">
      <c r="A199" s="29" t="s">
        <v>7</v>
      </c>
      <c r="B199" s="29" t="s">
        <v>7</v>
      </c>
      <c r="C199" s="29" t="s">
        <v>7</v>
      </c>
      <c r="D199" s="28" t="s">
        <v>52</v>
      </c>
      <c r="E199" s="29" t="s">
        <v>7</v>
      </c>
      <c r="G199" s="125" t="s">
        <v>631</v>
      </c>
      <c r="H199" s="125"/>
      <c r="I199" s="125"/>
      <c r="J199" s="125"/>
    </row>
    <row r="200" spans="1:10" x14ac:dyDescent="0.25">
      <c r="A200" s="100" t="s">
        <v>7</v>
      </c>
      <c r="B200" s="100" t="s">
        <v>7</v>
      </c>
      <c r="C200" s="100" t="s">
        <v>7</v>
      </c>
      <c r="D200" s="101" t="s">
        <v>52</v>
      </c>
      <c r="E200" s="100" t="s">
        <v>7</v>
      </c>
      <c r="H200" s="6" t="s">
        <v>23</v>
      </c>
      <c r="I200" s="1" t="s">
        <v>632</v>
      </c>
      <c r="J200" s="4" t="s">
        <v>634</v>
      </c>
    </row>
    <row r="201" spans="1:10" x14ac:dyDescent="0.25">
      <c r="A201" s="100" t="s">
        <v>7</v>
      </c>
      <c r="B201" s="100" t="s">
        <v>7</v>
      </c>
      <c r="C201" s="100" t="s">
        <v>7</v>
      </c>
      <c r="D201" s="101" t="s">
        <v>52</v>
      </c>
      <c r="E201" s="100" t="s">
        <v>7</v>
      </c>
      <c r="H201" s="6" t="s">
        <v>23</v>
      </c>
      <c r="I201" s="1" t="s">
        <v>633</v>
      </c>
      <c r="J201" s="4" t="s">
        <v>635</v>
      </c>
    </row>
    <row r="202" spans="1:10" x14ac:dyDescent="0.25">
      <c r="A202" s="22"/>
      <c r="B202" s="22"/>
      <c r="C202" s="91"/>
      <c r="D202" s="91"/>
      <c r="E202" s="91"/>
      <c r="H202" s="13"/>
    </row>
    <row r="203" spans="1:10" ht="15.75" x14ac:dyDescent="0.3">
      <c r="A203" s="29" t="s">
        <v>7</v>
      </c>
      <c r="B203" s="29" t="s">
        <v>7</v>
      </c>
      <c r="C203" s="29" t="s">
        <v>7</v>
      </c>
      <c r="D203" s="28" t="s">
        <v>52</v>
      </c>
      <c r="E203" s="29" t="s">
        <v>7</v>
      </c>
      <c r="G203" s="125" t="s">
        <v>783</v>
      </c>
      <c r="H203" s="125"/>
      <c r="I203" s="125"/>
      <c r="J203" s="125"/>
    </row>
    <row r="204" spans="1:10" x14ac:dyDescent="0.25">
      <c r="A204" s="100" t="s">
        <v>7</v>
      </c>
      <c r="B204" s="100" t="s">
        <v>7</v>
      </c>
      <c r="C204" s="100" t="s">
        <v>7</v>
      </c>
      <c r="D204" s="101" t="s">
        <v>52</v>
      </c>
      <c r="E204" s="100" t="s">
        <v>7</v>
      </c>
      <c r="H204" s="6" t="s">
        <v>23</v>
      </c>
      <c r="I204" s="1" t="s">
        <v>632</v>
      </c>
      <c r="J204" s="4" t="s">
        <v>634</v>
      </c>
    </row>
    <row r="205" spans="1:10" x14ac:dyDescent="0.25">
      <c r="A205" s="100" t="s">
        <v>7</v>
      </c>
      <c r="B205" s="100" t="s">
        <v>7</v>
      </c>
      <c r="C205" s="100" t="s">
        <v>7</v>
      </c>
      <c r="D205" s="101" t="s">
        <v>52</v>
      </c>
      <c r="E205" s="100" t="s">
        <v>7</v>
      </c>
      <c r="H205" s="6" t="s">
        <v>23</v>
      </c>
      <c r="I205" s="1" t="s">
        <v>633</v>
      </c>
      <c r="J205" s="4" t="s">
        <v>635</v>
      </c>
    </row>
    <row r="206" spans="1:10" x14ac:dyDescent="0.25">
      <c r="A206" s="22"/>
      <c r="B206" s="22"/>
      <c r="C206" s="98"/>
      <c r="D206" s="98"/>
      <c r="E206" s="98"/>
      <c r="H206" s="13"/>
    </row>
    <row r="207" spans="1:10" ht="15.75" x14ac:dyDescent="0.3">
      <c r="A207" s="29" t="s">
        <v>7</v>
      </c>
      <c r="B207" s="29" t="s">
        <v>7</v>
      </c>
      <c r="C207" s="29" t="s">
        <v>7</v>
      </c>
      <c r="D207" s="28" t="s">
        <v>52</v>
      </c>
      <c r="E207" s="29" t="s">
        <v>7</v>
      </c>
      <c r="G207" s="125" t="s">
        <v>783</v>
      </c>
      <c r="H207" s="125"/>
      <c r="I207" s="125"/>
      <c r="J207" s="125"/>
    </row>
    <row r="208" spans="1:10" x14ac:dyDescent="0.25">
      <c r="A208" s="100" t="s">
        <v>7</v>
      </c>
      <c r="B208" s="100" t="s">
        <v>7</v>
      </c>
      <c r="C208" s="100" t="s">
        <v>7</v>
      </c>
      <c r="D208" s="101" t="s">
        <v>52</v>
      </c>
      <c r="E208" s="100" t="s">
        <v>7</v>
      </c>
      <c r="H208" s="13" t="s">
        <v>23</v>
      </c>
      <c r="I208" s="18" t="s">
        <v>77</v>
      </c>
      <c r="J208" s="4" t="s">
        <v>83</v>
      </c>
    </row>
    <row r="209" spans="1:10" x14ac:dyDescent="0.25">
      <c r="A209" s="100" t="s">
        <v>7</v>
      </c>
      <c r="B209" s="100" t="s">
        <v>7</v>
      </c>
      <c r="C209" s="100" t="s">
        <v>7</v>
      </c>
      <c r="D209" s="101" t="s">
        <v>52</v>
      </c>
      <c r="E209" s="100" t="s">
        <v>7</v>
      </c>
      <c r="H209" s="13" t="s">
        <v>23</v>
      </c>
      <c r="I209" s="1" t="s">
        <v>78</v>
      </c>
      <c r="J209" s="4" t="s">
        <v>401</v>
      </c>
    </row>
    <row r="210" spans="1:10" x14ac:dyDescent="0.25">
      <c r="A210" s="100" t="s">
        <v>7</v>
      </c>
      <c r="B210" s="100" t="s">
        <v>7</v>
      </c>
      <c r="C210" s="100" t="s">
        <v>7</v>
      </c>
      <c r="D210" s="101" t="s">
        <v>52</v>
      </c>
      <c r="E210" s="100" t="s">
        <v>7</v>
      </c>
      <c r="H210" s="13" t="s">
        <v>23</v>
      </c>
      <c r="I210" s="1" t="s">
        <v>79</v>
      </c>
      <c r="J210" s="4" t="s">
        <v>82</v>
      </c>
    </row>
    <row r="211" spans="1:10" x14ac:dyDescent="0.25">
      <c r="A211" s="100" t="s">
        <v>7</v>
      </c>
      <c r="B211" s="100" t="s">
        <v>7</v>
      </c>
      <c r="C211" s="100" t="s">
        <v>7</v>
      </c>
      <c r="D211" s="101" t="s">
        <v>52</v>
      </c>
      <c r="E211" s="100" t="s">
        <v>7</v>
      </c>
      <c r="H211" s="13" t="s">
        <v>23</v>
      </c>
      <c r="I211" s="18" t="s">
        <v>80</v>
      </c>
      <c r="J211" s="4" t="s">
        <v>81</v>
      </c>
    </row>
    <row r="212" spans="1:10" x14ac:dyDescent="0.25">
      <c r="A212" s="100" t="s">
        <v>7</v>
      </c>
      <c r="B212" s="100" t="s">
        <v>7</v>
      </c>
      <c r="C212" s="100" t="s">
        <v>7</v>
      </c>
      <c r="D212" s="101" t="s">
        <v>52</v>
      </c>
      <c r="E212" s="100" t="s">
        <v>7</v>
      </c>
      <c r="H212" s="6" t="s">
        <v>23</v>
      </c>
      <c r="I212" s="1" t="s">
        <v>252</v>
      </c>
      <c r="J212" s="4" t="s">
        <v>84</v>
      </c>
    </row>
    <row r="214" spans="1:10" ht="15.75" x14ac:dyDescent="0.3">
      <c r="A214" s="29" t="s">
        <v>7</v>
      </c>
      <c r="B214" s="29" t="s">
        <v>7</v>
      </c>
      <c r="C214" s="29" t="s">
        <v>7</v>
      </c>
      <c r="D214" s="28" t="s">
        <v>52</v>
      </c>
      <c r="E214" s="28" t="s">
        <v>52</v>
      </c>
      <c r="G214" s="125" t="s">
        <v>788</v>
      </c>
      <c r="H214" s="125"/>
      <c r="I214" s="125"/>
      <c r="J214" s="125"/>
    </row>
    <row r="215" spans="1:10" x14ac:dyDescent="0.25">
      <c r="A215" s="100" t="s">
        <v>7</v>
      </c>
      <c r="B215" s="100" t="s">
        <v>7</v>
      </c>
      <c r="C215" s="100" t="s">
        <v>7</v>
      </c>
      <c r="D215" s="101" t="s">
        <v>52</v>
      </c>
      <c r="E215" s="101" t="s">
        <v>52</v>
      </c>
      <c r="G215" s="6" t="s">
        <v>23</v>
      </c>
      <c r="I215" s="1" t="s">
        <v>784</v>
      </c>
      <c r="J215" s="4" t="s">
        <v>811</v>
      </c>
    </row>
    <row r="216" spans="1:10" x14ac:dyDescent="0.25">
      <c r="A216" s="100" t="s">
        <v>7</v>
      </c>
      <c r="B216" s="100" t="s">
        <v>7</v>
      </c>
      <c r="C216" s="100" t="s">
        <v>7</v>
      </c>
      <c r="D216" s="101" t="s">
        <v>52</v>
      </c>
      <c r="E216" s="101" t="s">
        <v>52</v>
      </c>
      <c r="G216" s="6" t="s">
        <v>23</v>
      </c>
      <c r="I216" s="1" t="s">
        <v>809</v>
      </c>
      <c r="J216" s="4" t="s">
        <v>812</v>
      </c>
    </row>
    <row r="217" spans="1:10" x14ac:dyDescent="0.25">
      <c r="A217" s="100" t="s">
        <v>7</v>
      </c>
      <c r="B217" s="100" t="s">
        <v>7</v>
      </c>
      <c r="C217" s="100" t="s">
        <v>7</v>
      </c>
      <c r="D217" s="101" t="s">
        <v>52</v>
      </c>
      <c r="E217" s="101" t="s">
        <v>52</v>
      </c>
      <c r="G217" s="6" t="s">
        <v>23</v>
      </c>
      <c r="I217" s="1" t="s">
        <v>647</v>
      </c>
      <c r="J217" s="4" t="s">
        <v>813</v>
      </c>
    </row>
    <row r="218" spans="1:10" x14ac:dyDescent="0.25">
      <c r="A218" s="100" t="s">
        <v>7</v>
      </c>
      <c r="B218" s="100" t="s">
        <v>7</v>
      </c>
      <c r="C218" s="100" t="s">
        <v>7</v>
      </c>
      <c r="D218" s="101" t="s">
        <v>52</v>
      </c>
      <c r="E218" s="101" t="s">
        <v>52</v>
      </c>
      <c r="G218" s="6" t="s">
        <v>23</v>
      </c>
      <c r="I218" s="1" t="s">
        <v>810</v>
      </c>
      <c r="J218" s="4" t="s">
        <v>815</v>
      </c>
    </row>
    <row r="219" spans="1:10" x14ac:dyDescent="0.25">
      <c r="A219" s="100" t="s">
        <v>7</v>
      </c>
      <c r="B219" s="100" t="s">
        <v>7</v>
      </c>
      <c r="C219" s="100" t="s">
        <v>7</v>
      </c>
      <c r="D219" s="101" t="s">
        <v>52</v>
      </c>
      <c r="E219" s="101" t="s">
        <v>52</v>
      </c>
      <c r="G219" s="6" t="s">
        <v>23</v>
      </c>
      <c r="I219" s="1" t="s">
        <v>787</v>
      </c>
      <c r="J219" s="4" t="s">
        <v>814</v>
      </c>
    </row>
    <row r="220" spans="1:10" x14ac:dyDescent="0.25">
      <c r="A220" s="100"/>
      <c r="B220" s="100"/>
      <c r="C220" s="100"/>
      <c r="D220" s="101"/>
      <c r="E220" s="101"/>
      <c r="I220" s="1" t="s">
        <v>785</v>
      </c>
      <c r="J220" s="4" t="s">
        <v>786</v>
      </c>
    </row>
    <row r="221" spans="1:10" x14ac:dyDescent="0.25">
      <c r="A221" s="22"/>
      <c r="B221" s="22"/>
      <c r="C221" s="93"/>
      <c r="D221" s="93"/>
      <c r="E221" s="93"/>
      <c r="H221" s="13"/>
    </row>
    <row r="222" spans="1:10" ht="15.75" x14ac:dyDescent="0.3">
      <c r="A222" s="29" t="s">
        <v>7</v>
      </c>
      <c r="B222" s="29" t="s">
        <v>7</v>
      </c>
      <c r="C222" s="29" t="s">
        <v>7</v>
      </c>
      <c r="D222" s="28" t="s">
        <v>52</v>
      </c>
      <c r="E222" s="28" t="s">
        <v>52</v>
      </c>
      <c r="G222" s="125" t="s">
        <v>789</v>
      </c>
      <c r="H222" s="125"/>
      <c r="I222" s="125"/>
      <c r="J222" s="125"/>
    </row>
    <row r="223" spans="1:10" x14ac:dyDescent="0.25">
      <c r="A223" s="100" t="s">
        <v>7</v>
      </c>
      <c r="B223" s="100" t="s">
        <v>7</v>
      </c>
      <c r="C223" s="100" t="s">
        <v>7</v>
      </c>
      <c r="D223" s="101" t="s">
        <v>52</v>
      </c>
      <c r="E223" s="101" t="s">
        <v>52</v>
      </c>
      <c r="G223" s="6" t="s">
        <v>23</v>
      </c>
      <c r="I223" s="1" t="s">
        <v>801</v>
      </c>
      <c r="J223" s="4" t="s">
        <v>802</v>
      </c>
    </row>
    <row r="224" spans="1:10" x14ac:dyDescent="0.25">
      <c r="A224" s="100" t="s">
        <v>7</v>
      </c>
      <c r="B224" s="100" t="s">
        <v>7</v>
      </c>
      <c r="C224" s="100" t="s">
        <v>7</v>
      </c>
      <c r="D224" s="101" t="s">
        <v>52</v>
      </c>
      <c r="E224" s="101" t="s">
        <v>52</v>
      </c>
      <c r="G224" s="6" t="s">
        <v>23</v>
      </c>
      <c r="I224" s="1" t="s">
        <v>792</v>
      </c>
      <c r="J224" s="4" t="s">
        <v>794</v>
      </c>
    </row>
    <row r="225" spans="1:10" x14ac:dyDescent="0.25">
      <c r="A225" s="100" t="s">
        <v>7</v>
      </c>
      <c r="B225" s="100" t="s">
        <v>7</v>
      </c>
      <c r="C225" s="100" t="s">
        <v>7</v>
      </c>
      <c r="D225" s="101" t="s">
        <v>52</v>
      </c>
      <c r="E225" s="101" t="s">
        <v>52</v>
      </c>
      <c r="G225" s="6" t="s">
        <v>23</v>
      </c>
      <c r="I225" s="1" t="s">
        <v>796</v>
      </c>
      <c r="J225" s="4" t="s">
        <v>795</v>
      </c>
    </row>
    <row r="226" spans="1:10" x14ac:dyDescent="0.25">
      <c r="A226" s="100" t="s">
        <v>7</v>
      </c>
      <c r="B226" s="100" t="s">
        <v>7</v>
      </c>
      <c r="C226" s="100" t="s">
        <v>7</v>
      </c>
      <c r="D226" s="101" t="s">
        <v>52</v>
      </c>
      <c r="E226" s="101" t="s">
        <v>52</v>
      </c>
      <c r="G226" s="6" t="s">
        <v>23</v>
      </c>
      <c r="I226" s="1" t="s">
        <v>790</v>
      </c>
      <c r="J226" s="4" t="s">
        <v>795</v>
      </c>
    </row>
    <row r="227" spans="1:10" x14ac:dyDescent="0.25">
      <c r="A227" s="100" t="s">
        <v>7</v>
      </c>
      <c r="B227" s="100" t="s">
        <v>7</v>
      </c>
      <c r="C227" s="100" t="s">
        <v>7</v>
      </c>
      <c r="D227" s="101" t="s">
        <v>52</v>
      </c>
      <c r="E227" s="101" t="s">
        <v>52</v>
      </c>
      <c r="G227" s="6" t="s">
        <v>23</v>
      </c>
      <c r="I227" s="1" t="s">
        <v>791</v>
      </c>
      <c r="J227" s="4" t="s">
        <v>793</v>
      </c>
    </row>
    <row r="228" spans="1:10" x14ac:dyDescent="0.25">
      <c r="A228" s="100" t="s">
        <v>7</v>
      </c>
      <c r="B228" s="100" t="s">
        <v>7</v>
      </c>
      <c r="C228" s="100" t="s">
        <v>7</v>
      </c>
      <c r="D228" s="101" t="s">
        <v>52</v>
      </c>
      <c r="E228" s="101" t="s">
        <v>52</v>
      </c>
      <c r="G228" s="6" t="s">
        <v>23</v>
      </c>
      <c r="I228" s="1" t="s">
        <v>798</v>
      </c>
      <c r="J228" s="4" t="s">
        <v>797</v>
      </c>
    </row>
    <row r="229" spans="1:10" x14ac:dyDescent="0.25">
      <c r="A229" s="100"/>
      <c r="B229" s="100"/>
      <c r="C229" s="100"/>
      <c r="D229" s="101"/>
      <c r="E229" s="101"/>
      <c r="I229" s="1" t="s">
        <v>785</v>
      </c>
      <c r="J229" s="4" t="s">
        <v>786</v>
      </c>
    </row>
    <row r="230" spans="1:10" x14ac:dyDescent="0.25">
      <c r="A230" s="22"/>
      <c r="B230" s="22"/>
      <c r="C230" s="99"/>
      <c r="D230" s="99"/>
      <c r="E230" s="99"/>
      <c r="H230" s="13"/>
    </row>
    <row r="231" spans="1:10" ht="15.75" x14ac:dyDescent="0.3">
      <c r="A231" s="29" t="s">
        <v>7</v>
      </c>
      <c r="B231" s="29" t="s">
        <v>7</v>
      </c>
      <c r="C231" s="29" t="s">
        <v>7</v>
      </c>
      <c r="D231" s="28" t="s">
        <v>52</v>
      </c>
      <c r="E231" s="28" t="s">
        <v>52</v>
      </c>
      <c r="G231" s="125" t="s">
        <v>817</v>
      </c>
      <c r="H231" s="125"/>
      <c r="I231" s="125"/>
      <c r="J231" s="125"/>
    </row>
    <row r="232" spans="1:10" x14ac:dyDescent="0.25">
      <c r="A232" s="100" t="s">
        <v>7</v>
      </c>
      <c r="B232" s="100" t="s">
        <v>7</v>
      </c>
      <c r="C232" s="100" t="s">
        <v>7</v>
      </c>
      <c r="D232" s="101" t="s">
        <v>52</v>
      </c>
      <c r="E232" s="101" t="s">
        <v>52</v>
      </c>
      <c r="G232" s="6" t="s">
        <v>23</v>
      </c>
      <c r="I232" s="1" t="s">
        <v>818</v>
      </c>
      <c r="J232" s="4" t="s">
        <v>823</v>
      </c>
    </row>
    <row r="233" spans="1:10" x14ac:dyDescent="0.25">
      <c r="A233" s="100" t="s">
        <v>7</v>
      </c>
      <c r="B233" s="100" t="s">
        <v>7</v>
      </c>
      <c r="C233" s="100" t="s">
        <v>7</v>
      </c>
      <c r="D233" s="101" t="s">
        <v>52</v>
      </c>
      <c r="E233" s="101" t="s">
        <v>52</v>
      </c>
      <c r="G233" s="6" t="s">
        <v>23</v>
      </c>
      <c r="I233" s="1" t="s">
        <v>819</v>
      </c>
      <c r="J233" s="4" t="s">
        <v>824</v>
      </c>
    </row>
    <row r="234" spans="1:10" x14ac:dyDescent="0.25">
      <c r="A234" s="100" t="s">
        <v>7</v>
      </c>
      <c r="B234" s="100" t="s">
        <v>7</v>
      </c>
      <c r="C234" s="100" t="s">
        <v>7</v>
      </c>
      <c r="D234" s="101" t="s">
        <v>52</v>
      </c>
      <c r="E234" s="101" t="s">
        <v>52</v>
      </c>
      <c r="G234" s="6" t="s">
        <v>23</v>
      </c>
      <c r="I234" s="1" t="s">
        <v>820</v>
      </c>
      <c r="J234" s="4" t="s">
        <v>825</v>
      </c>
    </row>
    <row r="235" spans="1:10" x14ac:dyDescent="0.25">
      <c r="A235" s="100" t="s">
        <v>7</v>
      </c>
      <c r="B235" s="100" t="s">
        <v>7</v>
      </c>
      <c r="C235" s="100" t="s">
        <v>7</v>
      </c>
      <c r="D235" s="101" t="s">
        <v>52</v>
      </c>
      <c r="E235" s="101" t="s">
        <v>52</v>
      </c>
      <c r="G235" s="6" t="s">
        <v>23</v>
      </c>
      <c r="I235" s="1" t="s">
        <v>643</v>
      </c>
      <c r="J235" s="4" t="s">
        <v>826</v>
      </c>
    </row>
    <row r="236" spans="1:10" x14ac:dyDescent="0.25">
      <c r="A236" s="100" t="s">
        <v>7</v>
      </c>
      <c r="B236" s="100" t="s">
        <v>7</v>
      </c>
      <c r="C236" s="100" t="s">
        <v>7</v>
      </c>
      <c r="D236" s="101" t="s">
        <v>52</v>
      </c>
      <c r="E236" s="101" t="s">
        <v>52</v>
      </c>
      <c r="G236" s="6" t="s">
        <v>23</v>
      </c>
      <c r="I236" s="1" t="s">
        <v>821</v>
      </c>
      <c r="J236" s="4" t="s">
        <v>827</v>
      </c>
    </row>
    <row r="237" spans="1:10" x14ac:dyDescent="0.25">
      <c r="A237" s="100" t="s">
        <v>7</v>
      </c>
      <c r="B237" s="100" t="s">
        <v>7</v>
      </c>
      <c r="C237" s="100" t="s">
        <v>7</v>
      </c>
      <c r="D237" s="101" t="s">
        <v>52</v>
      </c>
      <c r="E237" s="101" t="s">
        <v>52</v>
      </c>
      <c r="G237" s="6" t="s">
        <v>23</v>
      </c>
      <c r="I237" s="1" t="s">
        <v>822</v>
      </c>
      <c r="J237" s="4" t="s">
        <v>828</v>
      </c>
    </row>
    <row r="238" spans="1:10" x14ac:dyDescent="0.25">
      <c r="A238" s="22"/>
      <c r="B238" s="22"/>
      <c r="C238" s="99"/>
      <c r="D238" s="99"/>
      <c r="E238" s="99"/>
      <c r="H238" s="13"/>
    </row>
    <row r="239" spans="1:10" ht="15.75" x14ac:dyDescent="0.3">
      <c r="A239" s="29" t="s">
        <v>7</v>
      </c>
      <c r="B239" s="29" t="s">
        <v>7</v>
      </c>
      <c r="C239" s="29" t="s">
        <v>7</v>
      </c>
      <c r="D239" s="28" t="s">
        <v>52</v>
      </c>
      <c r="E239" s="28" t="s">
        <v>52</v>
      </c>
      <c r="G239" s="125" t="s">
        <v>816</v>
      </c>
      <c r="H239" s="125"/>
      <c r="I239" s="125"/>
      <c r="J239" s="125"/>
    </row>
    <row r="240" spans="1:10" x14ac:dyDescent="0.25">
      <c r="A240" s="100" t="s">
        <v>7</v>
      </c>
      <c r="B240" s="100" t="s">
        <v>7</v>
      </c>
      <c r="C240" s="100" t="s">
        <v>7</v>
      </c>
      <c r="D240" s="101" t="s">
        <v>52</v>
      </c>
      <c r="E240" s="101" t="s">
        <v>52</v>
      </c>
      <c r="G240" s="6" t="s">
        <v>23</v>
      </c>
      <c r="I240" s="1" t="s">
        <v>642</v>
      </c>
      <c r="J240" s="4" t="s">
        <v>806</v>
      </c>
    </row>
    <row r="241" spans="1:10" x14ac:dyDescent="0.25">
      <c r="A241" s="100" t="s">
        <v>7</v>
      </c>
      <c r="B241" s="100" t="s">
        <v>7</v>
      </c>
      <c r="C241" s="100" t="s">
        <v>7</v>
      </c>
      <c r="D241" s="101" t="s">
        <v>52</v>
      </c>
      <c r="E241" s="101" t="s">
        <v>52</v>
      </c>
      <c r="G241" s="6" t="s">
        <v>23</v>
      </c>
      <c r="I241" s="1" t="s">
        <v>644</v>
      </c>
      <c r="J241" s="4" t="s">
        <v>807</v>
      </c>
    </row>
    <row r="242" spans="1:10" x14ac:dyDescent="0.25">
      <c r="A242" s="100" t="s">
        <v>7</v>
      </c>
      <c r="B242" s="100" t="s">
        <v>7</v>
      </c>
      <c r="C242" s="100" t="s">
        <v>7</v>
      </c>
      <c r="D242" s="101" t="s">
        <v>52</v>
      </c>
      <c r="E242" s="101" t="s">
        <v>52</v>
      </c>
      <c r="G242" s="6" t="s">
        <v>23</v>
      </c>
      <c r="I242" s="1" t="s">
        <v>803</v>
      </c>
      <c r="J242" s="4" t="s">
        <v>805</v>
      </c>
    </row>
    <row r="243" spans="1:10" x14ac:dyDescent="0.25">
      <c r="A243" s="100" t="s">
        <v>7</v>
      </c>
      <c r="B243" s="100" t="s">
        <v>7</v>
      </c>
      <c r="C243" s="100" t="s">
        <v>7</v>
      </c>
      <c r="D243" s="101" t="s">
        <v>52</v>
      </c>
      <c r="E243" s="101" t="s">
        <v>52</v>
      </c>
      <c r="G243" s="6" t="s">
        <v>23</v>
      </c>
      <c r="I243" s="1" t="s">
        <v>804</v>
      </c>
      <c r="J243" s="4" t="s">
        <v>808</v>
      </c>
    </row>
    <row r="244" spans="1:10" x14ac:dyDescent="0.25">
      <c r="A244" s="22"/>
      <c r="B244" s="22"/>
      <c r="C244" s="93"/>
      <c r="D244" s="93"/>
      <c r="E244" s="93"/>
      <c r="H244" s="13"/>
    </row>
    <row r="245" spans="1:10" ht="15.75" x14ac:dyDescent="0.3">
      <c r="A245" s="29" t="s">
        <v>7</v>
      </c>
      <c r="B245" s="29" t="s">
        <v>7</v>
      </c>
      <c r="C245" s="29" t="s">
        <v>7</v>
      </c>
      <c r="D245" s="28" t="s">
        <v>52</v>
      </c>
      <c r="E245" s="28" t="s">
        <v>52</v>
      </c>
      <c r="G245" s="125" t="s">
        <v>844</v>
      </c>
      <c r="H245" s="125"/>
      <c r="I245" s="125"/>
      <c r="J245" s="125"/>
    </row>
    <row r="246" spans="1:10" x14ac:dyDescent="0.25">
      <c r="A246" s="100" t="s">
        <v>7</v>
      </c>
      <c r="B246" s="100" t="s">
        <v>7</v>
      </c>
      <c r="C246" s="100" t="s">
        <v>7</v>
      </c>
      <c r="D246" s="101" t="s">
        <v>52</v>
      </c>
      <c r="E246" s="101" t="s">
        <v>52</v>
      </c>
      <c r="G246" s="6" t="s">
        <v>23</v>
      </c>
      <c r="I246" s="1" t="s">
        <v>848</v>
      </c>
      <c r="J246" s="4" t="s">
        <v>850</v>
      </c>
    </row>
    <row r="247" spans="1:10" x14ac:dyDescent="0.25">
      <c r="A247" s="100" t="s">
        <v>7</v>
      </c>
      <c r="B247" s="100" t="s">
        <v>7</v>
      </c>
      <c r="C247" s="100" t="s">
        <v>7</v>
      </c>
      <c r="D247" s="101" t="s">
        <v>52</v>
      </c>
      <c r="E247" s="101" t="s">
        <v>52</v>
      </c>
      <c r="G247" s="6" t="s">
        <v>23</v>
      </c>
      <c r="I247" s="1" t="s">
        <v>79</v>
      </c>
      <c r="J247" s="4" t="s">
        <v>849</v>
      </c>
    </row>
    <row r="248" spans="1:10" x14ac:dyDescent="0.25">
      <c r="A248" s="100" t="s">
        <v>7</v>
      </c>
      <c r="B248" s="100" t="s">
        <v>7</v>
      </c>
      <c r="C248" s="100" t="s">
        <v>7</v>
      </c>
      <c r="D248" s="101" t="s">
        <v>52</v>
      </c>
      <c r="E248" s="101" t="s">
        <v>52</v>
      </c>
      <c r="I248" s="1" t="s">
        <v>785</v>
      </c>
      <c r="J248" s="4" t="s">
        <v>786</v>
      </c>
    </row>
    <row r="249" spans="1:10" x14ac:dyDescent="0.25">
      <c r="A249" s="22"/>
      <c r="B249" s="22"/>
      <c r="C249" s="104"/>
      <c r="D249" s="104"/>
      <c r="E249" s="104"/>
      <c r="H249" s="13"/>
    </row>
    <row r="250" spans="1:10" ht="15.75" x14ac:dyDescent="0.3">
      <c r="A250" s="29" t="s">
        <v>7</v>
      </c>
      <c r="B250" s="29" t="s">
        <v>7</v>
      </c>
      <c r="C250" s="29" t="s">
        <v>7</v>
      </c>
      <c r="D250" s="28" t="s">
        <v>52</v>
      </c>
      <c r="E250" s="28" t="s">
        <v>52</v>
      </c>
      <c r="G250" s="125" t="s">
        <v>847</v>
      </c>
      <c r="H250" s="125"/>
      <c r="I250" s="125"/>
      <c r="J250" s="125"/>
    </row>
    <row r="251" spans="1:10" x14ac:dyDescent="0.25">
      <c r="A251" s="100" t="s">
        <v>7</v>
      </c>
      <c r="B251" s="100" t="s">
        <v>7</v>
      </c>
      <c r="C251" s="100" t="s">
        <v>7</v>
      </c>
      <c r="D251" s="101" t="s">
        <v>52</v>
      </c>
      <c r="E251" s="101" t="s">
        <v>52</v>
      </c>
      <c r="G251" s="6" t="s">
        <v>23</v>
      </c>
      <c r="I251" s="1" t="s">
        <v>642</v>
      </c>
      <c r="J251" s="4" t="s">
        <v>846</v>
      </c>
    </row>
    <row r="252" spans="1:10" x14ac:dyDescent="0.25">
      <c r="A252" s="100" t="s">
        <v>7</v>
      </c>
      <c r="B252" s="100" t="s">
        <v>7</v>
      </c>
      <c r="C252" s="100" t="s">
        <v>7</v>
      </c>
      <c r="D252" s="101" t="s">
        <v>52</v>
      </c>
      <c r="E252" s="101" t="s">
        <v>52</v>
      </c>
      <c r="G252" s="6" t="s">
        <v>23</v>
      </c>
      <c r="I252" s="1" t="s">
        <v>643</v>
      </c>
      <c r="J252" s="4" t="s">
        <v>845</v>
      </c>
    </row>
    <row r="253" spans="1:10" x14ac:dyDescent="0.25">
      <c r="A253" s="100" t="s">
        <v>7</v>
      </c>
      <c r="B253" s="100" t="s">
        <v>7</v>
      </c>
      <c r="C253" s="100" t="s">
        <v>7</v>
      </c>
      <c r="D253" s="101" t="s">
        <v>52</v>
      </c>
      <c r="E253" s="101" t="s">
        <v>52</v>
      </c>
      <c r="I253" s="1" t="s">
        <v>785</v>
      </c>
      <c r="J253" s="4" t="s">
        <v>786</v>
      </c>
    </row>
    <row r="254" spans="1:10" x14ac:dyDescent="0.25">
      <c r="A254" s="22"/>
      <c r="B254" s="22"/>
      <c r="C254" s="104"/>
      <c r="D254" s="104"/>
      <c r="E254" s="104"/>
      <c r="H254" s="13"/>
    </row>
    <row r="255" spans="1:10" ht="15.75" x14ac:dyDescent="0.3">
      <c r="A255" s="29" t="s">
        <v>7</v>
      </c>
      <c r="B255" s="29" t="s">
        <v>7</v>
      </c>
      <c r="C255" s="29" t="s">
        <v>7</v>
      </c>
      <c r="D255" s="28" t="s">
        <v>52</v>
      </c>
      <c r="E255" s="28" t="s">
        <v>52</v>
      </c>
      <c r="G255" s="125" t="s">
        <v>859</v>
      </c>
      <c r="H255" s="125"/>
      <c r="I255" s="125"/>
      <c r="J255" s="125"/>
    </row>
    <row r="256" spans="1:10" x14ac:dyDescent="0.25">
      <c r="A256" s="100" t="s">
        <v>7</v>
      </c>
      <c r="B256" s="100" t="s">
        <v>7</v>
      </c>
      <c r="C256" s="100" t="s">
        <v>7</v>
      </c>
      <c r="D256" s="101" t="s">
        <v>52</v>
      </c>
      <c r="E256" s="101" t="s">
        <v>52</v>
      </c>
      <c r="H256" s="6" t="s">
        <v>23</v>
      </c>
      <c r="I256" s="1" t="s">
        <v>851</v>
      </c>
      <c r="J256" s="4" t="s">
        <v>854</v>
      </c>
    </row>
    <row r="257" spans="1:10" x14ac:dyDescent="0.25">
      <c r="A257" s="100" t="s">
        <v>7</v>
      </c>
      <c r="B257" s="100" t="s">
        <v>7</v>
      </c>
      <c r="C257" s="100" t="s">
        <v>7</v>
      </c>
      <c r="D257" s="101" t="s">
        <v>52</v>
      </c>
      <c r="E257" s="101" t="s">
        <v>52</v>
      </c>
      <c r="H257" s="6" t="s">
        <v>23</v>
      </c>
      <c r="I257" s="1" t="s">
        <v>852</v>
      </c>
      <c r="J257" s="4" t="s">
        <v>853</v>
      </c>
    </row>
    <row r="258" spans="1:10" x14ac:dyDescent="0.25">
      <c r="A258" s="100" t="s">
        <v>7</v>
      </c>
      <c r="B258" s="100" t="s">
        <v>7</v>
      </c>
      <c r="C258" s="100" t="s">
        <v>7</v>
      </c>
      <c r="D258" s="101" t="s">
        <v>52</v>
      </c>
      <c r="E258" s="101" t="s">
        <v>52</v>
      </c>
      <c r="I258" s="1" t="s">
        <v>785</v>
      </c>
      <c r="J258" s="4" t="s">
        <v>786</v>
      </c>
    </row>
    <row r="259" spans="1:10" x14ac:dyDescent="0.25">
      <c r="A259" s="22"/>
      <c r="B259" s="22"/>
      <c r="C259" s="104"/>
      <c r="D259" s="104"/>
      <c r="E259" s="104"/>
      <c r="H259" s="13"/>
    </row>
    <row r="260" spans="1:10" ht="15.75" x14ac:dyDescent="0.3">
      <c r="A260" s="28" t="s">
        <v>52</v>
      </c>
      <c r="B260" s="28" t="s">
        <v>52</v>
      </c>
      <c r="C260" s="28" t="s">
        <v>52</v>
      </c>
      <c r="D260" s="28" t="s">
        <v>52</v>
      </c>
      <c r="E260" s="28" t="s">
        <v>52</v>
      </c>
      <c r="G260" s="125" t="s">
        <v>289</v>
      </c>
      <c r="H260" s="125"/>
      <c r="I260" s="125"/>
      <c r="J260" s="125"/>
    </row>
    <row r="261" spans="1:10" x14ac:dyDescent="0.25">
      <c r="A261" s="101" t="s">
        <v>52</v>
      </c>
      <c r="B261" s="101" t="s">
        <v>52</v>
      </c>
      <c r="C261" s="101" t="s">
        <v>52</v>
      </c>
      <c r="D261" s="101" t="s">
        <v>52</v>
      </c>
      <c r="E261" s="101" t="s">
        <v>52</v>
      </c>
      <c r="G261" s="13"/>
      <c r="H261" s="13" t="s">
        <v>23</v>
      </c>
      <c r="I261" s="18" t="s">
        <v>72</v>
      </c>
      <c r="J261" s="4" t="s">
        <v>125</v>
      </c>
    </row>
    <row r="262" spans="1:10" x14ac:dyDescent="0.25">
      <c r="A262" s="101" t="s">
        <v>52</v>
      </c>
      <c r="B262" s="101" t="s">
        <v>52</v>
      </c>
      <c r="C262" s="101" t="s">
        <v>52</v>
      </c>
      <c r="D262" s="101" t="s">
        <v>52</v>
      </c>
      <c r="E262" s="101" t="s">
        <v>52</v>
      </c>
      <c r="G262" s="13"/>
      <c r="H262" s="13" t="s">
        <v>23</v>
      </c>
      <c r="I262" s="1" t="s">
        <v>74</v>
      </c>
      <c r="J262" s="4" t="s">
        <v>126</v>
      </c>
    </row>
    <row r="263" spans="1:10" x14ac:dyDescent="0.25">
      <c r="A263" s="101" t="s">
        <v>52</v>
      </c>
      <c r="B263" s="101" t="s">
        <v>52</v>
      </c>
      <c r="C263" s="101" t="s">
        <v>52</v>
      </c>
      <c r="D263" s="101" t="s">
        <v>52</v>
      </c>
      <c r="E263" s="101" t="s">
        <v>52</v>
      </c>
      <c r="H263" s="13" t="s">
        <v>23</v>
      </c>
      <c r="I263" s="1" t="s">
        <v>75</v>
      </c>
      <c r="J263" s="4" t="s">
        <v>127</v>
      </c>
    </row>
    <row r="264" spans="1:10" x14ac:dyDescent="0.25">
      <c r="A264" s="101" t="s">
        <v>52</v>
      </c>
      <c r="B264" s="101" t="s">
        <v>52</v>
      </c>
      <c r="C264" s="101" t="s">
        <v>52</v>
      </c>
      <c r="D264" s="101" t="s">
        <v>52</v>
      </c>
      <c r="E264" s="101" t="s">
        <v>52</v>
      </c>
      <c r="H264" s="13" t="s">
        <v>23</v>
      </c>
      <c r="I264" s="18" t="s">
        <v>73</v>
      </c>
      <c r="J264" s="4" t="s">
        <v>128</v>
      </c>
    </row>
    <row r="265" spans="1:10" x14ac:dyDescent="0.25">
      <c r="A265" s="100" t="s">
        <v>7</v>
      </c>
      <c r="B265" s="101" t="s">
        <v>52</v>
      </c>
      <c r="C265" s="101" t="s">
        <v>52</v>
      </c>
      <c r="D265" s="101" t="s">
        <v>52</v>
      </c>
      <c r="E265" s="100" t="s">
        <v>7</v>
      </c>
      <c r="H265" s="13" t="s">
        <v>23</v>
      </c>
      <c r="I265" s="18" t="s">
        <v>129</v>
      </c>
      <c r="J265" s="4" t="s">
        <v>404</v>
      </c>
    </row>
    <row r="266" spans="1:10" x14ac:dyDescent="0.25">
      <c r="A266" s="100" t="s">
        <v>7</v>
      </c>
      <c r="B266" s="101" t="s">
        <v>52</v>
      </c>
      <c r="C266" s="101" t="s">
        <v>52</v>
      </c>
      <c r="D266" s="101" t="s">
        <v>52</v>
      </c>
      <c r="E266" s="100" t="s">
        <v>7</v>
      </c>
      <c r="G266" s="13"/>
      <c r="H266" s="13" t="s">
        <v>23</v>
      </c>
      <c r="I266" s="18" t="s">
        <v>105</v>
      </c>
      <c r="J266" s="4" t="s">
        <v>120</v>
      </c>
    </row>
    <row r="267" spans="1:10" x14ac:dyDescent="0.25">
      <c r="A267" s="100" t="s">
        <v>7</v>
      </c>
      <c r="B267" s="101" t="s">
        <v>52</v>
      </c>
      <c r="C267" s="101" t="s">
        <v>52</v>
      </c>
      <c r="D267" s="101" t="s">
        <v>52</v>
      </c>
      <c r="E267" s="100" t="s">
        <v>7</v>
      </c>
      <c r="G267" s="13"/>
      <c r="H267" s="13" t="s">
        <v>23</v>
      </c>
      <c r="I267" s="1" t="s">
        <v>107</v>
      </c>
      <c r="J267" s="4" t="s">
        <v>121</v>
      </c>
    </row>
    <row r="268" spans="1:10" x14ac:dyDescent="0.25">
      <c r="A268" s="100" t="s">
        <v>7</v>
      </c>
      <c r="B268" s="101" t="s">
        <v>52</v>
      </c>
      <c r="C268" s="101" t="s">
        <v>52</v>
      </c>
      <c r="D268" s="101" t="s">
        <v>52</v>
      </c>
      <c r="E268" s="100" t="s">
        <v>7</v>
      </c>
      <c r="H268" s="13" t="s">
        <v>23</v>
      </c>
      <c r="I268" s="1" t="s">
        <v>116</v>
      </c>
      <c r="J268" s="4" t="s">
        <v>122</v>
      </c>
    </row>
    <row r="269" spans="1:10" x14ac:dyDescent="0.25">
      <c r="A269" s="100" t="s">
        <v>7</v>
      </c>
      <c r="B269" s="101" t="s">
        <v>52</v>
      </c>
      <c r="C269" s="101" t="s">
        <v>52</v>
      </c>
      <c r="D269" s="101" t="s">
        <v>52</v>
      </c>
      <c r="E269" s="100" t="s">
        <v>7</v>
      </c>
      <c r="H269" s="13" t="s">
        <v>23</v>
      </c>
      <c r="I269" s="18" t="s">
        <v>118</v>
      </c>
      <c r="J269" s="4" t="s">
        <v>123</v>
      </c>
    </row>
    <row r="270" spans="1:10" x14ac:dyDescent="0.25">
      <c r="A270" s="100" t="s">
        <v>7</v>
      </c>
      <c r="B270" s="101" t="s">
        <v>52</v>
      </c>
      <c r="C270" s="101" t="s">
        <v>52</v>
      </c>
      <c r="D270" s="101" t="s">
        <v>52</v>
      </c>
      <c r="E270" s="100" t="s">
        <v>7</v>
      </c>
      <c r="H270" s="13" t="s">
        <v>23</v>
      </c>
      <c r="I270" s="18" t="s">
        <v>117</v>
      </c>
      <c r="J270" s="4" t="s">
        <v>124</v>
      </c>
    </row>
    <row r="271" spans="1:10" x14ac:dyDescent="0.25">
      <c r="A271" s="100" t="s">
        <v>7</v>
      </c>
      <c r="B271" s="101" t="s">
        <v>52</v>
      </c>
      <c r="C271" s="101" t="s">
        <v>52</v>
      </c>
      <c r="D271" s="101" t="s">
        <v>52</v>
      </c>
      <c r="E271" s="100" t="s">
        <v>7</v>
      </c>
      <c r="H271" s="13" t="s">
        <v>23</v>
      </c>
      <c r="I271" s="1" t="s">
        <v>108</v>
      </c>
      <c r="J271" s="4" t="s">
        <v>119</v>
      </c>
    </row>
    <row r="272" spans="1:10" x14ac:dyDescent="0.25">
      <c r="A272" s="100" t="s">
        <v>7</v>
      </c>
      <c r="B272" s="100" t="s">
        <v>7</v>
      </c>
      <c r="C272" s="101" t="s">
        <v>52</v>
      </c>
      <c r="D272" s="100" t="s">
        <v>7</v>
      </c>
      <c r="E272" s="101" t="s">
        <v>52</v>
      </c>
      <c r="H272" s="13" t="s">
        <v>23</v>
      </c>
      <c r="I272" s="1" t="s">
        <v>842</v>
      </c>
      <c r="J272" s="4" t="s">
        <v>781</v>
      </c>
    </row>
    <row r="273" spans="1:10" x14ac:dyDescent="0.25">
      <c r="A273" s="100" t="s">
        <v>7</v>
      </c>
      <c r="B273" s="100" t="s">
        <v>7</v>
      </c>
      <c r="C273" s="100" t="s">
        <v>7</v>
      </c>
      <c r="D273" s="101" t="s">
        <v>52</v>
      </c>
      <c r="E273" s="100" t="s">
        <v>7</v>
      </c>
      <c r="H273" s="13" t="s">
        <v>23</v>
      </c>
      <c r="I273" s="1" t="s">
        <v>799</v>
      </c>
      <c r="J273" s="4" t="s">
        <v>800</v>
      </c>
    </row>
    <row r="274" spans="1:10" x14ac:dyDescent="0.25">
      <c r="A274" s="100" t="s">
        <v>7</v>
      </c>
      <c r="B274" s="100" t="s">
        <v>7</v>
      </c>
      <c r="C274" s="100" t="s">
        <v>7</v>
      </c>
      <c r="D274" s="101" t="s">
        <v>52</v>
      </c>
      <c r="E274" s="101" t="s">
        <v>52</v>
      </c>
      <c r="H274" s="13" t="s">
        <v>23</v>
      </c>
      <c r="I274" s="1" t="s">
        <v>768</v>
      </c>
      <c r="J274" s="4" t="s">
        <v>769</v>
      </c>
    </row>
    <row r="275" spans="1:10" x14ac:dyDescent="0.25">
      <c r="A275" s="100" t="s">
        <v>7</v>
      </c>
      <c r="B275" s="100" t="s">
        <v>7</v>
      </c>
      <c r="C275" s="100" t="s">
        <v>7</v>
      </c>
      <c r="D275" s="101" t="s">
        <v>52</v>
      </c>
      <c r="E275" s="101" t="s">
        <v>52</v>
      </c>
      <c r="H275" s="13" t="s">
        <v>23</v>
      </c>
      <c r="I275" s="1" t="s">
        <v>770</v>
      </c>
      <c r="J275" s="4" t="s">
        <v>773</v>
      </c>
    </row>
    <row r="276" spans="1:10" x14ac:dyDescent="0.25">
      <c r="A276" s="100" t="s">
        <v>7</v>
      </c>
      <c r="B276" s="100" t="s">
        <v>7</v>
      </c>
      <c r="C276" s="100" t="s">
        <v>7</v>
      </c>
      <c r="D276" s="101" t="s">
        <v>52</v>
      </c>
      <c r="E276" s="101" t="s">
        <v>52</v>
      </c>
      <c r="H276" s="13" t="s">
        <v>23</v>
      </c>
      <c r="I276" s="1" t="s">
        <v>775</v>
      </c>
      <c r="J276" s="4" t="s">
        <v>774</v>
      </c>
    </row>
    <row r="277" spans="1:10" x14ac:dyDescent="0.25">
      <c r="A277" s="100" t="s">
        <v>7</v>
      </c>
      <c r="B277" s="100" t="s">
        <v>7</v>
      </c>
      <c r="C277" s="100" t="s">
        <v>7</v>
      </c>
      <c r="D277" s="101" t="s">
        <v>52</v>
      </c>
      <c r="E277" s="101" t="s">
        <v>52</v>
      </c>
      <c r="H277" s="13" t="s">
        <v>23</v>
      </c>
      <c r="I277" s="1" t="s">
        <v>771</v>
      </c>
      <c r="J277" s="4" t="s">
        <v>782</v>
      </c>
    </row>
    <row r="278" spans="1:10" x14ac:dyDescent="0.25">
      <c r="A278" s="100" t="s">
        <v>7</v>
      </c>
      <c r="B278" s="100" t="s">
        <v>7</v>
      </c>
      <c r="C278" s="100" t="s">
        <v>7</v>
      </c>
      <c r="D278" s="101" t="s">
        <v>52</v>
      </c>
      <c r="E278" s="101" t="s">
        <v>52</v>
      </c>
      <c r="H278" s="13" t="s">
        <v>23</v>
      </c>
      <c r="I278" s="1" t="s">
        <v>772</v>
      </c>
      <c r="J278" s="4" t="s">
        <v>776</v>
      </c>
    </row>
    <row r="279" spans="1:10" x14ac:dyDescent="0.25">
      <c r="A279" s="100" t="s">
        <v>7</v>
      </c>
      <c r="B279" s="100" t="s">
        <v>7</v>
      </c>
      <c r="C279" s="100" t="s">
        <v>7</v>
      </c>
      <c r="D279" s="101" t="s">
        <v>52</v>
      </c>
      <c r="E279" s="100" t="s">
        <v>7</v>
      </c>
      <c r="H279" s="13" t="s">
        <v>23</v>
      </c>
      <c r="I279" s="1" t="s">
        <v>779</v>
      </c>
      <c r="J279" s="4" t="s">
        <v>777</v>
      </c>
    </row>
    <row r="280" spans="1:10" x14ac:dyDescent="0.25">
      <c r="A280" s="100" t="s">
        <v>7</v>
      </c>
      <c r="B280" s="100" t="s">
        <v>7</v>
      </c>
      <c r="C280" s="100" t="s">
        <v>7</v>
      </c>
      <c r="D280" s="101" t="s">
        <v>52</v>
      </c>
      <c r="E280" s="100" t="s">
        <v>7</v>
      </c>
      <c r="H280" s="13" t="s">
        <v>23</v>
      </c>
      <c r="I280" s="1" t="s">
        <v>780</v>
      </c>
      <c r="J280" s="4" t="s">
        <v>781</v>
      </c>
    </row>
    <row r="281" spans="1:10" x14ac:dyDescent="0.25">
      <c r="A281" s="100" t="s">
        <v>7</v>
      </c>
      <c r="B281" s="100" t="s">
        <v>7</v>
      </c>
      <c r="C281" s="100" t="s">
        <v>7</v>
      </c>
      <c r="D281" s="101" t="s">
        <v>52</v>
      </c>
      <c r="E281" s="100" t="s">
        <v>7</v>
      </c>
      <c r="H281" s="13" t="s">
        <v>23</v>
      </c>
      <c r="I281" s="1" t="s">
        <v>860</v>
      </c>
      <c r="J281" s="4" t="s">
        <v>861</v>
      </c>
    </row>
    <row r="283" spans="1:10" ht="15.75" x14ac:dyDescent="0.3">
      <c r="A283" s="28" t="s">
        <v>52</v>
      </c>
      <c r="B283" s="28" t="s">
        <v>52</v>
      </c>
      <c r="C283" s="28" t="s">
        <v>52</v>
      </c>
      <c r="D283" s="28" t="s">
        <v>52</v>
      </c>
      <c r="E283" s="28" t="s">
        <v>52</v>
      </c>
      <c r="G283" s="125" t="s">
        <v>290</v>
      </c>
      <c r="H283" s="125"/>
      <c r="I283" s="125"/>
      <c r="J283" s="125"/>
    </row>
    <row r="284" spans="1:10" x14ac:dyDescent="0.25">
      <c r="A284" s="101" t="s">
        <v>52</v>
      </c>
      <c r="B284" s="101" t="s">
        <v>52</v>
      </c>
      <c r="C284" s="101" t="s">
        <v>52</v>
      </c>
      <c r="D284" s="101" t="s">
        <v>52</v>
      </c>
      <c r="E284" s="101" t="s">
        <v>52</v>
      </c>
      <c r="G284" s="13" t="s">
        <v>23</v>
      </c>
      <c r="I284" s="18" t="s">
        <v>843</v>
      </c>
    </row>
    <row r="285" spans="1:10" x14ac:dyDescent="0.25">
      <c r="A285" s="101" t="s">
        <v>52</v>
      </c>
      <c r="B285" s="101" t="s">
        <v>52</v>
      </c>
      <c r="C285" s="101" t="s">
        <v>52</v>
      </c>
      <c r="D285" s="101" t="s">
        <v>52</v>
      </c>
      <c r="E285" s="101" t="s">
        <v>52</v>
      </c>
      <c r="G285" s="13" t="s">
        <v>23</v>
      </c>
      <c r="I285" s="18" t="s">
        <v>208</v>
      </c>
    </row>
    <row r="286" spans="1:10" x14ac:dyDescent="0.25">
      <c r="A286" s="101" t="s">
        <v>52</v>
      </c>
      <c r="B286" s="101" t="s">
        <v>52</v>
      </c>
      <c r="C286" s="101" t="s">
        <v>52</v>
      </c>
      <c r="D286" s="101" t="s">
        <v>52</v>
      </c>
      <c r="E286" s="101" t="s">
        <v>52</v>
      </c>
      <c r="G286" s="13" t="s">
        <v>23</v>
      </c>
      <c r="I286" s="18" t="s">
        <v>209</v>
      </c>
    </row>
    <row r="287" spans="1:10" x14ac:dyDescent="0.25">
      <c r="A287" s="101" t="s">
        <v>52</v>
      </c>
      <c r="B287" s="101" t="s">
        <v>52</v>
      </c>
      <c r="C287" s="101" t="s">
        <v>52</v>
      </c>
      <c r="D287" s="101" t="s">
        <v>52</v>
      </c>
      <c r="E287" s="101" t="s">
        <v>52</v>
      </c>
      <c r="G287" s="13" t="s">
        <v>23</v>
      </c>
      <c r="I287" s="18" t="s">
        <v>210</v>
      </c>
    </row>
    <row r="288" spans="1:10" x14ac:dyDescent="0.25">
      <c r="A288" s="101" t="s">
        <v>52</v>
      </c>
      <c r="B288" s="101" t="s">
        <v>52</v>
      </c>
      <c r="C288" s="101" t="s">
        <v>52</v>
      </c>
      <c r="D288" s="101" t="s">
        <v>52</v>
      </c>
      <c r="E288" s="101" t="s">
        <v>52</v>
      </c>
      <c r="G288" s="13" t="s">
        <v>23</v>
      </c>
      <c r="I288" s="18" t="s">
        <v>211</v>
      </c>
    </row>
    <row r="289" spans="1:9" x14ac:dyDescent="0.25">
      <c r="A289" s="101" t="s">
        <v>52</v>
      </c>
      <c r="B289" s="101" t="s">
        <v>52</v>
      </c>
      <c r="C289" s="101" t="s">
        <v>52</v>
      </c>
      <c r="D289" s="101" t="s">
        <v>52</v>
      </c>
      <c r="E289" s="101" t="s">
        <v>52</v>
      </c>
      <c r="G289" s="13" t="s">
        <v>23</v>
      </c>
      <c r="I289" s="18" t="s">
        <v>212</v>
      </c>
    </row>
    <row r="290" spans="1:9" x14ac:dyDescent="0.25">
      <c r="I290" s="18"/>
    </row>
    <row r="291" spans="1:9" s="35" customFormat="1" ht="15.75" x14ac:dyDescent="0.3">
      <c r="A291" s="82"/>
    </row>
  </sheetData>
  <mergeCells count="69">
    <mergeCell ref="G153:J153"/>
    <mergeCell ref="G148:J148"/>
    <mergeCell ref="G149:J149"/>
    <mergeCell ref="G195:J195"/>
    <mergeCell ref="G134:J134"/>
    <mergeCell ref="G283:J283"/>
    <mergeCell ref="G159:J159"/>
    <mergeCell ref="G172:J172"/>
    <mergeCell ref="G176:J176"/>
    <mergeCell ref="G183:J183"/>
    <mergeCell ref="G260:J260"/>
    <mergeCell ref="G191:J191"/>
    <mergeCell ref="G199:J199"/>
    <mergeCell ref="G239:J239"/>
    <mergeCell ref="G214:J214"/>
    <mergeCell ref="G222:J222"/>
    <mergeCell ref="G231:J231"/>
    <mergeCell ref="G245:J245"/>
    <mergeCell ref="G250:J250"/>
    <mergeCell ref="G255:J255"/>
    <mergeCell ref="A2:E2"/>
    <mergeCell ref="G15:J15"/>
    <mergeCell ref="G19:J19"/>
    <mergeCell ref="G20:J20"/>
    <mergeCell ref="G21:J21"/>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G70:J70"/>
    <mergeCell ref="G77:J77"/>
    <mergeCell ref="G80:J80"/>
    <mergeCell ref="G81:J81"/>
    <mergeCell ref="G2:H2"/>
    <mergeCell ref="G51:J51"/>
    <mergeCell ref="G52:J52"/>
    <mergeCell ref="G59:J59"/>
    <mergeCell ref="G63:J63"/>
    <mergeCell ref="G64:J64"/>
    <mergeCell ref="G65:J65"/>
    <mergeCell ref="G66:J66"/>
    <mergeCell ref="A91:E91"/>
    <mergeCell ref="A85:E85"/>
    <mergeCell ref="A83:E83"/>
    <mergeCell ref="G203:J203"/>
    <mergeCell ref="G207:J207"/>
    <mergeCell ref="G88:J88"/>
    <mergeCell ref="G93:J93"/>
    <mergeCell ref="G98:J98"/>
    <mergeCell ref="G105:J105"/>
    <mergeCell ref="G110:J110"/>
    <mergeCell ref="G118:J118"/>
    <mergeCell ref="G133:J133"/>
    <mergeCell ref="G169:J169"/>
    <mergeCell ref="G170:J170"/>
    <mergeCell ref="G171:J171"/>
    <mergeCell ref="G165:J165"/>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85"/>
  <sheetViews>
    <sheetView workbookViewId="0">
      <pane ySplit="2" topLeftCell="A3" activePane="bottomLeft" state="frozen"/>
      <selection pane="bottomLeft"/>
    </sheetView>
  </sheetViews>
  <sheetFormatPr defaultColWidth="14.42578125" defaultRowHeight="15" customHeight="1" x14ac:dyDescent="0.2"/>
  <cols>
    <col min="1" max="1" width="28.7109375" style="108" bestFit="1" customWidth="1"/>
    <col min="2" max="2" width="27.5703125" style="108" bestFit="1" customWidth="1"/>
    <col min="3" max="3" width="10.7109375" style="108" bestFit="1" customWidth="1"/>
    <col min="4" max="4" width="9.42578125" style="108" customWidth="1"/>
    <col min="5" max="5" width="19.140625" style="108" customWidth="1"/>
    <col min="6" max="6" width="75.42578125" style="108" customWidth="1"/>
    <col min="7" max="7" width="27.28515625" style="108" bestFit="1" customWidth="1"/>
    <col min="8" max="8" width="2.28515625" style="108" customWidth="1"/>
    <col min="9" max="9" width="127.42578125" style="108" bestFit="1" customWidth="1"/>
    <col min="10" max="10" width="40.85546875" style="108" bestFit="1" customWidth="1"/>
    <col min="11" max="11" width="22.28515625" style="108" bestFit="1" customWidth="1"/>
    <col min="12" max="12" width="39.5703125" style="108" bestFit="1" customWidth="1"/>
    <col min="13" max="13" width="27.5703125" style="108" bestFit="1" customWidth="1"/>
    <col min="14" max="16384" width="14.42578125" style="108"/>
  </cols>
  <sheetData>
    <row r="1" spans="1:13" ht="15" customHeight="1" x14ac:dyDescent="0.3">
      <c r="A1" s="130" t="s">
        <v>398</v>
      </c>
      <c r="B1" s="127" t="s">
        <v>875</v>
      </c>
      <c r="C1" s="127"/>
      <c r="D1" s="127"/>
      <c r="E1" s="126"/>
      <c r="F1" s="126"/>
      <c r="G1" s="126"/>
    </row>
    <row r="2" spans="1:13" x14ac:dyDescent="0.25">
      <c r="A2" s="94" t="s">
        <v>648</v>
      </c>
      <c r="B2" s="94" t="s">
        <v>873</v>
      </c>
      <c r="C2" s="94" t="s">
        <v>874</v>
      </c>
      <c r="D2" s="94" t="s">
        <v>877</v>
      </c>
      <c r="E2" s="94" t="s">
        <v>876</v>
      </c>
      <c r="F2" s="94" t="s">
        <v>380</v>
      </c>
      <c r="G2" s="94" t="s">
        <v>649</v>
      </c>
      <c r="I2" s="94" t="s">
        <v>765</v>
      </c>
    </row>
    <row r="3" spans="1:13" x14ac:dyDescent="0.25">
      <c r="A3" s="109" t="s">
        <v>22</v>
      </c>
      <c r="B3" s="109"/>
      <c r="C3" s="109"/>
      <c r="D3" s="109"/>
      <c r="E3" s="109"/>
      <c r="F3" s="109"/>
      <c r="G3" s="109"/>
      <c r="I3" s="109" t="s">
        <v>829</v>
      </c>
    </row>
    <row r="4" spans="1:13" x14ac:dyDescent="0.25">
      <c r="A4" s="95" t="s">
        <v>878</v>
      </c>
      <c r="B4" s="95" t="s">
        <v>879</v>
      </c>
      <c r="C4" s="95"/>
      <c r="D4" s="95" t="s">
        <v>851</v>
      </c>
      <c r="E4" s="95" t="s">
        <v>637</v>
      </c>
      <c r="F4" s="95" t="s">
        <v>888</v>
      </c>
      <c r="G4" s="95"/>
      <c r="I4" s="110" t="str">
        <f t="shared" ref="I4:J9" si="0">IF(ISBLANK(B4), "", CONCATENATE("&lt;risk-metric name='", B4,"'",IF(ISBLANK(D4), "", CONCATENATE(" class='", D4, "'")), " system='", E4, "'&gt;value&lt;/risk-metric&gt;"))</f>
        <v>&lt;risk-metric name='likelihood' class='initial' system='https://fedramp.gov'&gt;value&lt;/risk-metric&gt;</v>
      </c>
      <c r="J4" s="110"/>
      <c r="K4" s="110"/>
      <c r="L4" s="110"/>
      <c r="M4" s="110"/>
    </row>
    <row r="5" spans="1:13" x14ac:dyDescent="0.25">
      <c r="A5" s="95" t="s">
        <v>881</v>
      </c>
      <c r="B5" s="95" t="s">
        <v>879</v>
      </c>
      <c r="C5" s="95"/>
      <c r="D5" s="95" t="s">
        <v>852</v>
      </c>
      <c r="E5" s="95" t="s">
        <v>637</v>
      </c>
      <c r="F5" s="95" t="s">
        <v>888</v>
      </c>
      <c r="G5" s="95"/>
      <c r="I5" s="110" t="str">
        <f t="shared" si="0"/>
        <v>&lt;risk-metric name='likelihood' class='residual' system='https://fedramp.gov'&gt;value&lt;/risk-metric&gt;</v>
      </c>
      <c r="J5" s="110"/>
      <c r="K5" s="110"/>
      <c r="L5" s="110"/>
      <c r="M5" s="110"/>
    </row>
    <row r="6" spans="1:13" x14ac:dyDescent="0.25">
      <c r="A6" s="95" t="s">
        <v>883</v>
      </c>
      <c r="B6" s="95" t="s">
        <v>880</v>
      </c>
      <c r="C6" s="95"/>
      <c r="D6" s="95" t="s">
        <v>851</v>
      </c>
      <c r="E6" s="95" t="s">
        <v>637</v>
      </c>
      <c r="F6" s="95" t="s">
        <v>888</v>
      </c>
      <c r="G6" s="95"/>
      <c r="I6" s="110" t="str">
        <f t="shared" si="0"/>
        <v>&lt;risk-metric name='impact' class='initial' system='https://fedramp.gov'&gt;value&lt;/risk-metric&gt;</v>
      </c>
      <c r="J6" s="110"/>
      <c r="K6" s="110"/>
      <c r="L6" s="110"/>
      <c r="M6" s="110"/>
    </row>
    <row r="7" spans="1:13" x14ac:dyDescent="0.25">
      <c r="A7" s="95" t="s">
        <v>882</v>
      </c>
      <c r="B7" s="95" t="s">
        <v>880</v>
      </c>
      <c r="C7" s="95"/>
      <c r="D7" s="95" t="s">
        <v>852</v>
      </c>
      <c r="E7" s="95" t="s">
        <v>637</v>
      </c>
      <c r="F7" s="95" t="s">
        <v>888</v>
      </c>
      <c r="G7" s="95"/>
      <c r="I7" s="110" t="str">
        <f t="shared" si="0"/>
        <v>&lt;risk-metric name='impact' class='residual' system='https://fedramp.gov'&gt;value&lt;/risk-metric&gt;</v>
      </c>
      <c r="J7" s="110"/>
      <c r="K7" s="110"/>
      <c r="L7" s="110"/>
      <c r="M7" s="110"/>
    </row>
    <row r="8" spans="1:13" x14ac:dyDescent="0.25">
      <c r="A8" s="95" t="s">
        <v>884</v>
      </c>
      <c r="B8" s="95" t="s">
        <v>885</v>
      </c>
      <c r="C8" s="95"/>
      <c r="D8" s="95"/>
      <c r="E8" s="95" t="s">
        <v>637</v>
      </c>
      <c r="F8" s="95" t="s">
        <v>889</v>
      </c>
      <c r="G8" s="95"/>
      <c r="I8" s="110" t="str">
        <f t="shared" si="0"/>
        <v>&lt;risk-metric name='priority' system='https://fedramp.gov'&gt;value&lt;/risk-metric&gt;</v>
      </c>
      <c r="J8" s="110"/>
      <c r="K8" s="110"/>
      <c r="L8" s="110"/>
      <c r="M8" s="110"/>
    </row>
    <row r="9" spans="1:13" x14ac:dyDescent="0.25">
      <c r="A9" s="95" t="s">
        <v>892</v>
      </c>
      <c r="B9" s="95" t="s">
        <v>863</v>
      </c>
      <c r="C9" s="95"/>
      <c r="D9" s="95"/>
      <c r="E9" s="95" t="s">
        <v>637</v>
      </c>
      <c r="F9" s="95" t="s">
        <v>893</v>
      </c>
      <c r="G9" s="95"/>
      <c r="I9" s="110" t="str">
        <f t="shared" si="0"/>
        <v>&lt;risk-metric name='false-positive' system='https://fedramp.gov'&gt;value&lt;/risk-metric&gt;</v>
      </c>
      <c r="J9" s="110"/>
      <c r="K9" s="110"/>
      <c r="L9" s="110"/>
      <c r="M9" s="110"/>
    </row>
    <row r="10" spans="1:13" x14ac:dyDescent="0.25">
      <c r="A10" s="95" t="s">
        <v>886</v>
      </c>
      <c r="B10" s="95" t="s">
        <v>887</v>
      </c>
      <c r="C10" s="95"/>
      <c r="D10" s="95"/>
      <c r="E10" s="95" t="s">
        <v>637</v>
      </c>
      <c r="F10" s="95" t="s">
        <v>894</v>
      </c>
      <c r="G10" s="95"/>
      <c r="I10" s="110" t="str">
        <f t="shared" ref="I10:I11" si="1">IF(ISBLANK(B10), "", CONCATENATE("&lt;risk-metric name='", B10,"'",IF(ISBLANK(D10), "", CONCATENATE(" class='", D10, "'")), " system='", E10, "'&gt;value&lt;/risk-metric&gt;"))</f>
        <v>&lt;risk-metric name='operational-requirement' system='https://fedramp.gov'&gt;value&lt;/risk-metric&gt;</v>
      </c>
      <c r="J10" s="110"/>
      <c r="K10" s="110"/>
      <c r="L10" s="110"/>
      <c r="M10" s="110"/>
    </row>
    <row r="11" spans="1:13" x14ac:dyDescent="0.25">
      <c r="A11" s="95" t="s">
        <v>891</v>
      </c>
      <c r="B11" s="95" t="s">
        <v>869</v>
      </c>
      <c r="C11" s="95"/>
      <c r="D11" s="95"/>
      <c r="E11" s="95" t="s">
        <v>637</v>
      </c>
      <c r="F11" s="95" t="s">
        <v>895</v>
      </c>
      <c r="G11" s="95"/>
      <c r="I11" s="110" t="str">
        <f t="shared" si="1"/>
        <v>&lt;risk-metric name='risk-adjustment' system='https://fedramp.gov'&gt;value&lt;/risk-metric&gt;</v>
      </c>
      <c r="J11" s="110"/>
      <c r="K11" s="110"/>
      <c r="L11" s="110"/>
      <c r="M11" s="110"/>
    </row>
    <row r="12" spans="1:13" x14ac:dyDescent="0.25">
      <c r="A12" s="95" t="s">
        <v>890</v>
      </c>
      <c r="B12" s="95" t="s">
        <v>870</v>
      </c>
      <c r="C12" s="95"/>
      <c r="D12" s="95"/>
      <c r="E12" s="95" t="s">
        <v>637</v>
      </c>
      <c r="F12" s="95" t="s">
        <v>896</v>
      </c>
      <c r="G12" s="95"/>
      <c r="I12" s="110" t="str">
        <f t="shared" ref="I12" si="2">IF(ISBLANK(B12), "", CONCATENATE("&lt;risk-metric name='", B12,"'",IF(ISBLANK(D12), "", CONCATENATE(" class='", D12, "'")), " system='", E12, "'&gt;value&lt;/risk-metric&gt;"))</f>
        <v>&lt;risk-metric name='vendor-dependency' system='https://fedramp.gov'&gt;value&lt;/risk-metric&gt;</v>
      </c>
      <c r="J12" s="110"/>
      <c r="K12" s="110"/>
      <c r="L12" s="110"/>
      <c r="M12" s="110"/>
    </row>
    <row r="13" spans="1:13" x14ac:dyDescent="0.25">
      <c r="A13" s="95"/>
      <c r="B13" s="95"/>
      <c r="C13" s="95"/>
      <c r="D13" s="95"/>
      <c r="E13" s="95"/>
      <c r="F13" s="95"/>
      <c r="G13" s="95"/>
      <c r="I13" s="110"/>
    </row>
    <row r="14" spans="1:13" x14ac:dyDescent="0.25">
      <c r="A14" s="109" t="s">
        <v>650</v>
      </c>
      <c r="B14" s="109"/>
      <c r="C14" s="109"/>
      <c r="D14" s="109"/>
      <c r="E14" s="128" t="s">
        <v>651</v>
      </c>
      <c r="F14" s="126"/>
      <c r="G14" s="126"/>
      <c r="I14" s="109" t="s">
        <v>829</v>
      </c>
    </row>
    <row r="15" spans="1:13" x14ac:dyDescent="0.25">
      <c r="A15" s="107" t="s">
        <v>652</v>
      </c>
      <c r="C15" s="107"/>
      <c r="D15" s="95"/>
      <c r="E15" s="95"/>
      <c r="F15" s="95"/>
      <c r="G15" s="95"/>
    </row>
    <row r="16" spans="1:13" x14ac:dyDescent="0.25">
      <c r="A16" s="95" t="s">
        <v>655</v>
      </c>
      <c r="B16" s="95" t="s">
        <v>654</v>
      </c>
      <c r="C16" s="95" t="s">
        <v>653</v>
      </c>
      <c r="D16" s="95"/>
      <c r="E16" s="95" t="s">
        <v>656</v>
      </c>
      <c r="F16" s="95" t="s">
        <v>657</v>
      </c>
      <c r="G16" s="95"/>
      <c r="I16" s="110" t="str">
        <f t="shared" ref="I16:I31" si="3">IF(ISBLANK(B16), "", CONCATENATE("&lt;risk-metric name='", B16,"'",IF(ISBLANK(D16), "", CONCATENATE(" class='", D16, "'")), " system='", E16, "'&gt;value&lt;/risk-metric&gt;"))</f>
        <v>&lt;risk-metric name='access-vector' system='CVSSv2'&gt;value&lt;/risk-metric&gt;</v>
      </c>
    </row>
    <row r="17" spans="1:9" x14ac:dyDescent="0.25">
      <c r="A17" s="95" t="s">
        <v>660</v>
      </c>
      <c r="B17" s="95" t="s">
        <v>659</v>
      </c>
      <c r="C17" s="95" t="s">
        <v>658</v>
      </c>
      <c r="D17" s="95"/>
      <c r="E17" s="95" t="s">
        <v>656</v>
      </c>
      <c r="F17" s="95" t="s">
        <v>661</v>
      </c>
      <c r="G17" s="95"/>
      <c r="I17" s="110" t="str">
        <f t="shared" si="3"/>
        <v>&lt;risk-metric name='access-complexity' system='CVSSv2'&gt;value&lt;/risk-metric&gt;</v>
      </c>
    </row>
    <row r="18" spans="1:9" x14ac:dyDescent="0.25">
      <c r="A18" s="95" t="s">
        <v>664</v>
      </c>
      <c r="B18" s="95" t="s">
        <v>663</v>
      </c>
      <c r="C18" s="95" t="s">
        <v>662</v>
      </c>
      <c r="D18" s="95"/>
      <c r="E18" s="95" t="s">
        <v>656</v>
      </c>
      <c r="F18" s="95" t="s">
        <v>665</v>
      </c>
      <c r="G18" s="95"/>
      <c r="I18" s="110" t="str">
        <f t="shared" si="3"/>
        <v>&lt;risk-metric name='authentication' system='CVSSv2'&gt;value&lt;/risk-metric&gt;</v>
      </c>
    </row>
    <row r="19" spans="1:9" x14ac:dyDescent="0.25">
      <c r="A19" s="95" t="s">
        <v>668</v>
      </c>
      <c r="B19" s="95" t="s">
        <v>667</v>
      </c>
      <c r="C19" s="95" t="s">
        <v>666</v>
      </c>
      <c r="D19" s="95"/>
      <c r="E19" s="95" t="s">
        <v>656</v>
      </c>
      <c r="F19" s="95" t="s">
        <v>669</v>
      </c>
      <c r="G19" s="95"/>
      <c r="I19" s="110" t="str">
        <f t="shared" si="3"/>
        <v>&lt;risk-metric name='confidentiality-impact' system='CVSSv2'&gt;value&lt;/risk-metric&gt;</v>
      </c>
    </row>
    <row r="20" spans="1:9" x14ac:dyDescent="0.25">
      <c r="A20" s="95" t="s">
        <v>672</v>
      </c>
      <c r="B20" s="95" t="s">
        <v>671</v>
      </c>
      <c r="C20" s="95" t="s">
        <v>670</v>
      </c>
      <c r="D20" s="95"/>
      <c r="E20" s="95" t="s">
        <v>656</v>
      </c>
      <c r="F20" s="95" t="s">
        <v>669</v>
      </c>
      <c r="G20" s="95"/>
      <c r="I20" s="110" t="str">
        <f t="shared" si="3"/>
        <v>&lt;risk-metric name='integrity-impact' system='CVSSv2'&gt;value&lt;/risk-metric&gt;</v>
      </c>
    </row>
    <row r="21" spans="1:9" x14ac:dyDescent="0.25">
      <c r="A21" s="95" t="s">
        <v>675</v>
      </c>
      <c r="B21" s="95" t="s">
        <v>674</v>
      </c>
      <c r="C21" s="95" t="s">
        <v>673</v>
      </c>
      <c r="D21" s="95"/>
      <c r="E21" s="95" t="s">
        <v>656</v>
      </c>
      <c r="F21" s="95" t="s">
        <v>669</v>
      </c>
      <c r="G21" s="95"/>
      <c r="I21" s="110" t="str">
        <f t="shared" si="3"/>
        <v>&lt;risk-metric name='availability-impact' system='CVSSv2'&gt;value&lt;/risk-metric&gt;</v>
      </c>
    </row>
    <row r="22" spans="1:9" x14ac:dyDescent="0.25">
      <c r="A22" s="107" t="s">
        <v>676</v>
      </c>
      <c r="B22" s="107"/>
      <c r="C22" s="107"/>
      <c r="D22" s="95"/>
      <c r="E22" s="95"/>
      <c r="F22" s="95"/>
      <c r="G22" s="95"/>
      <c r="I22" s="110" t="str">
        <f>IF(ISBLANK(B22), "", CONCATENATE("&lt;risk-metric name='", B22,"'",IF(ISBLANK(D22), "", CONCATENATE(" class='", D22, "'")), " system='", E22, "'&gt;value&lt;/risk-metric&gt;"))</f>
        <v/>
      </c>
    </row>
    <row r="23" spans="1:9" x14ac:dyDescent="0.25">
      <c r="A23" s="95" t="s">
        <v>679</v>
      </c>
      <c r="B23" s="95" t="s">
        <v>678</v>
      </c>
      <c r="C23" s="95" t="s">
        <v>677</v>
      </c>
      <c r="D23" s="95"/>
      <c r="E23" s="95" t="s">
        <v>656</v>
      </c>
      <c r="F23" s="95" t="s">
        <v>680</v>
      </c>
      <c r="G23" s="95"/>
      <c r="I23" s="110" t="str">
        <f t="shared" si="3"/>
        <v>&lt;risk-metric name='exploitability' system='CVSSv2'&gt;value&lt;/risk-metric&gt;</v>
      </c>
    </row>
    <row r="24" spans="1:9" x14ac:dyDescent="0.25">
      <c r="A24" s="95" t="s">
        <v>683</v>
      </c>
      <c r="B24" s="95" t="s">
        <v>682</v>
      </c>
      <c r="C24" s="95" t="s">
        <v>681</v>
      </c>
      <c r="D24" s="95"/>
      <c r="E24" s="95" t="s">
        <v>656</v>
      </c>
      <c r="F24" s="95" t="s">
        <v>684</v>
      </c>
      <c r="G24" s="95"/>
      <c r="I24" s="110" t="str">
        <f t="shared" si="3"/>
        <v>&lt;risk-metric name='remediation-level' system='CVSSv2'&gt;value&lt;/risk-metric&gt;</v>
      </c>
    </row>
    <row r="25" spans="1:9" x14ac:dyDescent="0.25">
      <c r="A25" s="95" t="s">
        <v>687</v>
      </c>
      <c r="B25" s="95" t="s">
        <v>686</v>
      </c>
      <c r="C25" s="95" t="s">
        <v>685</v>
      </c>
      <c r="D25" s="95"/>
      <c r="E25" s="95" t="s">
        <v>656</v>
      </c>
      <c r="F25" s="95" t="s">
        <v>688</v>
      </c>
      <c r="G25" s="95"/>
      <c r="I25" s="110" t="str">
        <f t="shared" si="3"/>
        <v>&lt;risk-metric name='report-confidence' system='CVSSv2'&gt;value&lt;/risk-metric&gt;</v>
      </c>
    </row>
    <row r="26" spans="1:9" x14ac:dyDescent="0.25">
      <c r="A26" s="107" t="s">
        <v>689</v>
      </c>
      <c r="B26" s="107"/>
      <c r="C26" s="107"/>
      <c r="D26" s="95"/>
      <c r="E26" s="95"/>
      <c r="F26" s="95"/>
      <c r="G26" s="95"/>
      <c r="I26" s="110" t="str">
        <f t="shared" si="3"/>
        <v/>
      </c>
    </row>
    <row r="27" spans="1:9" x14ac:dyDescent="0.25">
      <c r="A27" s="95" t="s">
        <v>692</v>
      </c>
      <c r="B27" s="95" t="s">
        <v>691</v>
      </c>
      <c r="C27" s="95" t="s">
        <v>690</v>
      </c>
      <c r="D27" s="95"/>
      <c r="E27" s="95" t="s">
        <v>656</v>
      </c>
      <c r="F27" s="95" t="s">
        <v>693</v>
      </c>
      <c r="G27" s="95"/>
      <c r="I27" s="110" t="str">
        <f t="shared" si="3"/>
        <v>&lt;risk-metric name='collateral-damage-potential' system='CVSSv2'&gt;value&lt;/risk-metric&gt;</v>
      </c>
    </row>
    <row r="28" spans="1:9" x14ac:dyDescent="0.25">
      <c r="A28" s="95" t="s">
        <v>696</v>
      </c>
      <c r="B28" s="95" t="s">
        <v>695</v>
      </c>
      <c r="C28" s="95" t="s">
        <v>694</v>
      </c>
      <c r="D28" s="95"/>
      <c r="E28" s="95" t="s">
        <v>656</v>
      </c>
      <c r="F28" s="95" t="s">
        <v>697</v>
      </c>
      <c r="G28" s="95"/>
      <c r="I28" s="110" t="str">
        <f t="shared" si="3"/>
        <v>&lt;risk-metric name='target-distribution' system='CVSSv2'&gt;value&lt;/risk-metric&gt;</v>
      </c>
    </row>
    <row r="29" spans="1:9" x14ac:dyDescent="0.25">
      <c r="A29" s="95" t="s">
        <v>700</v>
      </c>
      <c r="B29" s="95" t="s">
        <v>699</v>
      </c>
      <c r="C29" s="95" t="s">
        <v>698</v>
      </c>
      <c r="D29" s="95"/>
      <c r="E29" s="95" t="s">
        <v>656</v>
      </c>
      <c r="F29" s="95" t="s">
        <v>697</v>
      </c>
      <c r="G29" s="95"/>
      <c r="I29" s="110" t="str">
        <f t="shared" si="3"/>
        <v>&lt;risk-metric name='confidentiality-requirement' system='CVSSv2'&gt;value&lt;/risk-metric&gt;</v>
      </c>
    </row>
    <row r="30" spans="1:9" x14ac:dyDescent="0.25">
      <c r="A30" s="95" t="s">
        <v>703</v>
      </c>
      <c r="B30" s="95" t="s">
        <v>702</v>
      </c>
      <c r="C30" s="95" t="s">
        <v>701</v>
      </c>
      <c r="D30" s="95"/>
      <c r="E30" s="95" t="s">
        <v>656</v>
      </c>
      <c r="F30" s="95" t="s">
        <v>697</v>
      </c>
      <c r="G30" s="95"/>
      <c r="I30" s="110" t="str">
        <f t="shared" si="3"/>
        <v>&lt;risk-metric name='integrity-requirement' system='CVSSv2'&gt;value&lt;/risk-metric&gt;</v>
      </c>
    </row>
    <row r="31" spans="1:9" x14ac:dyDescent="0.25">
      <c r="A31" s="95" t="s">
        <v>705</v>
      </c>
      <c r="B31" s="95" t="s">
        <v>704</v>
      </c>
      <c r="C31" s="95" t="s">
        <v>464</v>
      </c>
      <c r="D31" s="95"/>
      <c r="E31" s="95" t="s">
        <v>656</v>
      </c>
      <c r="F31" s="95" t="s">
        <v>697</v>
      </c>
      <c r="G31" s="95"/>
      <c r="I31" s="110" t="str">
        <f t="shared" si="3"/>
        <v>&lt;risk-metric name='availability-requirement' system='CVSSv2'&gt;value&lt;/risk-metric&gt;</v>
      </c>
    </row>
    <row r="32" spans="1:9" x14ac:dyDescent="0.25">
      <c r="A32" s="95"/>
      <c r="B32" s="95"/>
      <c r="C32" s="95"/>
      <c r="D32" s="95"/>
      <c r="E32" s="95"/>
      <c r="F32" s="95"/>
      <c r="G32" s="95"/>
      <c r="I32" s="110"/>
    </row>
    <row r="33" spans="1:9" x14ac:dyDescent="0.25">
      <c r="A33" s="109" t="s">
        <v>706</v>
      </c>
      <c r="B33" s="109"/>
      <c r="C33" s="109"/>
      <c r="D33" s="109"/>
      <c r="E33" s="128" t="s">
        <v>707</v>
      </c>
      <c r="F33" s="126"/>
      <c r="G33" s="126"/>
      <c r="I33" s="109" t="s">
        <v>829</v>
      </c>
    </row>
    <row r="34" spans="1:9" x14ac:dyDescent="0.25">
      <c r="A34" s="107" t="s">
        <v>652</v>
      </c>
      <c r="C34" s="107"/>
      <c r="D34" s="95"/>
      <c r="E34" s="95"/>
      <c r="F34" s="95"/>
      <c r="G34" s="95"/>
    </row>
    <row r="35" spans="1:9" x14ac:dyDescent="0.25">
      <c r="A35" s="95" t="s">
        <v>655</v>
      </c>
      <c r="B35" s="95" t="s">
        <v>654</v>
      </c>
      <c r="C35" s="95" t="s">
        <v>653</v>
      </c>
      <c r="D35" s="95"/>
      <c r="E35" s="95" t="s">
        <v>708</v>
      </c>
      <c r="F35" s="95" t="s">
        <v>709</v>
      </c>
      <c r="G35" s="95"/>
      <c r="I35" s="110" t="str">
        <f t="shared" ref="I35:I58" si="4">IF(ISBLANK(B35), "", CONCATENATE("&lt;risk-metric name='", B35,"'",IF(ISBLANK(D35), "", CONCATENATE(" class='", D35, "'")), " system='", E35, "'&gt;value&lt;/risk-metric&gt;"))</f>
        <v>&lt;risk-metric name='access-vector' system='CVSSv3'&gt;value&lt;/risk-metric&gt;</v>
      </c>
    </row>
    <row r="36" spans="1:9" x14ac:dyDescent="0.25">
      <c r="A36" s="95" t="s">
        <v>660</v>
      </c>
      <c r="B36" s="95" t="s">
        <v>659</v>
      </c>
      <c r="C36" s="95" t="s">
        <v>658</v>
      </c>
      <c r="D36" s="95"/>
      <c r="E36" s="95" t="s">
        <v>708</v>
      </c>
      <c r="F36" s="95" t="s">
        <v>710</v>
      </c>
      <c r="G36" s="95"/>
      <c r="I36" s="110" t="str">
        <f t="shared" si="4"/>
        <v>&lt;risk-metric name='access-complexity' system='CVSSv3'&gt;value&lt;/risk-metric&gt;</v>
      </c>
    </row>
    <row r="37" spans="1:9" x14ac:dyDescent="0.25">
      <c r="A37" s="95" t="s">
        <v>713</v>
      </c>
      <c r="B37" s="95" t="s">
        <v>712</v>
      </c>
      <c r="C37" s="95" t="s">
        <v>711</v>
      </c>
      <c r="D37" s="95"/>
      <c r="E37" s="95" t="s">
        <v>708</v>
      </c>
      <c r="F37" s="95" t="s">
        <v>714</v>
      </c>
      <c r="G37" s="95"/>
      <c r="I37" s="110" t="str">
        <f t="shared" si="4"/>
        <v>&lt;risk-metric name='privileges-required' system='CVSSv3'&gt;value&lt;/risk-metric&gt;</v>
      </c>
    </row>
    <row r="38" spans="1:9" x14ac:dyDescent="0.25">
      <c r="A38" s="95" t="s">
        <v>717</v>
      </c>
      <c r="B38" s="95" t="s">
        <v>716</v>
      </c>
      <c r="C38" s="95" t="s">
        <v>715</v>
      </c>
      <c r="D38" s="95"/>
      <c r="E38" s="95" t="s">
        <v>708</v>
      </c>
      <c r="F38" s="95" t="s">
        <v>718</v>
      </c>
      <c r="G38" s="95"/>
      <c r="I38" s="110" t="str">
        <f t="shared" si="4"/>
        <v>&lt;risk-metric name='user-interaction' system='CVSSv3'&gt;value&lt;/risk-metric&gt;</v>
      </c>
    </row>
    <row r="39" spans="1:9" x14ac:dyDescent="0.25">
      <c r="A39" s="95" t="s">
        <v>721</v>
      </c>
      <c r="B39" s="95" t="s">
        <v>720</v>
      </c>
      <c r="C39" s="95" t="s">
        <v>719</v>
      </c>
      <c r="D39" s="95"/>
      <c r="E39" s="95" t="s">
        <v>708</v>
      </c>
      <c r="F39" s="95" t="s">
        <v>722</v>
      </c>
      <c r="G39" s="95"/>
      <c r="I39" s="110" t="str">
        <f t="shared" si="4"/>
        <v>&lt;risk-metric name='scope' system='CVSSv3'&gt;value&lt;/risk-metric&gt;</v>
      </c>
    </row>
    <row r="40" spans="1:9" x14ac:dyDescent="0.25">
      <c r="A40" s="95" t="s">
        <v>668</v>
      </c>
      <c r="B40" s="95" t="s">
        <v>667</v>
      </c>
      <c r="C40" s="95" t="s">
        <v>666</v>
      </c>
      <c r="D40" s="95"/>
      <c r="E40" s="95" t="s">
        <v>708</v>
      </c>
      <c r="F40" s="95" t="s">
        <v>714</v>
      </c>
      <c r="G40" s="95"/>
      <c r="I40" s="110" t="str">
        <f t="shared" si="4"/>
        <v>&lt;risk-metric name='confidentiality-impact' system='CVSSv3'&gt;value&lt;/risk-metric&gt;</v>
      </c>
    </row>
    <row r="41" spans="1:9" x14ac:dyDescent="0.25">
      <c r="A41" s="95" t="s">
        <v>672</v>
      </c>
      <c r="B41" s="95" t="s">
        <v>671</v>
      </c>
      <c r="C41" s="95" t="s">
        <v>670</v>
      </c>
      <c r="D41" s="95"/>
      <c r="E41" s="95" t="s">
        <v>708</v>
      </c>
      <c r="F41" s="95" t="s">
        <v>714</v>
      </c>
      <c r="G41" s="95"/>
      <c r="I41" s="110" t="str">
        <f t="shared" si="4"/>
        <v>&lt;risk-metric name='integrity-impact' system='CVSSv3'&gt;value&lt;/risk-metric&gt;</v>
      </c>
    </row>
    <row r="42" spans="1:9" x14ac:dyDescent="0.25">
      <c r="A42" s="95" t="s">
        <v>675</v>
      </c>
      <c r="B42" s="95" t="s">
        <v>674</v>
      </c>
      <c r="C42" s="95" t="s">
        <v>673</v>
      </c>
      <c r="D42" s="95"/>
      <c r="E42" s="95" t="s">
        <v>708</v>
      </c>
      <c r="F42" s="95" t="s">
        <v>714</v>
      </c>
      <c r="G42" s="95"/>
      <c r="I42" s="110" t="str">
        <f t="shared" si="4"/>
        <v>&lt;risk-metric name='availability-impact' system='CVSSv3'&gt;value&lt;/risk-metric&gt;</v>
      </c>
    </row>
    <row r="43" spans="1:9" x14ac:dyDescent="0.25">
      <c r="A43" s="107" t="s">
        <v>676</v>
      </c>
      <c r="B43" s="107"/>
      <c r="C43" s="107"/>
      <c r="D43" s="95"/>
      <c r="E43" s="95"/>
      <c r="F43" s="95"/>
      <c r="G43" s="95"/>
      <c r="I43" s="110" t="str">
        <f t="shared" si="4"/>
        <v/>
      </c>
    </row>
    <row r="44" spans="1:9" x14ac:dyDescent="0.25">
      <c r="A44" s="95" t="s">
        <v>724</v>
      </c>
      <c r="B44" s="95" t="s">
        <v>723</v>
      </c>
      <c r="C44" s="95" t="s">
        <v>677</v>
      </c>
      <c r="D44" s="95"/>
      <c r="E44" s="95" t="s">
        <v>708</v>
      </c>
      <c r="F44" s="95" t="s">
        <v>725</v>
      </c>
      <c r="G44" s="95"/>
      <c r="I44" s="110" t="str">
        <f t="shared" si="4"/>
        <v>&lt;risk-metric name='exploit-code-maturity' system='CVSSv3'&gt;value&lt;/risk-metric&gt;</v>
      </c>
    </row>
    <row r="45" spans="1:9" x14ac:dyDescent="0.25">
      <c r="A45" s="95" t="s">
        <v>683</v>
      </c>
      <c r="B45" s="95" t="s">
        <v>682</v>
      </c>
      <c r="C45" s="95" t="s">
        <v>681</v>
      </c>
      <c r="D45" s="95"/>
      <c r="E45" s="95" t="s">
        <v>708</v>
      </c>
      <c r="F45" s="95" t="s">
        <v>726</v>
      </c>
      <c r="G45" s="97" t="s">
        <v>766</v>
      </c>
      <c r="I45" s="110" t="str">
        <f t="shared" si="4"/>
        <v>&lt;risk-metric name='remediation-level' system='CVSSv3'&gt;value&lt;/risk-metric&gt;</v>
      </c>
    </row>
    <row r="46" spans="1:9" x14ac:dyDescent="0.25">
      <c r="A46" s="95" t="s">
        <v>687</v>
      </c>
      <c r="B46" s="95" t="s">
        <v>686</v>
      </c>
      <c r="C46" s="95" t="s">
        <v>685</v>
      </c>
      <c r="D46" s="95"/>
      <c r="E46" s="95" t="s">
        <v>708</v>
      </c>
      <c r="F46" s="95" t="s">
        <v>727</v>
      </c>
      <c r="G46" s="95"/>
      <c r="I46" s="110" t="str">
        <f t="shared" si="4"/>
        <v>&lt;risk-metric name='report-confidence' system='CVSSv3'&gt;value&lt;/risk-metric&gt;</v>
      </c>
    </row>
    <row r="47" spans="1:9" x14ac:dyDescent="0.25">
      <c r="A47" s="107" t="s">
        <v>689</v>
      </c>
      <c r="B47" s="107"/>
      <c r="C47" s="107"/>
      <c r="D47" s="95"/>
      <c r="E47" s="95"/>
      <c r="F47" s="95"/>
      <c r="G47" s="95"/>
      <c r="I47" s="110" t="str">
        <f t="shared" si="4"/>
        <v/>
      </c>
    </row>
    <row r="48" spans="1:9" x14ac:dyDescent="0.25">
      <c r="A48" s="95" t="s">
        <v>700</v>
      </c>
      <c r="B48" s="95" t="s">
        <v>699</v>
      </c>
      <c r="C48" s="95" t="s">
        <v>698</v>
      </c>
      <c r="D48" s="95"/>
      <c r="E48" s="95" t="s">
        <v>708</v>
      </c>
      <c r="F48" s="95" t="s">
        <v>728</v>
      </c>
      <c r="G48" s="95"/>
      <c r="I48" s="110" t="str">
        <f t="shared" si="4"/>
        <v>&lt;risk-metric name='confidentiality-requirement' system='CVSSv3'&gt;value&lt;/risk-metric&gt;</v>
      </c>
    </row>
    <row r="49" spans="1:9" x14ac:dyDescent="0.25">
      <c r="A49" s="95" t="s">
        <v>703</v>
      </c>
      <c r="B49" s="95" t="s">
        <v>702</v>
      </c>
      <c r="C49" s="95" t="s">
        <v>701</v>
      </c>
      <c r="D49" s="95"/>
      <c r="E49" s="95" t="s">
        <v>708</v>
      </c>
      <c r="F49" s="95" t="s">
        <v>728</v>
      </c>
      <c r="G49" s="95"/>
      <c r="I49" s="110" t="str">
        <f t="shared" si="4"/>
        <v>&lt;risk-metric name='integrity-requirement' system='CVSSv3'&gt;value&lt;/risk-metric&gt;</v>
      </c>
    </row>
    <row r="50" spans="1:9" x14ac:dyDescent="0.25">
      <c r="A50" s="95" t="s">
        <v>705</v>
      </c>
      <c r="B50" s="95" t="s">
        <v>704</v>
      </c>
      <c r="C50" s="95" t="s">
        <v>464</v>
      </c>
      <c r="D50" s="95"/>
      <c r="E50" s="95" t="s">
        <v>708</v>
      </c>
      <c r="F50" s="95" t="s">
        <v>728</v>
      </c>
      <c r="G50" s="95"/>
      <c r="I50" s="110" t="str">
        <f t="shared" si="4"/>
        <v>&lt;risk-metric name='availability-requirement' system='CVSSv3'&gt;value&lt;/risk-metric&gt;</v>
      </c>
    </row>
    <row r="51" spans="1:9" x14ac:dyDescent="0.25">
      <c r="A51" s="95" t="s">
        <v>731</v>
      </c>
      <c r="B51" s="95" t="s">
        <v>730</v>
      </c>
      <c r="C51" s="95" t="s">
        <v>729</v>
      </c>
      <c r="D51" s="95"/>
      <c r="E51" s="95" t="s">
        <v>708</v>
      </c>
      <c r="F51" s="95" t="s">
        <v>732</v>
      </c>
      <c r="G51" s="95"/>
      <c r="I51" s="110" t="str">
        <f t="shared" si="4"/>
        <v>&lt;risk-metric name='modified-attack-vector' system='CVSSv3'&gt;value&lt;/risk-metric&gt;</v>
      </c>
    </row>
    <row r="52" spans="1:9" x14ac:dyDescent="0.25">
      <c r="A52" s="95" t="s">
        <v>735</v>
      </c>
      <c r="B52" s="95" t="s">
        <v>734</v>
      </c>
      <c r="C52" s="95" t="s">
        <v>733</v>
      </c>
      <c r="D52" s="95"/>
      <c r="E52" s="95" t="s">
        <v>708</v>
      </c>
      <c r="F52" s="95" t="s">
        <v>736</v>
      </c>
      <c r="G52" s="95"/>
      <c r="I52" s="110" t="str">
        <f t="shared" si="4"/>
        <v>&lt;risk-metric name='modified-attack-complexity' system='CVSSv3'&gt;value&lt;/risk-metric&gt;</v>
      </c>
    </row>
    <row r="53" spans="1:9" x14ac:dyDescent="0.25">
      <c r="A53" s="95" t="s">
        <v>739</v>
      </c>
      <c r="B53" s="95" t="s">
        <v>738</v>
      </c>
      <c r="C53" s="95" t="s">
        <v>737</v>
      </c>
      <c r="D53" s="95"/>
      <c r="E53" s="95" t="s">
        <v>708</v>
      </c>
      <c r="F53" s="95" t="s">
        <v>740</v>
      </c>
      <c r="G53" s="95"/>
      <c r="I53" s="110" t="str">
        <f t="shared" si="4"/>
        <v>&lt;risk-metric name='modified-privileges-required' system='CVSSv3'&gt;value&lt;/risk-metric&gt;</v>
      </c>
    </row>
    <row r="54" spans="1:9" x14ac:dyDescent="0.25">
      <c r="A54" s="95" t="s">
        <v>743</v>
      </c>
      <c r="B54" s="95" t="s">
        <v>742</v>
      </c>
      <c r="C54" s="95" t="s">
        <v>741</v>
      </c>
      <c r="D54" s="95"/>
      <c r="E54" s="95" t="s">
        <v>708</v>
      </c>
      <c r="F54" s="95" t="s">
        <v>744</v>
      </c>
      <c r="G54" s="95"/>
      <c r="I54" s="110" t="str">
        <f t="shared" si="4"/>
        <v>&lt;risk-metric name='modified-user-interaction' system='CVSSv3'&gt;value&lt;/risk-metric&gt;</v>
      </c>
    </row>
    <row r="55" spans="1:9" x14ac:dyDescent="0.25">
      <c r="A55" s="95" t="s">
        <v>747</v>
      </c>
      <c r="B55" s="95" t="s">
        <v>746</v>
      </c>
      <c r="C55" s="95" t="s">
        <v>745</v>
      </c>
      <c r="D55" s="95"/>
      <c r="E55" s="95" t="s">
        <v>708</v>
      </c>
      <c r="F55" s="95" t="s">
        <v>748</v>
      </c>
      <c r="G55" s="95"/>
      <c r="I55" s="110" t="str">
        <f t="shared" si="4"/>
        <v>&lt;risk-metric name='modified-scope' system='CVSSv3'&gt;value&lt;/risk-metric&gt;</v>
      </c>
    </row>
    <row r="56" spans="1:9" x14ac:dyDescent="0.25">
      <c r="A56" s="95" t="s">
        <v>751</v>
      </c>
      <c r="B56" s="95" t="s">
        <v>750</v>
      </c>
      <c r="C56" s="95" t="s">
        <v>749</v>
      </c>
      <c r="D56" s="95"/>
      <c r="E56" s="95" t="s">
        <v>708</v>
      </c>
      <c r="F56" s="95" t="s">
        <v>740</v>
      </c>
      <c r="G56" s="95"/>
      <c r="I56" s="110" t="str">
        <f t="shared" si="4"/>
        <v>&lt;risk-metric name='modified-confidentiality' system='CVSSv3'&gt;value&lt;/risk-metric&gt;</v>
      </c>
    </row>
    <row r="57" spans="1:9" x14ac:dyDescent="0.25">
      <c r="A57" s="95" t="s">
        <v>754</v>
      </c>
      <c r="B57" s="95" t="s">
        <v>753</v>
      </c>
      <c r="C57" s="95" t="s">
        <v>752</v>
      </c>
      <c r="D57" s="95"/>
      <c r="E57" s="95" t="s">
        <v>708</v>
      </c>
      <c r="F57" s="95" t="s">
        <v>740</v>
      </c>
      <c r="G57" s="95"/>
      <c r="I57" s="110" t="str">
        <f t="shared" si="4"/>
        <v>&lt;risk-metric name='modified-integrity' system='CVSSv3'&gt;value&lt;/risk-metric&gt;</v>
      </c>
    </row>
    <row r="58" spans="1:9" x14ac:dyDescent="0.25">
      <c r="A58" s="95" t="s">
        <v>757</v>
      </c>
      <c r="B58" s="95" t="s">
        <v>756</v>
      </c>
      <c r="C58" s="95" t="s">
        <v>755</v>
      </c>
      <c r="D58" s="95"/>
      <c r="E58" s="95" t="s">
        <v>708</v>
      </c>
      <c r="F58" s="95" t="s">
        <v>740</v>
      </c>
      <c r="G58" s="95"/>
      <c r="I58" s="110" t="str">
        <f t="shared" si="4"/>
        <v>&lt;risk-metric name='modified-availability' system='CVSSv3'&gt;value&lt;/risk-metric&gt;</v>
      </c>
    </row>
    <row r="59" spans="1:9" x14ac:dyDescent="0.25">
      <c r="A59" s="95"/>
      <c r="B59" s="95"/>
      <c r="C59" s="95"/>
      <c r="D59" s="95"/>
      <c r="E59" s="95"/>
      <c r="F59" s="95"/>
      <c r="G59" s="95"/>
      <c r="I59" s="111"/>
    </row>
    <row r="60" spans="1:9" x14ac:dyDescent="0.25">
      <c r="A60" s="109" t="s">
        <v>758</v>
      </c>
      <c r="B60" s="109"/>
      <c r="C60" s="109"/>
      <c r="D60" s="109"/>
      <c r="E60" s="128" t="s">
        <v>759</v>
      </c>
      <c r="F60" s="126"/>
      <c r="G60" s="126"/>
      <c r="I60" s="109" t="s">
        <v>829</v>
      </c>
    </row>
    <row r="61" spans="1:9" x14ac:dyDescent="0.25">
      <c r="A61" s="107" t="s">
        <v>652</v>
      </c>
      <c r="C61" s="107"/>
      <c r="D61" s="95"/>
      <c r="E61" s="95"/>
      <c r="F61" s="95"/>
      <c r="G61" s="95"/>
    </row>
    <row r="62" spans="1:9" x14ac:dyDescent="0.25">
      <c r="A62" s="95" t="s">
        <v>655</v>
      </c>
      <c r="B62" s="95" t="s">
        <v>654</v>
      </c>
      <c r="C62" s="95" t="s">
        <v>653</v>
      </c>
      <c r="D62" s="95"/>
      <c r="E62" s="95" t="s">
        <v>760</v>
      </c>
      <c r="F62" s="95" t="s">
        <v>709</v>
      </c>
      <c r="G62" s="95"/>
      <c r="I62" s="110" t="str">
        <f t="shared" ref="I62:I85" si="5">IF(ISBLANK(B62), "", CONCATENATE("&lt;risk-metric name='", B62,"'",IF(ISBLANK(D62), "", CONCATENATE(" class='", D62, "'")), " system='", E62, "'&gt;value&lt;/risk-metric&gt;"))</f>
        <v>&lt;risk-metric name='access-vector' system='CVSSv3.1'&gt;value&lt;/risk-metric&gt;</v>
      </c>
    </row>
    <row r="63" spans="1:9" x14ac:dyDescent="0.25">
      <c r="A63" s="95" t="s">
        <v>660</v>
      </c>
      <c r="B63" s="95" t="s">
        <v>659</v>
      </c>
      <c r="C63" s="95" t="s">
        <v>658</v>
      </c>
      <c r="D63" s="95"/>
      <c r="E63" s="95" t="s">
        <v>760</v>
      </c>
      <c r="F63" s="95" t="s">
        <v>710</v>
      </c>
      <c r="G63" s="95"/>
      <c r="I63" s="110" t="str">
        <f t="shared" si="5"/>
        <v>&lt;risk-metric name='access-complexity' system='CVSSv3.1'&gt;value&lt;/risk-metric&gt;</v>
      </c>
    </row>
    <row r="64" spans="1:9" x14ac:dyDescent="0.25">
      <c r="A64" s="95" t="s">
        <v>713</v>
      </c>
      <c r="B64" s="95" t="s">
        <v>712</v>
      </c>
      <c r="C64" s="95" t="s">
        <v>711</v>
      </c>
      <c r="D64" s="95"/>
      <c r="E64" s="95" t="s">
        <v>760</v>
      </c>
      <c r="F64" s="95" t="s">
        <v>714</v>
      </c>
      <c r="G64" s="95"/>
      <c r="I64" s="110" t="str">
        <f t="shared" si="5"/>
        <v>&lt;risk-metric name='privileges-required' system='CVSSv3.1'&gt;value&lt;/risk-metric&gt;</v>
      </c>
    </row>
    <row r="65" spans="1:9" x14ac:dyDescent="0.25">
      <c r="A65" s="95" t="s">
        <v>717</v>
      </c>
      <c r="B65" s="95" t="s">
        <v>716</v>
      </c>
      <c r="C65" s="95" t="s">
        <v>715</v>
      </c>
      <c r="D65" s="95"/>
      <c r="E65" s="95" t="s">
        <v>760</v>
      </c>
      <c r="F65" s="95" t="s">
        <v>718</v>
      </c>
      <c r="G65" s="95"/>
      <c r="I65" s="110" t="str">
        <f t="shared" si="5"/>
        <v>&lt;risk-metric name='user-interaction' system='CVSSv3.1'&gt;value&lt;/risk-metric&gt;</v>
      </c>
    </row>
    <row r="66" spans="1:9" x14ac:dyDescent="0.25">
      <c r="A66" s="95" t="s">
        <v>721</v>
      </c>
      <c r="B66" s="95" t="s">
        <v>720</v>
      </c>
      <c r="C66" s="95" t="s">
        <v>719</v>
      </c>
      <c r="D66" s="95"/>
      <c r="E66" s="95" t="s">
        <v>760</v>
      </c>
      <c r="F66" s="95" t="s">
        <v>722</v>
      </c>
      <c r="G66" s="95"/>
      <c r="I66" s="110" t="str">
        <f t="shared" si="5"/>
        <v>&lt;risk-metric name='scope' system='CVSSv3.1'&gt;value&lt;/risk-metric&gt;</v>
      </c>
    </row>
    <row r="67" spans="1:9" x14ac:dyDescent="0.25">
      <c r="A67" s="95" t="s">
        <v>668</v>
      </c>
      <c r="B67" s="95" t="s">
        <v>667</v>
      </c>
      <c r="C67" s="95" t="s">
        <v>666</v>
      </c>
      <c r="D67" s="95"/>
      <c r="E67" s="95" t="s">
        <v>760</v>
      </c>
      <c r="F67" s="95" t="s">
        <v>714</v>
      </c>
      <c r="G67" s="95"/>
      <c r="I67" s="110" t="str">
        <f t="shared" si="5"/>
        <v>&lt;risk-metric name='confidentiality-impact' system='CVSSv3.1'&gt;value&lt;/risk-metric&gt;</v>
      </c>
    </row>
    <row r="68" spans="1:9" x14ac:dyDescent="0.25">
      <c r="A68" s="95" t="s">
        <v>672</v>
      </c>
      <c r="B68" s="95" t="s">
        <v>671</v>
      </c>
      <c r="C68" s="95" t="s">
        <v>670</v>
      </c>
      <c r="D68" s="95"/>
      <c r="E68" s="95" t="s">
        <v>760</v>
      </c>
      <c r="F68" s="95" t="s">
        <v>714</v>
      </c>
      <c r="G68" s="95"/>
      <c r="I68" s="110" t="str">
        <f t="shared" si="5"/>
        <v>&lt;risk-metric name='integrity-impact' system='CVSSv3.1'&gt;value&lt;/risk-metric&gt;</v>
      </c>
    </row>
    <row r="69" spans="1:9" x14ac:dyDescent="0.25">
      <c r="A69" s="95" t="s">
        <v>675</v>
      </c>
      <c r="B69" s="95" t="s">
        <v>674</v>
      </c>
      <c r="C69" s="95" t="s">
        <v>673</v>
      </c>
      <c r="D69" s="95"/>
      <c r="E69" s="95" t="s">
        <v>760</v>
      </c>
      <c r="F69" s="95" t="s">
        <v>714</v>
      </c>
      <c r="G69" s="95"/>
      <c r="I69" s="110" t="str">
        <f t="shared" si="5"/>
        <v>&lt;risk-metric name='availability-impact' system='CVSSv3.1'&gt;value&lt;/risk-metric&gt;</v>
      </c>
    </row>
    <row r="70" spans="1:9" x14ac:dyDescent="0.25">
      <c r="A70" s="107" t="s">
        <v>676</v>
      </c>
      <c r="B70" s="107"/>
      <c r="C70" s="107"/>
      <c r="D70" s="95"/>
      <c r="E70" s="95"/>
      <c r="F70" s="95"/>
      <c r="G70" s="95"/>
      <c r="I70" s="110" t="str">
        <f t="shared" si="5"/>
        <v/>
      </c>
    </row>
    <row r="71" spans="1:9" x14ac:dyDescent="0.25">
      <c r="A71" s="95" t="s">
        <v>724</v>
      </c>
      <c r="B71" s="95" t="s">
        <v>723</v>
      </c>
      <c r="C71" s="95" t="s">
        <v>677</v>
      </c>
      <c r="D71" s="95"/>
      <c r="E71" s="95" t="s">
        <v>760</v>
      </c>
      <c r="F71" s="95" t="s">
        <v>725</v>
      </c>
      <c r="G71" s="95"/>
      <c r="I71" s="110" t="str">
        <f t="shared" si="5"/>
        <v>&lt;risk-metric name='exploit-code-maturity' system='CVSSv3.1'&gt;value&lt;/risk-metric&gt;</v>
      </c>
    </row>
    <row r="72" spans="1:9" x14ac:dyDescent="0.25">
      <c r="A72" s="95" t="s">
        <v>683</v>
      </c>
      <c r="B72" s="95" t="s">
        <v>682</v>
      </c>
      <c r="C72" s="95" t="s">
        <v>681</v>
      </c>
      <c r="D72" s="95"/>
      <c r="E72" s="95" t="s">
        <v>760</v>
      </c>
      <c r="F72" s="95" t="s">
        <v>761</v>
      </c>
      <c r="G72" s="107" t="s">
        <v>766</v>
      </c>
      <c r="I72" s="110" t="str">
        <f t="shared" si="5"/>
        <v>&lt;risk-metric name='remediation-level' system='CVSSv3.1'&gt;value&lt;/risk-metric&gt;</v>
      </c>
    </row>
    <row r="73" spans="1:9" x14ac:dyDescent="0.25">
      <c r="A73" s="95" t="s">
        <v>687</v>
      </c>
      <c r="B73" s="95" t="s">
        <v>686</v>
      </c>
      <c r="C73" s="95" t="s">
        <v>685</v>
      </c>
      <c r="D73" s="95"/>
      <c r="E73" s="95" t="s">
        <v>760</v>
      </c>
      <c r="F73" s="95" t="s">
        <v>727</v>
      </c>
      <c r="G73" s="95"/>
      <c r="I73" s="110" t="str">
        <f t="shared" si="5"/>
        <v>&lt;risk-metric name='report-confidence' system='CVSSv3.1'&gt;value&lt;/risk-metric&gt;</v>
      </c>
    </row>
    <row r="74" spans="1:9" x14ac:dyDescent="0.25">
      <c r="A74" s="107" t="s">
        <v>689</v>
      </c>
      <c r="B74" s="107"/>
      <c r="C74" s="107"/>
      <c r="D74" s="95"/>
      <c r="E74" s="95"/>
      <c r="F74" s="95"/>
      <c r="G74" s="95"/>
      <c r="I74" s="110" t="str">
        <f t="shared" si="5"/>
        <v/>
      </c>
    </row>
    <row r="75" spans="1:9" x14ac:dyDescent="0.25">
      <c r="A75" s="95" t="s">
        <v>700</v>
      </c>
      <c r="B75" s="95" t="s">
        <v>699</v>
      </c>
      <c r="C75" s="95" t="s">
        <v>698</v>
      </c>
      <c r="D75" s="95"/>
      <c r="E75" s="95" t="s">
        <v>760</v>
      </c>
      <c r="F75" s="95" t="s">
        <v>728</v>
      </c>
      <c r="G75" s="95"/>
      <c r="I75" s="110" t="str">
        <f t="shared" si="5"/>
        <v>&lt;risk-metric name='confidentiality-requirement' system='CVSSv3.1'&gt;value&lt;/risk-metric&gt;</v>
      </c>
    </row>
    <row r="76" spans="1:9" x14ac:dyDescent="0.25">
      <c r="A76" s="95" t="s">
        <v>703</v>
      </c>
      <c r="B76" s="95" t="s">
        <v>702</v>
      </c>
      <c r="C76" s="95" t="s">
        <v>701</v>
      </c>
      <c r="D76" s="95"/>
      <c r="E76" s="95" t="s">
        <v>760</v>
      </c>
      <c r="F76" s="95" t="s">
        <v>728</v>
      </c>
      <c r="G76" s="95"/>
      <c r="I76" s="110" t="str">
        <f t="shared" si="5"/>
        <v>&lt;risk-metric name='integrity-requirement' system='CVSSv3.1'&gt;value&lt;/risk-metric&gt;</v>
      </c>
    </row>
    <row r="77" spans="1:9" x14ac:dyDescent="0.25">
      <c r="A77" s="95" t="s">
        <v>705</v>
      </c>
      <c r="B77" s="95" t="s">
        <v>704</v>
      </c>
      <c r="C77" s="95" t="s">
        <v>464</v>
      </c>
      <c r="D77" s="95"/>
      <c r="E77" s="95" t="s">
        <v>760</v>
      </c>
      <c r="F77" s="95" t="s">
        <v>728</v>
      </c>
      <c r="G77" s="95"/>
      <c r="I77" s="110" t="str">
        <f t="shared" si="5"/>
        <v>&lt;risk-metric name='availability-requirement' system='CVSSv3.1'&gt;value&lt;/risk-metric&gt;</v>
      </c>
    </row>
    <row r="78" spans="1:9" x14ac:dyDescent="0.25">
      <c r="A78" s="95" t="s">
        <v>731</v>
      </c>
      <c r="B78" s="95" t="s">
        <v>730</v>
      </c>
      <c r="C78" s="95" t="s">
        <v>729</v>
      </c>
      <c r="D78" s="95"/>
      <c r="E78" s="95" t="s">
        <v>760</v>
      </c>
      <c r="F78" s="95" t="s">
        <v>732</v>
      </c>
      <c r="G78" s="95"/>
      <c r="I78" s="110" t="str">
        <f t="shared" si="5"/>
        <v>&lt;risk-metric name='modified-attack-vector' system='CVSSv3.1'&gt;value&lt;/risk-metric&gt;</v>
      </c>
    </row>
    <row r="79" spans="1:9" x14ac:dyDescent="0.25">
      <c r="A79" s="95" t="s">
        <v>735</v>
      </c>
      <c r="B79" s="95" t="s">
        <v>734</v>
      </c>
      <c r="C79" s="95" t="s">
        <v>733</v>
      </c>
      <c r="D79" s="95"/>
      <c r="E79" s="95" t="s">
        <v>760</v>
      </c>
      <c r="F79" s="95" t="s">
        <v>736</v>
      </c>
      <c r="G79" s="95"/>
      <c r="I79" s="110" t="str">
        <f t="shared" si="5"/>
        <v>&lt;risk-metric name='modified-attack-complexity' system='CVSSv3.1'&gt;value&lt;/risk-metric&gt;</v>
      </c>
    </row>
    <row r="80" spans="1:9" x14ac:dyDescent="0.25">
      <c r="A80" s="95" t="s">
        <v>739</v>
      </c>
      <c r="B80" s="95" t="s">
        <v>738</v>
      </c>
      <c r="C80" s="95" t="s">
        <v>737</v>
      </c>
      <c r="D80" s="95"/>
      <c r="E80" s="95" t="s">
        <v>760</v>
      </c>
      <c r="F80" s="95" t="s">
        <v>740</v>
      </c>
      <c r="G80" s="95"/>
      <c r="I80" s="110" t="str">
        <f t="shared" si="5"/>
        <v>&lt;risk-metric name='modified-privileges-required' system='CVSSv3.1'&gt;value&lt;/risk-metric&gt;</v>
      </c>
    </row>
    <row r="81" spans="1:9" x14ac:dyDescent="0.25">
      <c r="A81" s="95" t="s">
        <v>743</v>
      </c>
      <c r="B81" s="95" t="s">
        <v>742</v>
      </c>
      <c r="C81" s="95" t="s">
        <v>741</v>
      </c>
      <c r="D81" s="95"/>
      <c r="E81" s="95" t="s">
        <v>760</v>
      </c>
      <c r="F81" s="95" t="s">
        <v>744</v>
      </c>
      <c r="G81" s="95"/>
      <c r="I81" s="110" t="str">
        <f t="shared" si="5"/>
        <v>&lt;risk-metric name='modified-user-interaction' system='CVSSv3.1'&gt;value&lt;/risk-metric&gt;</v>
      </c>
    </row>
    <row r="82" spans="1:9" x14ac:dyDescent="0.25">
      <c r="A82" s="95" t="s">
        <v>747</v>
      </c>
      <c r="B82" s="95" t="s">
        <v>746</v>
      </c>
      <c r="C82" s="95" t="s">
        <v>745</v>
      </c>
      <c r="D82" s="95"/>
      <c r="E82" s="95" t="s">
        <v>760</v>
      </c>
      <c r="F82" s="95" t="s">
        <v>748</v>
      </c>
      <c r="G82" s="95"/>
      <c r="I82" s="110" t="str">
        <f t="shared" si="5"/>
        <v>&lt;risk-metric name='modified-scope' system='CVSSv3.1'&gt;value&lt;/risk-metric&gt;</v>
      </c>
    </row>
    <row r="83" spans="1:9" x14ac:dyDescent="0.25">
      <c r="A83" s="95" t="s">
        <v>751</v>
      </c>
      <c r="B83" s="95" t="s">
        <v>750</v>
      </c>
      <c r="C83" s="95" t="s">
        <v>749</v>
      </c>
      <c r="D83" s="95"/>
      <c r="E83" s="95" t="s">
        <v>760</v>
      </c>
      <c r="F83" s="95" t="s">
        <v>740</v>
      </c>
      <c r="G83" s="95"/>
      <c r="I83" s="110" t="str">
        <f t="shared" si="5"/>
        <v>&lt;risk-metric name='modified-confidentiality' system='CVSSv3.1'&gt;value&lt;/risk-metric&gt;</v>
      </c>
    </row>
    <row r="84" spans="1:9" x14ac:dyDescent="0.25">
      <c r="A84" s="95" t="s">
        <v>754</v>
      </c>
      <c r="B84" s="95" t="s">
        <v>753</v>
      </c>
      <c r="C84" s="95" t="s">
        <v>752</v>
      </c>
      <c r="D84" s="95"/>
      <c r="E84" s="95" t="s">
        <v>760</v>
      </c>
      <c r="F84" s="95" t="s">
        <v>740</v>
      </c>
      <c r="G84" s="95"/>
      <c r="I84" s="110" t="str">
        <f t="shared" si="5"/>
        <v>&lt;risk-metric name='modified-integrity' system='CVSSv3.1'&gt;value&lt;/risk-metric&gt;</v>
      </c>
    </row>
    <row r="85" spans="1:9" x14ac:dyDescent="0.25">
      <c r="A85" s="95" t="s">
        <v>757</v>
      </c>
      <c r="B85" s="95" t="s">
        <v>756</v>
      </c>
      <c r="C85" s="95" t="s">
        <v>755</v>
      </c>
      <c r="D85" s="95"/>
      <c r="E85" s="95" t="s">
        <v>760</v>
      </c>
      <c r="F85" s="95" t="s">
        <v>740</v>
      </c>
      <c r="G85" s="95"/>
      <c r="I85" s="110" t="str">
        <f t="shared" si="5"/>
        <v>&lt;risk-metric name='modified-availability' system='CVSSv3.1'&gt;value&lt;/risk-metric&gt;</v>
      </c>
    </row>
  </sheetData>
  <mergeCells count="4">
    <mergeCell ref="E60:G60"/>
    <mergeCell ref="B1:G1"/>
    <mergeCell ref="E14:G14"/>
    <mergeCell ref="E33:G33"/>
  </mergeCells>
  <hyperlinks>
    <hyperlink ref="E14" r:id="rId1"/>
    <hyperlink ref="E33" r:id="rId2"/>
    <hyperlink ref="E60" r:id="rId3"/>
    <hyperlink ref="D14" r:id="rId4" display="Based On: https://www.first.org/cvss/v2/guide"/>
    <hyperlink ref="D33" r:id="rId5" display="Based on: https://www.first.org/cvss/calculator/3.0"/>
  </hyperlinks>
  <pageMargins left="0.7" right="0.7" top="0.75" bottom="0.75" header="0.3" footer="0.3"/>
  <pageSetup paperSize="3" orientation="landscape"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4" activePane="bottomRight" state="frozen"/>
      <selection pane="topRight" activeCell="B1" sqref="B1"/>
      <selection pane="bottomLeft" activeCell="A3" sqref="A3"/>
      <selection pane="bottomRight" activeCell="H4" sqref="H4"/>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56" t="s">
        <v>398</v>
      </c>
      <c r="B1" s="6"/>
      <c r="C1" s="6"/>
      <c r="D1"/>
      <c r="E1" s="6"/>
      <c r="G1" s="87"/>
      <c r="H1" s="87"/>
      <c r="I1" s="87"/>
    </row>
    <row r="2" spans="1:14" ht="31.5" customHeight="1" x14ac:dyDescent="0.3">
      <c r="A2" s="122" t="s">
        <v>36</v>
      </c>
      <c r="B2" s="122"/>
      <c r="C2" s="122"/>
      <c r="D2" s="122"/>
      <c r="E2" s="122"/>
      <c r="G2" s="57" t="s">
        <v>425</v>
      </c>
      <c r="H2" s="129" t="s">
        <v>495</v>
      </c>
      <c r="I2" s="129"/>
      <c r="J2" t="s">
        <v>462</v>
      </c>
      <c r="K2" s="120" t="s">
        <v>380</v>
      </c>
      <c r="L2" s="120" t="s">
        <v>310</v>
      </c>
    </row>
    <row r="3" spans="1:14" x14ac:dyDescent="0.25">
      <c r="A3" s="10" t="s">
        <v>555</v>
      </c>
      <c r="B3" s="10" t="s">
        <v>0</v>
      </c>
      <c r="C3" s="10" t="s">
        <v>463</v>
      </c>
      <c r="D3" s="10" t="s">
        <v>464</v>
      </c>
      <c r="E3" s="10" t="s">
        <v>4</v>
      </c>
      <c r="G3" s="19" t="s">
        <v>425</v>
      </c>
      <c r="H3" s="24" t="s">
        <v>465</v>
      </c>
      <c r="I3" s="24" t="s">
        <v>426</v>
      </c>
      <c r="J3" s="20" t="s">
        <v>297</v>
      </c>
      <c r="K3" s="120"/>
      <c r="L3" s="120"/>
      <c r="M3" s="46" t="s">
        <v>8</v>
      </c>
    </row>
    <row r="4" spans="1:14" ht="15.75" x14ac:dyDescent="0.3">
      <c r="A4" s="2" t="s">
        <v>6</v>
      </c>
      <c r="B4" s="2" t="s">
        <v>6</v>
      </c>
      <c r="C4" s="3" t="s">
        <v>7</v>
      </c>
      <c r="D4" s="3" t="s">
        <v>7</v>
      </c>
      <c r="E4" s="3" t="s">
        <v>7</v>
      </c>
      <c r="G4" t="s">
        <v>245</v>
      </c>
      <c r="H4" s="74" t="s">
        <v>28</v>
      </c>
      <c r="I4" s="74" t="s">
        <v>427</v>
      </c>
      <c r="J4" s="58" t="s">
        <v>466</v>
      </c>
      <c r="K4" s="2" t="s">
        <v>382</v>
      </c>
      <c r="L4" s="2"/>
      <c r="M4" s="4" t="s">
        <v>217</v>
      </c>
      <c r="N4" s="2" t="s">
        <v>23</v>
      </c>
    </row>
    <row r="5" spans="1:14" ht="15.75" x14ac:dyDescent="0.3">
      <c r="A5" s="6" t="s">
        <v>10</v>
      </c>
      <c r="B5" s="6" t="s">
        <v>10</v>
      </c>
      <c r="C5" s="3" t="s">
        <v>7</v>
      </c>
      <c r="D5" s="3" t="s">
        <v>7</v>
      </c>
      <c r="E5" s="3" t="s">
        <v>7</v>
      </c>
      <c r="G5" t="s">
        <v>96</v>
      </c>
      <c r="H5" s="74" t="s">
        <v>28</v>
      </c>
      <c r="I5" s="74" t="s">
        <v>428</v>
      </c>
      <c r="J5" s="58" t="s">
        <v>467</v>
      </c>
      <c r="K5" s="6" t="s">
        <v>382</v>
      </c>
      <c r="M5" s="4" t="s">
        <v>219</v>
      </c>
      <c r="N5" s="6" t="s">
        <v>23</v>
      </c>
    </row>
    <row r="6" spans="1:14" ht="15.75" x14ac:dyDescent="0.3">
      <c r="A6" s="6"/>
      <c r="B6" s="6"/>
      <c r="C6" s="3"/>
      <c r="D6" s="3"/>
      <c r="E6" s="3"/>
      <c r="H6" s="74"/>
      <c r="I6" s="74"/>
      <c r="J6" s="72"/>
      <c r="N6" s="6"/>
    </row>
    <row r="7" spans="1:14" ht="15.75" x14ac:dyDescent="0.3">
      <c r="A7" s="6"/>
      <c r="B7" s="6"/>
      <c r="C7" s="3"/>
      <c r="D7" s="3"/>
      <c r="E7" s="3"/>
      <c r="H7" s="74"/>
      <c r="I7" s="74"/>
      <c r="J7" s="72"/>
      <c r="N7" s="6"/>
    </row>
    <row r="8" spans="1:14" ht="15.75" x14ac:dyDescent="0.3">
      <c r="A8" s="6"/>
      <c r="B8" s="6"/>
      <c r="C8" s="3"/>
      <c r="D8" s="3"/>
      <c r="E8" s="3"/>
      <c r="H8" s="74"/>
      <c r="I8" s="74"/>
      <c r="J8" s="72"/>
      <c r="N8" s="6"/>
    </row>
    <row r="9" spans="1:14" ht="15.75" x14ac:dyDescent="0.3">
      <c r="A9" s="6"/>
      <c r="B9" s="6"/>
      <c r="C9" s="3"/>
      <c r="D9" s="3"/>
      <c r="E9" s="3"/>
      <c r="H9" s="74"/>
      <c r="I9" s="74"/>
      <c r="J9" s="72"/>
      <c r="N9" s="6"/>
    </row>
    <row r="10" spans="1:14" ht="15.75" x14ac:dyDescent="0.3">
      <c r="A10" s="6"/>
      <c r="B10" s="6"/>
      <c r="C10" s="3"/>
      <c r="D10" s="3"/>
      <c r="E10" s="3"/>
      <c r="H10" s="74"/>
      <c r="I10" s="74"/>
      <c r="J10" s="72"/>
      <c r="N10" s="6"/>
    </row>
    <row r="11" spans="1:14" ht="15.75" x14ac:dyDescent="0.3">
      <c r="A11" s="6"/>
      <c r="B11" s="6"/>
      <c r="C11" s="3"/>
      <c r="D11" s="3"/>
      <c r="E11" s="3"/>
      <c r="H11" s="74"/>
      <c r="I11" s="74"/>
      <c r="J11" s="72"/>
      <c r="N11" s="6"/>
    </row>
    <row r="12" spans="1:14" ht="15.75" x14ac:dyDescent="0.3">
      <c r="A12" s="6"/>
      <c r="B12" s="6"/>
      <c r="C12" s="3"/>
      <c r="D12" s="3"/>
      <c r="E12" s="3"/>
      <c r="H12" s="74"/>
      <c r="I12" s="74"/>
      <c r="J12" s="72"/>
      <c r="N12" s="6"/>
    </row>
    <row r="13" spans="1:14" ht="15.75" x14ac:dyDescent="0.3">
      <c r="A13" s="6"/>
      <c r="B13" s="6"/>
      <c r="C13" s="3"/>
      <c r="D13" s="3"/>
      <c r="E13" s="3"/>
      <c r="H13" s="74"/>
      <c r="I13" s="74"/>
      <c r="J13" s="72"/>
      <c r="N13" s="6"/>
    </row>
    <row r="14" spans="1:14" ht="15.75" x14ac:dyDescent="0.3">
      <c r="A14" s="6"/>
      <c r="B14" s="6"/>
      <c r="H14" s="74"/>
      <c r="I14" s="74"/>
      <c r="J14" s="72"/>
    </row>
    <row r="15" spans="1:14" s="58" customFormat="1" ht="15.75" x14ac:dyDescent="0.3">
      <c r="A15" s="80"/>
      <c r="F15" s="82"/>
    </row>
    <row r="16" spans="1:14" ht="15.75" x14ac:dyDescent="0.3">
      <c r="A16" s="3" t="s">
        <v>7</v>
      </c>
      <c r="B16" s="2" t="s">
        <v>6</v>
      </c>
      <c r="C16" s="3" t="s">
        <v>7</v>
      </c>
      <c r="D16" s="3" t="s">
        <v>7</v>
      </c>
      <c r="E16" s="3" t="s">
        <v>7</v>
      </c>
      <c r="G16" t="s">
        <v>31</v>
      </c>
      <c r="H16" s="74" t="s">
        <v>29</v>
      </c>
      <c r="I16" s="74" t="s">
        <v>447</v>
      </c>
      <c r="J16" s="58" t="s">
        <v>468</v>
      </c>
      <c r="K16" s="6" t="s">
        <v>382</v>
      </c>
      <c r="L16" s="6" t="s">
        <v>23</v>
      </c>
      <c r="M16" s="4" t="s">
        <v>225</v>
      </c>
    </row>
    <row r="17" spans="1:13" ht="15.75" x14ac:dyDescent="0.3">
      <c r="A17" s="3" t="s">
        <v>7</v>
      </c>
      <c r="B17" s="6"/>
      <c r="C17" s="3"/>
      <c r="D17" s="3"/>
      <c r="E17" s="3"/>
      <c r="H17" s="74"/>
      <c r="I17" s="74"/>
      <c r="J17" s="72"/>
    </row>
    <row r="18" spans="1:13" ht="15.75" x14ac:dyDescent="0.3">
      <c r="A18" s="3" t="s">
        <v>7</v>
      </c>
      <c r="B18" s="2" t="s">
        <v>97</v>
      </c>
      <c r="C18" s="3" t="s">
        <v>7</v>
      </c>
      <c r="D18" s="3" t="s">
        <v>7</v>
      </c>
      <c r="E18" s="3" t="s">
        <v>7</v>
      </c>
      <c r="G18" t="s">
        <v>43</v>
      </c>
      <c r="H18" s="74" t="s">
        <v>28</v>
      </c>
      <c r="I18" s="74" t="s">
        <v>448</v>
      </c>
      <c r="J18" s="58" t="s">
        <v>469</v>
      </c>
      <c r="K18" s="6" t="s">
        <v>381</v>
      </c>
    </row>
    <row r="19" spans="1:13" ht="15.75" x14ac:dyDescent="0.3">
      <c r="A19" s="3" t="s">
        <v>7</v>
      </c>
      <c r="B19" s="6"/>
      <c r="C19" s="3"/>
      <c r="D19" s="3"/>
      <c r="E19" s="3"/>
      <c r="H19" s="74"/>
      <c r="I19" s="74"/>
      <c r="J19" s="72"/>
    </row>
    <row r="20" spans="1:13" ht="15.75" x14ac:dyDescent="0.3">
      <c r="A20" s="3" t="s">
        <v>7</v>
      </c>
      <c r="B20" s="6">
        <v>1</v>
      </c>
      <c r="C20" s="3" t="s">
        <v>7</v>
      </c>
      <c r="D20" s="3" t="s">
        <v>7</v>
      </c>
      <c r="E20" s="3" t="s">
        <v>7</v>
      </c>
      <c r="G20" t="s">
        <v>50</v>
      </c>
      <c r="H20" s="74" t="s">
        <v>28</v>
      </c>
      <c r="I20" s="74" t="s">
        <v>428</v>
      </c>
      <c r="J20" s="58" t="s">
        <v>470</v>
      </c>
      <c r="K20" s="6" t="s">
        <v>382</v>
      </c>
    </row>
    <row r="21" spans="1:13" ht="15.75" x14ac:dyDescent="0.3">
      <c r="A21" s="3" t="s">
        <v>7</v>
      </c>
      <c r="B21" s="6" t="s">
        <v>97</v>
      </c>
      <c r="C21" s="3" t="s">
        <v>7</v>
      </c>
      <c r="D21" s="3" t="s">
        <v>7</v>
      </c>
      <c r="E21" s="3" t="s">
        <v>7</v>
      </c>
      <c r="G21" t="s">
        <v>49</v>
      </c>
      <c r="H21" s="74" t="s">
        <v>28</v>
      </c>
      <c r="I21" s="74" t="s">
        <v>449</v>
      </c>
      <c r="J21" s="58" t="s">
        <v>471</v>
      </c>
      <c r="K21" s="6" t="s">
        <v>382</v>
      </c>
    </row>
    <row r="22" spans="1:13" ht="15.75" x14ac:dyDescent="0.3">
      <c r="A22" s="3" t="s">
        <v>7</v>
      </c>
      <c r="B22" s="6"/>
      <c r="C22" s="3"/>
      <c r="D22" s="3"/>
      <c r="E22" s="3"/>
      <c r="H22" s="74"/>
      <c r="I22" s="74"/>
      <c r="J22" s="72"/>
    </row>
    <row r="23" spans="1:13" ht="15.75" x14ac:dyDescent="0.3">
      <c r="A23" s="3" t="s">
        <v>7</v>
      </c>
      <c r="B23" s="6">
        <v>1</v>
      </c>
      <c r="C23" s="3" t="s">
        <v>7</v>
      </c>
      <c r="D23" s="3" t="s">
        <v>7</v>
      </c>
      <c r="E23" s="3" t="s">
        <v>7</v>
      </c>
      <c r="G23" t="s">
        <v>54</v>
      </c>
      <c r="H23" s="74" t="s">
        <v>28</v>
      </c>
      <c r="I23" s="74" t="s">
        <v>450</v>
      </c>
      <c r="J23" s="58" t="s">
        <v>472</v>
      </c>
      <c r="K23" s="6" t="s">
        <v>382</v>
      </c>
    </row>
    <row r="24" spans="1:13" ht="15.75" x14ac:dyDescent="0.3">
      <c r="A24" s="3" t="s">
        <v>7</v>
      </c>
      <c r="B24" s="6" t="s">
        <v>97</v>
      </c>
      <c r="C24" s="3" t="s">
        <v>7</v>
      </c>
      <c r="D24" s="3" t="s">
        <v>7</v>
      </c>
      <c r="E24" s="3" t="s">
        <v>7</v>
      </c>
      <c r="G24" t="s">
        <v>55</v>
      </c>
      <c r="H24" s="74" t="s">
        <v>28</v>
      </c>
      <c r="I24" s="74" t="s">
        <v>451</v>
      </c>
      <c r="J24" s="58" t="s">
        <v>473</v>
      </c>
      <c r="K24" s="6" t="s">
        <v>383</v>
      </c>
    </row>
    <row r="25" spans="1:13" ht="15.75" x14ac:dyDescent="0.3">
      <c r="A25" s="3" t="s">
        <v>7</v>
      </c>
      <c r="B25" s="6" t="s">
        <v>97</v>
      </c>
      <c r="C25" s="3" t="s">
        <v>7</v>
      </c>
      <c r="D25" s="3" t="s">
        <v>7</v>
      </c>
      <c r="E25" s="3" t="s">
        <v>7</v>
      </c>
      <c r="G25" t="s">
        <v>56</v>
      </c>
      <c r="H25" s="74" t="s">
        <v>28</v>
      </c>
      <c r="I25" s="74" t="s">
        <v>452</v>
      </c>
      <c r="J25" s="58" t="s">
        <v>474</v>
      </c>
      <c r="K25" s="6" t="s">
        <v>383</v>
      </c>
    </row>
    <row r="26" spans="1:13" ht="15.75" x14ac:dyDescent="0.3">
      <c r="A26" s="3" t="s">
        <v>7</v>
      </c>
      <c r="B26" s="6" t="s">
        <v>98</v>
      </c>
      <c r="C26" s="3" t="s">
        <v>7</v>
      </c>
      <c r="D26" s="3" t="s">
        <v>7</v>
      </c>
      <c r="E26" s="3" t="s">
        <v>7</v>
      </c>
      <c r="G26" t="s">
        <v>58</v>
      </c>
      <c r="H26" s="74" t="s">
        <v>28</v>
      </c>
      <c r="I26" s="74" t="s">
        <v>453</v>
      </c>
      <c r="J26" s="58" t="s">
        <v>475</v>
      </c>
      <c r="K26" s="6" t="s">
        <v>381</v>
      </c>
      <c r="M26" s="4" t="s">
        <v>62</v>
      </c>
    </row>
    <row r="27" spans="1:13" ht="15.75" x14ac:dyDescent="0.3">
      <c r="A27" s="3" t="s">
        <v>7</v>
      </c>
      <c r="B27" s="6" t="s">
        <v>97</v>
      </c>
      <c r="C27" s="3" t="s">
        <v>7</v>
      </c>
      <c r="D27" s="3" t="s">
        <v>7</v>
      </c>
      <c r="E27" s="3" t="s">
        <v>7</v>
      </c>
      <c r="G27" t="s">
        <v>59</v>
      </c>
      <c r="H27" s="74" t="s">
        <v>28</v>
      </c>
      <c r="I27" s="74" t="s">
        <v>457</v>
      </c>
      <c r="J27" s="58" t="s">
        <v>476</v>
      </c>
      <c r="K27" s="6" t="s">
        <v>382</v>
      </c>
      <c r="M27" s="4" t="s">
        <v>60</v>
      </c>
    </row>
    <row r="28" spans="1:13" ht="15.75" x14ac:dyDescent="0.3">
      <c r="A28" s="3" t="s">
        <v>7</v>
      </c>
      <c r="B28" s="6" t="s">
        <v>6</v>
      </c>
      <c r="C28" s="3" t="s">
        <v>7</v>
      </c>
      <c r="D28" s="3" t="s">
        <v>7</v>
      </c>
      <c r="E28" s="3" t="s">
        <v>7</v>
      </c>
      <c r="G28" t="s">
        <v>408</v>
      </c>
      <c r="H28" s="74" t="s">
        <v>28</v>
      </c>
      <c r="I28" s="74" t="s">
        <v>454</v>
      </c>
      <c r="J28" s="58" t="s">
        <v>477</v>
      </c>
      <c r="K28" s="6" t="s">
        <v>382</v>
      </c>
      <c r="M28" s="4" t="s">
        <v>384</v>
      </c>
    </row>
    <row r="29" spans="1:13" ht="15.75" x14ac:dyDescent="0.3">
      <c r="A29" s="3" t="s">
        <v>7</v>
      </c>
      <c r="B29" s="6" t="s">
        <v>6</v>
      </c>
      <c r="C29" s="3" t="s">
        <v>7</v>
      </c>
      <c r="D29" s="3" t="s">
        <v>7</v>
      </c>
      <c r="E29" s="3" t="s">
        <v>7</v>
      </c>
      <c r="G29" t="s">
        <v>409</v>
      </c>
      <c r="H29" s="74" t="s">
        <v>28</v>
      </c>
      <c r="I29" s="74" t="s">
        <v>455</v>
      </c>
      <c r="J29" s="58" t="s">
        <v>478</v>
      </c>
      <c r="K29" s="6" t="s">
        <v>382</v>
      </c>
      <c r="M29" s="4" t="s">
        <v>61</v>
      </c>
    </row>
    <row r="30" spans="1:13" ht="15.75" x14ac:dyDescent="0.3">
      <c r="A30" s="3" t="s">
        <v>7</v>
      </c>
      <c r="B30" s="6" t="s">
        <v>97</v>
      </c>
      <c r="C30" s="3" t="s">
        <v>7</v>
      </c>
      <c r="D30" s="3" t="s">
        <v>7</v>
      </c>
      <c r="E30" s="3" t="s">
        <v>7</v>
      </c>
      <c r="G30" t="s">
        <v>57</v>
      </c>
      <c r="H30" s="74" t="s">
        <v>29</v>
      </c>
      <c r="I30" s="74" t="s">
        <v>456</v>
      </c>
      <c r="J30" s="58" t="s">
        <v>479</v>
      </c>
      <c r="K30" s="6" t="s">
        <v>381</v>
      </c>
    </row>
    <row r="31" spans="1:13" ht="15.75" x14ac:dyDescent="0.3">
      <c r="A31" s="3" t="s">
        <v>7</v>
      </c>
      <c r="B31" s="6"/>
      <c r="H31" s="74"/>
      <c r="I31" s="74"/>
      <c r="J31" s="72"/>
    </row>
    <row r="32" spans="1:13" ht="15.75" x14ac:dyDescent="0.3">
      <c r="A32" s="3" t="s">
        <v>7</v>
      </c>
      <c r="B32" s="6" t="s">
        <v>10</v>
      </c>
      <c r="C32" s="3" t="s">
        <v>7</v>
      </c>
      <c r="D32" s="3" t="s">
        <v>7</v>
      </c>
      <c r="E32" s="3" t="s">
        <v>7</v>
      </c>
      <c r="G32" s="47" t="s">
        <v>410</v>
      </c>
      <c r="H32" s="74" t="s">
        <v>28</v>
      </c>
      <c r="I32" s="74" t="s">
        <v>458</v>
      </c>
      <c r="J32" s="58" t="s">
        <v>480</v>
      </c>
      <c r="K32" s="6" t="s">
        <v>311</v>
      </c>
      <c r="M32" s="4" t="s">
        <v>332</v>
      </c>
    </row>
    <row r="33" spans="1:13" ht="15.75" x14ac:dyDescent="0.3">
      <c r="A33" s="3" t="s">
        <v>7</v>
      </c>
      <c r="B33" s="6">
        <v>1</v>
      </c>
      <c r="C33" s="3" t="s">
        <v>7</v>
      </c>
      <c r="D33" s="3" t="s">
        <v>7</v>
      </c>
      <c r="E33" s="3" t="s">
        <v>7</v>
      </c>
      <c r="G33" s="47" t="s">
        <v>158</v>
      </c>
      <c r="H33" s="74" t="s">
        <v>28</v>
      </c>
      <c r="I33" s="74" t="s">
        <v>459</v>
      </c>
      <c r="J33" s="58" t="s">
        <v>481</v>
      </c>
      <c r="K33" s="6" t="s">
        <v>382</v>
      </c>
      <c r="M33" s="4" t="s">
        <v>364</v>
      </c>
    </row>
    <row r="34" spans="1:13" ht="15.75" x14ac:dyDescent="0.3">
      <c r="A34" s="3" t="s">
        <v>7</v>
      </c>
      <c r="B34" s="6" t="s">
        <v>10</v>
      </c>
      <c r="C34" s="3" t="s">
        <v>7</v>
      </c>
      <c r="D34" s="3" t="s">
        <v>7</v>
      </c>
      <c r="E34" s="3" t="s">
        <v>7</v>
      </c>
      <c r="G34" s="47" t="s">
        <v>368</v>
      </c>
      <c r="H34" s="74" t="s">
        <v>28</v>
      </c>
      <c r="I34" s="74" t="s">
        <v>460</v>
      </c>
      <c r="J34" s="58" t="s">
        <v>482</v>
      </c>
      <c r="K34" s="6" t="s">
        <v>382</v>
      </c>
      <c r="M34" s="4" t="s">
        <v>367</v>
      </c>
    </row>
    <row r="35" spans="1:13" ht="15.75" x14ac:dyDescent="0.3">
      <c r="A35" s="3" t="s">
        <v>7</v>
      </c>
      <c r="B35" s="2" t="s">
        <v>97</v>
      </c>
      <c r="C35" s="3" t="s">
        <v>7</v>
      </c>
      <c r="D35" s="3" t="s">
        <v>7</v>
      </c>
      <c r="E35" s="3" t="s">
        <v>7</v>
      </c>
      <c r="G35" s="47" t="s">
        <v>159</v>
      </c>
      <c r="H35" s="74" t="s">
        <v>28</v>
      </c>
      <c r="I35" s="74" t="s">
        <v>461</v>
      </c>
      <c r="J35" s="58" t="s">
        <v>483</v>
      </c>
      <c r="K35" s="6" t="s">
        <v>381</v>
      </c>
      <c r="M35" s="4" t="s">
        <v>406</v>
      </c>
    </row>
    <row r="36" spans="1:13" ht="15.75" x14ac:dyDescent="0.3">
      <c r="A36" s="3" t="s">
        <v>7</v>
      </c>
      <c r="B36" s="6" t="s">
        <v>10</v>
      </c>
      <c r="C36" s="3" t="s">
        <v>7</v>
      </c>
      <c r="D36" s="3" t="s">
        <v>7</v>
      </c>
      <c r="E36" s="3" t="s">
        <v>7</v>
      </c>
      <c r="G36" s="47" t="s">
        <v>160</v>
      </c>
      <c r="H36" s="74" t="s">
        <v>28</v>
      </c>
      <c r="I36" s="74" t="s">
        <v>109</v>
      </c>
      <c r="J36" s="58" t="s">
        <v>484</v>
      </c>
      <c r="K36" s="6" t="s">
        <v>385</v>
      </c>
      <c r="M36" s="4" t="s">
        <v>407</v>
      </c>
    </row>
    <row r="37" spans="1:13" ht="15.75" x14ac:dyDescent="0.3">
      <c r="A37" s="3" t="s">
        <v>7</v>
      </c>
      <c r="B37" s="6"/>
      <c r="G37" s="47"/>
      <c r="H37" s="74"/>
      <c r="I37" s="74"/>
      <c r="J37" s="72"/>
    </row>
    <row r="38" spans="1:13" ht="15.75" x14ac:dyDescent="0.3">
      <c r="A38" s="3" t="s">
        <v>7</v>
      </c>
      <c r="B38" s="6">
        <v>1</v>
      </c>
      <c r="C38" s="39" t="s">
        <v>7</v>
      </c>
      <c r="D38" s="39" t="s">
        <v>7</v>
      </c>
      <c r="E38" s="39" t="s">
        <v>7</v>
      </c>
      <c r="G38" s="47" t="s">
        <v>373</v>
      </c>
      <c r="H38" s="74" t="s">
        <v>28</v>
      </c>
      <c r="I38" s="74" t="s">
        <v>459</v>
      </c>
      <c r="J38" s="58" t="s">
        <v>485</v>
      </c>
      <c r="K38" s="6" t="s">
        <v>382</v>
      </c>
      <c r="M38" s="4" t="s">
        <v>364</v>
      </c>
    </row>
    <row r="39" spans="1:13" ht="15.75" x14ac:dyDescent="0.3">
      <c r="A39" s="3" t="s">
        <v>7</v>
      </c>
      <c r="B39" s="2" t="s">
        <v>97</v>
      </c>
      <c r="C39" s="3" t="s">
        <v>7</v>
      </c>
      <c r="D39" s="3" t="s">
        <v>7</v>
      </c>
      <c r="E39" s="3" t="s">
        <v>7</v>
      </c>
      <c r="G39" s="47" t="s">
        <v>378</v>
      </c>
      <c r="H39" s="74" t="s">
        <v>28</v>
      </c>
      <c r="I39" s="74" t="s">
        <v>461</v>
      </c>
      <c r="J39" s="58" t="s">
        <v>486</v>
      </c>
      <c r="K39" s="6" t="s">
        <v>381</v>
      </c>
      <c r="M39" s="4" t="s">
        <v>406</v>
      </c>
    </row>
    <row r="40" spans="1:13" ht="15.75" x14ac:dyDescent="0.3">
      <c r="A40" s="3" t="s">
        <v>7</v>
      </c>
      <c r="B40" s="6" t="s">
        <v>10</v>
      </c>
      <c r="C40" s="3" t="s">
        <v>7</v>
      </c>
      <c r="D40" s="3" t="s">
        <v>7</v>
      </c>
      <c r="E40" s="3" t="s">
        <v>7</v>
      </c>
      <c r="G40" s="47" t="s">
        <v>379</v>
      </c>
      <c r="H40" s="74" t="s">
        <v>28</v>
      </c>
      <c r="I40" s="74" t="s">
        <v>109</v>
      </c>
      <c r="J40" s="58" t="s">
        <v>487</v>
      </c>
      <c r="K40" s="6" t="s">
        <v>385</v>
      </c>
      <c r="M40" s="4" t="s">
        <v>407</v>
      </c>
    </row>
    <row r="41" spans="1:13" ht="15.75" x14ac:dyDescent="0.3">
      <c r="A41" s="3" t="s">
        <v>7</v>
      </c>
      <c r="B41" s="6"/>
      <c r="H41" s="74"/>
      <c r="I41" s="74"/>
      <c r="J41" s="72"/>
    </row>
    <row r="42" spans="1:13" ht="15.75" x14ac:dyDescent="0.3">
      <c r="A42" s="3" t="s">
        <v>7</v>
      </c>
      <c r="B42" s="6">
        <v>1</v>
      </c>
      <c r="C42" s="3" t="s">
        <v>7</v>
      </c>
      <c r="D42" s="3" t="s">
        <v>7</v>
      </c>
      <c r="E42" s="3" t="s">
        <v>7</v>
      </c>
      <c r="G42" t="s">
        <v>256</v>
      </c>
      <c r="H42" s="74" t="s">
        <v>29</v>
      </c>
      <c r="I42" s="74" t="s">
        <v>436</v>
      </c>
      <c r="J42" s="58" t="s">
        <v>488</v>
      </c>
      <c r="K42" s="6" t="s">
        <v>381</v>
      </c>
      <c r="M42" s="4" t="s">
        <v>298</v>
      </c>
    </row>
    <row r="43" spans="1:13" ht="15.75" x14ac:dyDescent="0.3">
      <c r="A43" s="3" t="s">
        <v>7</v>
      </c>
      <c r="B43" s="6">
        <v>1</v>
      </c>
      <c r="C43" s="3" t="s">
        <v>7</v>
      </c>
      <c r="D43" s="3" t="s">
        <v>7</v>
      </c>
      <c r="E43" s="3" t="s">
        <v>7</v>
      </c>
      <c r="G43" t="s">
        <v>257</v>
      </c>
      <c r="H43" s="74" t="s">
        <v>29</v>
      </c>
      <c r="I43" s="74" t="s">
        <v>435</v>
      </c>
      <c r="J43" s="58" t="s">
        <v>489</v>
      </c>
      <c r="K43" s="6" t="s">
        <v>381</v>
      </c>
      <c r="M43" s="4" t="s">
        <v>299</v>
      </c>
    </row>
    <row r="44" spans="1:13" ht="15.75" x14ac:dyDescent="0.3">
      <c r="A44" s="3" t="s">
        <v>7</v>
      </c>
      <c r="B44" s="6" t="s">
        <v>10</v>
      </c>
      <c r="C44" s="3" t="s">
        <v>7</v>
      </c>
      <c r="D44" s="3" t="s">
        <v>7</v>
      </c>
      <c r="E44" s="3" t="s">
        <v>7</v>
      </c>
      <c r="G44" t="s">
        <v>99</v>
      </c>
      <c r="H44" s="74" t="s">
        <v>28</v>
      </c>
      <c r="I44" s="74" t="s">
        <v>434</v>
      </c>
      <c r="J44" s="58" t="s">
        <v>490</v>
      </c>
      <c r="K44" s="6" t="s">
        <v>311</v>
      </c>
      <c r="M44" s="4" t="s">
        <v>100</v>
      </c>
    </row>
    <row r="45" spans="1:13" ht="15.75" x14ac:dyDescent="0.3">
      <c r="A45" s="3" t="s">
        <v>7</v>
      </c>
      <c r="B45" s="6" t="s">
        <v>6</v>
      </c>
      <c r="C45" s="3" t="s">
        <v>7</v>
      </c>
      <c r="D45" s="3" t="s">
        <v>7</v>
      </c>
      <c r="E45" s="3" t="s">
        <v>7</v>
      </c>
      <c r="G45" t="s">
        <v>387</v>
      </c>
      <c r="H45" s="74" t="s">
        <v>28</v>
      </c>
      <c r="I45" s="74" t="s">
        <v>433</v>
      </c>
      <c r="J45" s="58" t="s">
        <v>491</v>
      </c>
      <c r="K45" s="6" t="s">
        <v>386</v>
      </c>
      <c r="M45" s="4" t="s">
        <v>101</v>
      </c>
    </row>
    <row r="46" spans="1:13" ht="15.75" x14ac:dyDescent="0.3">
      <c r="A46" s="6"/>
      <c r="B46" s="6"/>
      <c r="C46" s="3"/>
      <c r="D46" s="3"/>
      <c r="E46" s="3"/>
      <c r="H46" s="74"/>
      <c r="I46" s="74"/>
      <c r="J46" s="72"/>
    </row>
    <row r="47" spans="1:13" ht="15.75" x14ac:dyDescent="0.3">
      <c r="A47" s="6" t="s">
        <v>6</v>
      </c>
      <c r="B47" s="6" t="s">
        <v>6</v>
      </c>
      <c r="C47" s="6" t="s">
        <v>6</v>
      </c>
      <c r="D47" s="6" t="s">
        <v>6</v>
      </c>
      <c r="E47" s="6" t="s">
        <v>6</v>
      </c>
      <c r="G47" t="s">
        <v>111</v>
      </c>
      <c r="H47" s="74" t="s">
        <v>28</v>
      </c>
      <c r="I47" s="74" t="s">
        <v>432</v>
      </c>
      <c r="J47" s="58" t="s">
        <v>492</v>
      </c>
      <c r="K47" s="6" t="s">
        <v>381</v>
      </c>
      <c r="L47" s="6" t="s">
        <v>23</v>
      </c>
      <c r="M47" s="4" t="s">
        <v>115</v>
      </c>
    </row>
    <row r="48" spans="1:13" ht="15.75" x14ac:dyDescent="0.3">
      <c r="A48" s="6" t="s">
        <v>10</v>
      </c>
      <c r="B48" s="6" t="s">
        <v>10</v>
      </c>
      <c r="C48" s="6" t="s">
        <v>10</v>
      </c>
      <c r="D48" s="6" t="s">
        <v>10</v>
      </c>
      <c r="E48" s="6" t="s">
        <v>10</v>
      </c>
      <c r="G48" t="s">
        <v>113</v>
      </c>
      <c r="H48" s="74" t="s">
        <v>28</v>
      </c>
      <c r="I48" s="74" t="s">
        <v>431</v>
      </c>
      <c r="J48" s="58" t="s">
        <v>493</v>
      </c>
      <c r="K48" s="6" t="s">
        <v>311</v>
      </c>
      <c r="L48" s="6" t="s">
        <v>23</v>
      </c>
      <c r="M48" s="4" t="s">
        <v>51</v>
      </c>
    </row>
    <row r="49" spans="1:13" ht="15.75" x14ac:dyDescent="0.3">
      <c r="A49" s="6" t="s">
        <v>10</v>
      </c>
      <c r="B49" s="6" t="s">
        <v>10</v>
      </c>
      <c r="C49" s="6" t="s">
        <v>10</v>
      </c>
      <c r="D49" s="6" t="s">
        <v>10</v>
      </c>
      <c r="E49" s="6" t="s">
        <v>10</v>
      </c>
      <c r="G49" t="s">
        <v>114</v>
      </c>
      <c r="H49" s="74" t="s">
        <v>28</v>
      </c>
      <c r="I49" s="74" t="s">
        <v>430</v>
      </c>
      <c r="J49" s="58" t="s">
        <v>494</v>
      </c>
      <c r="K49" s="6" t="s">
        <v>382</v>
      </c>
      <c r="L49" s="6" t="s">
        <v>23</v>
      </c>
      <c r="M49" s="4" t="s">
        <v>51</v>
      </c>
    </row>
    <row r="50" spans="1:13" ht="15.75" x14ac:dyDescent="0.3">
      <c r="H50" s="74"/>
      <c r="I50" s="74"/>
      <c r="J50" s="58"/>
    </row>
    <row r="51" spans="1:13" s="58" customFormat="1" ht="15.75" x14ac:dyDescent="0.3">
      <c r="A51" s="80"/>
      <c r="F51" s="82"/>
    </row>
  </sheetData>
  <mergeCells count="4">
    <mergeCell ref="K2:K3"/>
    <mergeCell ref="L2:L3"/>
    <mergeCell ref="H2:I2"/>
    <mergeCell ref="A2:E2"/>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FedRAMP Conformity Tags</vt:lpstr>
      <vt:lpstr>Defined Identifiers (DI)</vt:lpstr>
      <vt:lpstr>Accepted Values (AV)</vt:lpstr>
      <vt:lpstr>Risk Metrics (RM)</vt:lpstr>
      <vt:lpstr>Core OSCAL Names</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2020-06-04T22:58:40Z</dcterms:modified>
</cp:coreProperties>
</file>