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baxter/Development/virtualenvs/navair/spreadsheets/"/>
    </mc:Choice>
  </mc:AlternateContent>
  <xr:revisionPtr revIDLastSave="0" documentId="13_ncr:1_{747D1331-E9F0-0B44-AC00-5C4122B28983}" xr6:coauthVersionLast="36" xr6:coauthVersionMax="36" xr10:uidLastSave="{00000000-0000-0000-0000-000000000000}"/>
  <bookViews>
    <workbookView xWindow="1280" yWindow="1960" windowWidth="24240" windowHeight="12680" xr2:uid="{A2D33ACD-23A7-1846-92D3-9E75196A3F26}"/>
  </bookViews>
  <sheets>
    <sheet name="Industrial material analyst PD" sheetId="6" r:id="rId1"/>
    <sheet name="0058-18 Industrial Material Ana" sheetId="1" r:id="rId2"/>
    <sheet name="0059-18 Industrial Material Ana" sheetId="2" r:id="rId3"/>
    <sheet name="GS-1101-11 Eval summary" sheetId="3" r:id="rId4"/>
    <sheet name="GS-1101-09 INDUSTRIAL MATERIAL " sheetId="4" r:id="rId5"/>
  </sheets>
  <definedNames>
    <definedName name="_xlnm._FilterDatabase" localSheetId="1" hidden="1">'0058-18 Industrial Material Ana'!$A$1:$B$51</definedName>
    <definedName name="_xlnm._FilterDatabase" localSheetId="0" hidden="1">'Industrial material analyst PD'!$A$1:$F$1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3" i="6"/>
  <c r="B7" i="6"/>
  <c r="B13" i="6"/>
  <c r="B4" i="6"/>
  <c r="B2" i="6"/>
  <c r="B18" i="6"/>
  <c r="B26" i="6"/>
  <c r="B15" i="6"/>
  <c r="B27" i="6"/>
  <c r="B9" i="6"/>
  <c r="B10" i="6"/>
  <c r="B29" i="6"/>
  <c r="B19" i="6"/>
  <c r="B8" i="6"/>
  <c r="B14" i="6"/>
  <c r="B30" i="6"/>
  <c r="B17" i="6"/>
  <c r="B37" i="6"/>
  <c r="B24" i="6"/>
  <c r="B22" i="6"/>
  <c r="B20" i="6"/>
  <c r="B23" i="6"/>
  <c r="B12" i="6"/>
  <c r="B38" i="6"/>
  <c r="B43" i="6"/>
  <c r="B44" i="6"/>
  <c r="B57" i="6"/>
  <c r="B77" i="6"/>
  <c r="B78" i="6"/>
  <c r="B42" i="6"/>
  <c r="B16" i="6"/>
  <c r="B21" i="6"/>
  <c r="B25" i="6"/>
  <c r="B32" i="6"/>
  <c r="B11" i="6"/>
  <c r="B49" i="6"/>
  <c r="B33" i="6"/>
  <c r="B58" i="6"/>
  <c r="B59" i="6"/>
  <c r="B50" i="6"/>
  <c r="B60" i="6"/>
  <c r="B61" i="6"/>
  <c r="B62" i="6"/>
  <c r="B51" i="6"/>
  <c r="B85" i="6"/>
  <c r="B86" i="6"/>
  <c r="B68" i="6"/>
  <c r="B87" i="6"/>
  <c r="B52" i="6"/>
  <c r="B31" i="6"/>
  <c r="B28" i="6"/>
  <c r="B34" i="6"/>
  <c r="B39" i="6"/>
  <c r="B74" i="6"/>
  <c r="B41" i="6"/>
  <c r="B79" i="6"/>
  <c r="B40" i="6"/>
  <c r="B35" i="6"/>
  <c r="B36" i="6"/>
  <c r="B80" i="6"/>
  <c r="B81" i="6"/>
  <c r="B69" i="6"/>
  <c r="B45" i="6"/>
  <c r="B75" i="6"/>
  <c r="B76" i="6"/>
  <c r="B47" i="6"/>
  <c r="B82" i="6"/>
  <c r="B83" i="6"/>
  <c r="B84" i="6"/>
  <c r="B46" i="6"/>
  <c r="B48" i="6"/>
  <c r="B53" i="6"/>
  <c r="B54" i="6"/>
  <c r="B55" i="6"/>
  <c r="B56" i="6"/>
  <c r="B63" i="6"/>
  <c r="B64" i="6"/>
  <c r="B65" i="6"/>
  <c r="B66" i="6"/>
  <c r="B67" i="6"/>
  <c r="B70" i="6"/>
  <c r="B71" i="6"/>
  <c r="B72" i="6"/>
  <c r="B73" i="6"/>
  <c r="B5" i="6"/>
  <c r="E6" i="6"/>
  <c r="E3" i="6"/>
  <c r="E7" i="6"/>
  <c r="E13" i="6"/>
  <c r="E4" i="6"/>
  <c r="E2" i="6"/>
  <c r="E18" i="6"/>
  <c r="E26" i="6"/>
  <c r="E15" i="6"/>
  <c r="E27" i="6"/>
  <c r="E9" i="6"/>
  <c r="E10" i="6"/>
  <c r="E29" i="6"/>
  <c r="E19" i="6"/>
  <c r="E8" i="6"/>
  <c r="E14" i="6"/>
  <c r="E30" i="6"/>
  <c r="E17" i="6"/>
  <c r="E37" i="6"/>
  <c r="E24" i="6"/>
  <c r="E22" i="6"/>
  <c r="E20" i="6"/>
  <c r="E23" i="6"/>
  <c r="E12" i="6"/>
  <c r="E38" i="6"/>
  <c r="E43" i="6"/>
  <c r="E44" i="6"/>
  <c r="E57" i="6"/>
  <c r="E77" i="6"/>
  <c r="E78" i="6"/>
  <c r="E42" i="6"/>
  <c r="E16" i="6"/>
  <c r="E21" i="6"/>
  <c r="E25" i="6"/>
  <c r="E32" i="6"/>
  <c r="E11" i="6"/>
  <c r="E49" i="6"/>
  <c r="E33" i="6"/>
  <c r="E58" i="6"/>
  <c r="E59" i="6"/>
  <c r="E50" i="6"/>
  <c r="E60" i="6"/>
  <c r="E61" i="6"/>
  <c r="E62" i="6"/>
  <c r="E51" i="6"/>
  <c r="E85" i="6"/>
  <c r="E86" i="6"/>
  <c r="E68" i="6"/>
  <c r="E87" i="6"/>
  <c r="E52" i="6"/>
  <c r="E31" i="6"/>
  <c r="E28" i="6"/>
  <c r="E34" i="6"/>
  <c r="E39" i="6"/>
  <c r="E74" i="6"/>
  <c r="E41" i="6"/>
  <c r="E79" i="6"/>
  <c r="E40" i="6"/>
  <c r="E35" i="6"/>
  <c r="E36" i="6"/>
  <c r="E80" i="6"/>
  <c r="E81" i="6"/>
  <c r="E69" i="6"/>
  <c r="E45" i="6"/>
  <c r="E75" i="6"/>
  <c r="E76" i="6"/>
  <c r="E47" i="6"/>
  <c r="E82" i="6"/>
  <c r="E83" i="6"/>
  <c r="E84" i="6"/>
  <c r="E46" i="6"/>
  <c r="E48" i="6"/>
  <c r="E53" i="6"/>
  <c r="E54" i="6"/>
  <c r="E55" i="6"/>
  <c r="E56" i="6"/>
  <c r="E63" i="6"/>
  <c r="E64" i="6"/>
  <c r="E65" i="6"/>
  <c r="E66" i="6"/>
  <c r="E67" i="6"/>
  <c r="E70" i="6"/>
  <c r="E71" i="6"/>
  <c r="E72" i="6"/>
  <c r="E73" i="6"/>
  <c r="E5" i="6"/>
  <c r="D5" i="6"/>
  <c r="D6" i="6"/>
  <c r="D3" i="6"/>
  <c r="D7" i="6"/>
  <c r="D13" i="6"/>
  <c r="D4" i="6"/>
  <c r="D2" i="6"/>
  <c r="D18" i="6"/>
  <c r="D26" i="6"/>
  <c r="D15" i="6"/>
  <c r="D27" i="6"/>
  <c r="D9" i="6"/>
  <c r="D10" i="6"/>
  <c r="D29" i="6"/>
  <c r="D19" i="6"/>
  <c r="D8" i="6"/>
  <c r="D14" i="6"/>
  <c r="D30" i="6"/>
  <c r="D17" i="6"/>
  <c r="D37" i="6"/>
  <c r="D24" i="6"/>
  <c r="D22" i="6"/>
  <c r="D20" i="6"/>
  <c r="D23" i="6"/>
  <c r="D12" i="6"/>
  <c r="D38" i="6"/>
  <c r="D43" i="6"/>
  <c r="D44" i="6"/>
  <c r="D57" i="6"/>
  <c r="D77" i="6"/>
  <c r="D78" i="6"/>
  <c r="D42" i="6"/>
  <c r="D16" i="6"/>
  <c r="D21" i="6"/>
  <c r="D25" i="6"/>
  <c r="D32" i="6"/>
  <c r="D11" i="6"/>
  <c r="D49" i="6"/>
  <c r="D33" i="6"/>
  <c r="D58" i="6"/>
  <c r="D59" i="6"/>
  <c r="D50" i="6"/>
  <c r="D60" i="6"/>
  <c r="D61" i="6"/>
  <c r="D62" i="6"/>
  <c r="D51" i="6"/>
  <c r="D85" i="6"/>
  <c r="D86" i="6"/>
  <c r="D68" i="6"/>
  <c r="D87" i="6"/>
  <c r="D52" i="6"/>
  <c r="D31" i="6"/>
  <c r="D28" i="6"/>
  <c r="D34" i="6"/>
  <c r="D39" i="6"/>
  <c r="D74" i="6"/>
  <c r="D41" i="6"/>
  <c r="D79" i="6"/>
  <c r="D40" i="6"/>
  <c r="D35" i="6"/>
  <c r="D36" i="6"/>
  <c r="D80" i="6"/>
  <c r="D81" i="6"/>
  <c r="D69" i="6"/>
  <c r="D45" i="6"/>
  <c r="D75" i="6"/>
  <c r="D76" i="6"/>
  <c r="D47" i="6"/>
  <c r="D82" i="6"/>
  <c r="D83" i="6"/>
  <c r="D84" i="6"/>
  <c r="D46" i="6"/>
  <c r="D48" i="6"/>
  <c r="D53" i="6"/>
  <c r="D54" i="6"/>
  <c r="D55" i="6"/>
  <c r="D56" i="6"/>
  <c r="D63" i="6"/>
  <c r="D64" i="6"/>
  <c r="D65" i="6"/>
  <c r="D66" i="6"/>
  <c r="D67" i="6"/>
  <c r="D70" i="6"/>
  <c r="D71" i="6"/>
  <c r="D72" i="6"/>
  <c r="D73" i="6"/>
  <c r="C5" i="6"/>
  <c r="C6" i="6"/>
  <c r="C3" i="6"/>
  <c r="C7" i="6"/>
  <c r="C13" i="6"/>
  <c r="C4" i="6"/>
  <c r="C2" i="6"/>
  <c r="C18" i="6"/>
  <c r="C26" i="6"/>
  <c r="C15" i="6"/>
  <c r="C27" i="6"/>
  <c r="C9" i="6"/>
  <c r="C10" i="6"/>
  <c r="C29" i="6"/>
  <c r="C19" i="6"/>
  <c r="C8" i="6"/>
  <c r="C14" i="6"/>
  <c r="C30" i="6"/>
  <c r="C17" i="6"/>
  <c r="C37" i="6"/>
  <c r="C24" i="6"/>
  <c r="C22" i="6"/>
  <c r="C20" i="6"/>
  <c r="C23" i="6"/>
  <c r="C12" i="6"/>
  <c r="C38" i="6"/>
  <c r="C43" i="6"/>
  <c r="C44" i="6"/>
  <c r="C57" i="6"/>
  <c r="C77" i="6"/>
  <c r="C78" i="6"/>
  <c r="C42" i="6"/>
  <c r="C16" i="6"/>
  <c r="C21" i="6"/>
  <c r="C25" i="6"/>
  <c r="C32" i="6"/>
  <c r="C11" i="6"/>
  <c r="C49" i="6"/>
  <c r="C33" i="6"/>
  <c r="C58" i="6"/>
  <c r="C59" i="6"/>
  <c r="C50" i="6"/>
  <c r="C60" i="6"/>
  <c r="C61" i="6"/>
  <c r="C62" i="6"/>
  <c r="C51" i="6"/>
  <c r="C85" i="6"/>
  <c r="C86" i="6"/>
  <c r="C68" i="6"/>
  <c r="C87" i="6"/>
  <c r="C52" i="6"/>
  <c r="C31" i="6"/>
  <c r="C28" i="6"/>
  <c r="C34" i="6"/>
  <c r="F34" i="6" s="1"/>
  <c r="C39" i="6"/>
  <c r="C74" i="6"/>
  <c r="C41" i="6"/>
  <c r="C79" i="6"/>
  <c r="C40" i="6"/>
  <c r="C35" i="6"/>
  <c r="C36" i="6"/>
  <c r="C80" i="6"/>
  <c r="F80" i="6" s="1"/>
  <c r="C81" i="6"/>
  <c r="C69" i="6"/>
  <c r="C45" i="6"/>
  <c r="C75" i="6"/>
  <c r="C76" i="6"/>
  <c r="C47" i="6"/>
  <c r="C82" i="6"/>
  <c r="C83" i="6"/>
  <c r="F83" i="6" s="1"/>
  <c r="C84" i="6"/>
  <c r="C46" i="6"/>
  <c r="C48" i="6"/>
  <c r="C53" i="6"/>
  <c r="C54" i="6"/>
  <c r="C55" i="6"/>
  <c r="C56" i="6"/>
  <c r="C63" i="6"/>
  <c r="F63" i="6" s="1"/>
  <c r="C64" i="6"/>
  <c r="C65" i="6"/>
  <c r="C66" i="6"/>
  <c r="C67" i="6"/>
  <c r="F67" i="6" s="1"/>
  <c r="C70" i="6"/>
  <c r="C71" i="6"/>
  <c r="C72" i="6"/>
  <c r="C73" i="6"/>
  <c r="F73" i="6" s="1"/>
  <c r="F3" i="6"/>
  <c r="F2" i="6"/>
  <c r="F27" i="6"/>
  <c r="F19" i="6"/>
  <c r="F17" i="6"/>
  <c r="F20" i="6"/>
  <c r="F43" i="6"/>
  <c r="F78" i="6"/>
  <c r="F25" i="6"/>
  <c r="F33" i="6"/>
  <c r="F60" i="6"/>
  <c r="F85" i="6"/>
  <c r="F52" i="6"/>
  <c r="F39" i="6"/>
  <c r="F79" i="6"/>
  <c r="F40" i="6"/>
  <c r="F81" i="6"/>
  <c r="F75" i="6"/>
  <c r="F76" i="6"/>
  <c r="F84" i="6"/>
  <c r="F53" i="6"/>
  <c r="F54" i="6"/>
  <c r="F64" i="6"/>
  <c r="F70" i="6"/>
  <c r="F72" i="6" l="1"/>
  <c r="F66" i="6"/>
  <c r="F56" i="6"/>
  <c r="F48" i="6"/>
  <c r="F82" i="6"/>
  <c r="F45" i="6"/>
  <c r="F36" i="6"/>
  <c r="F41" i="6"/>
  <c r="F28" i="6"/>
  <c r="F71" i="6"/>
  <c r="F65" i="6"/>
  <c r="F55" i="6"/>
  <c r="F46" i="6"/>
  <c r="F47" i="6"/>
  <c r="F69" i="6"/>
  <c r="F35" i="6"/>
  <c r="F74" i="6"/>
  <c r="F31" i="6"/>
  <c r="F5" i="6"/>
  <c r="F87" i="6"/>
  <c r="F51" i="6"/>
  <c r="F50" i="6"/>
  <c r="F49" i="6"/>
  <c r="F21" i="6"/>
  <c r="F77" i="6"/>
  <c r="F38" i="6"/>
  <c r="F22" i="6"/>
  <c r="F30" i="6"/>
  <c r="F29" i="6"/>
  <c r="F15" i="6"/>
  <c r="F4" i="6"/>
  <c r="F6" i="6"/>
  <c r="F68" i="6"/>
  <c r="F62" i="6"/>
  <c r="F59" i="6"/>
  <c r="F11" i="6"/>
  <c r="F16" i="6"/>
  <c r="F57" i="6"/>
  <c r="F12" i="6"/>
  <c r="F24" i="6"/>
  <c r="F14" i="6"/>
  <c r="F10" i="6"/>
  <c r="F26" i="6"/>
  <c r="F13" i="6"/>
  <c r="F86" i="6"/>
  <c r="F61" i="6"/>
  <c r="F58" i="6"/>
  <c r="F32" i="6"/>
  <c r="F42" i="6"/>
  <c r="F44" i="6"/>
  <c r="F23" i="6"/>
  <c r="F37" i="6"/>
  <c r="F8" i="6"/>
  <c r="F9" i="6"/>
  <c r="F18" i="6"/>
  <c r="F7" i="6"/>
</calcChain>
</file>

<file path=xl/sharedStrings.xml><?xml version="1.0" encoding="utf-8"?>
<sst xmlns="http://schemas.openxmlformats.org/spreadsheetml/2006/main" count="291" uniqueCount="93">
  <si>
    <t>series</t>
  </si>
  <si>
    <t>position</t>
  </si>
  <si>
    <t>material</t>
  </si>
  <si>
    <t>plan</t>
  </si>
  <si>
    <t>industrial</t>
  </si>
  <si>
    <t>work</t>
  </si>
  <si>
    <t>incumbent</t>
  </si>
  <si>
    <t>analysis</t>
  </si>
  <si>
    <t>grade</t>
  </si>
  <si>
    <t>management</t>
  </si>
  <si>
    <t>duty</t>
  </si>
  <si>
    <t>workload</t>
  </si>
  <si>
    <t>rbom</t>
  </si>
  <si>
    <t>group</t>
  </si>
  <si>
    <t>production</t>
  </si>
  <si>
    <t>shall</t>
  </si>
  <si>
    <t>include</t>
  </si>
  <si>
    <t>title</t>
  </si>
  <si>
    <t>knowledge</t>
  </si>
  <si>
    <t>evaluation</t>
  </si>
  <si>
    <t>capability</t>
  </si>
  <si>
    <t>operation</t>
  </si>
  <si>
    <t>process</t>
  </si>
  <si>
    <t>use</t>
  </si>
  <si>
    <t>require</t>
  </si>
  <si>
    <t>business</t>
  </si>
  <si>
    <t>sustainment</t>
  </si>
  <si>
    <t>code</t>
  </si>
  <si>
    <t>frcs</t>
  </si>
  <si>
    <t>base</t>
  </si>
  <si>
    <t>lead</t>
  </si>
  <si>
    <t>perform</t>
  </si>
  <si>
    <t>support</t>
  </si>
  <si>
    <t>component</t>
  </si>
  <si>
    <t>technical</t>
  </si>
  <si>
    <t>performance</t>
  </si>
  <si>
    <t>data</t>
  </si>
  <si>
    <t>determine</t>
  </si>
  <si>
    <t>assign</t>
  </si>
  <si>
    <t>industry</t>
  </si>
  <si>
    <t>practice</t>
  </si>
  <si>
    <t>contact</t>
  </si>
  <si>
    <t>control</t>
  </si>
  <si>
    <t>job</t>
  </si>
  <si>
    <t>factor</t>
  </si>
  <si>
    <t>summary</t>
  </si>
  <si>
    <t>6.3.1.1</t>
  </si>
  <si>
    <t>analyst</t>
  </si>
  <si>
    <t>forecast</t>
  </si>
  <si>
    <t>program</t>
  </si>
  <si>
    <t>aircraft</t>
  </si>
  <si>
    <t>engine</t>
  </si>
  <si>
    <t>depot</t>
  </si>
  <si>
    <t>price</t>
  </si>
  <si>
    <t>engineer</t>
  </si>
  <si>
    <t>fleet</t>
  </si>
  <si>
    <t>requirement</t>
  </si>
  <si>
    <t>standard</t>
  </si>
  <si>
    <t>development</t>
  </si>
  <si>
    <t>result</t>
  </si>
  <si>
    <t>type</t>
  </si>
  <si>
    <t>customer</t>
  </si>
  <si>
    <t>provide</t>
  </si>
  <si>
    <t>wls</t>
  </si>
  <si>
    <t>cup</t>
  </si>
  <si>
    <t>maintain</t>
  </si>
  <si>
    <t>area</t>
  </si>
  <si>
    <t>responsibility</t>
  </si>
  <si>
    <t>change</t>
  </si>
  <si>
    <t>must</t>
  </si>
  <si>
    <t>repair</t>
  </si>
  <si>
    <t>review</t>
  </si>
  <si>
    <t>analyze</t>
  </si>
  <si>
    <t>level</t>
  </si>
  <si>
    <t>system</t>
  </si>
  <si>
    <t>information</t>
  </si>
  <si>
    <t>maintenance</t>
  </si>
  <si>
    <t>order</t>
  </si>
  <si>
    <t>interpret</t>
  </si>
  <si>
    <t>procedure</t>
  </si>
  <si>
    <t>involve</t>
  </si>
  <si>
    <t>directive</t>
  </si>
  <si>
    <t>develop</t>
  </si>
  <si>
    <t>new</t>
  </si>
  <si>
    <t>ref</t>
  </si>
  <si>
    <t>0058-18</t>
  </si>
  <si>
    <t>0059-18</t>
  </si>
  <si>
    <t>Name</t>
  </si>
  <si>
    <t>Count</t>
  </si>
  <si>
    <t>Category</t>
  </si>
  <si>
    <t>1101-11</t>
  </si>
  <si>
    <t>1101-09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</si>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</sst>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31C0-1571-D242-9509-CFA4586E5921}">
  <dimension ref="A1:F87"/>
  <sheetViews>
    <sheetView tabSelected="1" workbookViewId="0">
      <selection activeCell="B2" sqref="B2:B87"/>
    </sheetView>
  </sheetViews>
  <sheetFormatPr baseColWidth="10" defaultRowHeight="16" x14ac:dyDescent="0.2"/>
  <sheetData>
    <row r="1" spans="1:6" x14ac:dyDescent="0.2">
      <c r="A1" t="s">
        <v>89</v>
      </c>
      <c r="B1" t="s">
        <v>85</v>
      </c>
      <c r="C1" t="s">
        <v>86</v>
      </c>
      <c r="D1" t="s">
        <v>90</v>
      </c>
      <c r="E1" t="s">
        <v>91</v>
      </c>
      <c r="F1" t="s">
        <v>92</v>
      </c>
    </row>
    <row r="2" spans="1:6" x14ac:dyDescent="0.2">
      <c r="A2" t="s">
        <v>6</v>
      </c>
      <c r="B2">
        <f>IFERROR(VLOOKUP($A2,'0058-18 Industrial Material Ana'!$A:$B,2,FALSE),"0")</f>
        <v>7</v>
      </c>
      <c r="C2" t="str">
        <f>IFERROR(VLOOKUP(A2,'0059-18 Industrial Material Ana'!A:B,2,FALSE),"0")</f>
        <v>0</v>
      </c>
      <c r="D2">
        <f>IFERROR(VLOOKUP($A2,'GS-1101-11 Eval summary'!A:B,2,FALSE),"0")</f>
        <v>14</v>
      </c>
      <c r="E2">
        <f>IFERROR(VLOOKUP($A2,'GS-1101-09 INDUSTRIAL MATERIAL '!$A:$B,2,FALSE),"0")</f>
        <v>41</v>
      </c>
      <c r="F2">
        <f>SUM(B2:E2)</f>
        <v>62</v>
      </c>
    </row>
    <row r="3" spans="1:6" x14ac:dyDescent="0.2">
      <c r="A3" t="s">
        <v>2</v>
      </c>
      <c r="B3">
        <f>IFERROR(VLOOKUP($A3,'0058-18 Industrial Material Ana'!$A:$B,2,FALSE),"0")</f>
        <v>8</v>
      </c>
      <c r="C3">
        <f>IFERROR(VLOOKUP(A3,'0059-18 Industrial Material Ana'!A:B,2,FALSE),"0")</f>
        <v>17</v>
      </c>
      <c r="D3">
        <f>IFERROR(VLOOKUP($A3,'GS-1101-11 Eval summary'!A:B,2,FALSE),"0")</f>
        <v>11</v>
      </c>
      <c r="E3">
        <f>IFERROR(VLOOKUP($A3,'GS-1101-09 INDUSTRIAL MATERIAL '!$A:$B,2,FALSE),"0")</f>
        <v>20</v>
      </c>
      <c r="F3">
        <f>SUM(B3:E3)</f>
        <v>56</v>
      </c>
    </row>
    <row r="4" spans="1:6" x14ac:dyDescent="0.2">
      <c r="A4" t="s">
        <v>5</v>
      </c>
      <c r="B4">
        <f>IFERROR(VLOOKUP($A4,'0058-18 Industrial Material Ana'!$A:$B,2,FALSE),"0")</f>
        <v>7</v>
      </c>
      <c r="C4">
        <f>IFERROR(VLOOKUP(A4,'0059-18 Industrial Material Ana'!A:B,2,FALSE),"0")</f>
        <v>9</v>
      </c>
      <c r="D4">
        <f>IFERROR(VLOOKUP($A4,'GS-1101-11 Eval summary'!A:B,2,FALSE),"0")</f>
        <v>8</v>
      </c>
      <c r="E4">
        <f>IFERROR(VLOOKUP($A4,'GS-1101-09 INDUSTRIAL MATERIAL '!$A:$B,2,FALSE),"0")</f>
        <v>18</v>
      </c>
      <c r="F4">
        <f>SUM(B4:E4)</f>
        <v>42</v>
      </c>
    </row>
    <row r="5" spans="1:6" x14ac:dyDescent="0.2">
      <c r="A5" t="s">
        <v>0</v>
      </c>
      <c r="B5">
        <f>IFERROR(VLOOKUP($A5,'0058-18 Industrial Material Ana'!$A:$B,2,FALSE),"0")</f>
        <v>13</v>
      </c>
      <c r="C5">
        <f>IFERROR(VLOOKUP($A5,'0059-18 Industrial Material Ana'!A:B,2,FALSE),"0")</f>
        <v>13</v>
      </c>
      <c r="D5">
        <f>IFERROR(VLOOKUP($A5,'GS-1101-11 Eval summary'!$A:$B,2,FALSE),"0")</f>
        <v>13</v>
      </c>
      <c r="E5" t="str">
        <f>IFERROR(VLOOKUP($A5,'GS-1101-09 INDUSTRIAL MATERIAL '!$A:$B,2,FALSE),"0")</f>
        <v>0</v>
      </c>
      <c r="F5">
        <f>SUM(B5:E5)</f>
        <v>39</v>
      </c>
    </row>
    <row r="6" spans="1:6" x14ac:dyDescent="0.2">
      <c r="A6" t="s">
        <v>1</v>
      </c>
      <c r="B6">
        <f>IFERROR(VLOOKUP($A6,'0058-18 Industrial Material Ana'!$A:$B,2,FALSE),"0")</f>
        <v>12</v>
      </c>
      <c r="C6">
        <f>IFERROR(VLOOKUP(A6,'0059-18 Industrial Material Ana'!A:B,2,FALSE),"0")</f>
        <v>10</v>
      </c>
      <c r="D6">
        <f>IFERROR(VLOOKUP($A6,'GS-1101-11 Eval summary'!A:B,2,FALSE),"0")</f>
        <v>10</v>
      </c>
      <c r="E6">
        <f>IFERROR(VLOOKUP($A6,'GS-1101-09 INDUSTRIAL MATERIAL '!$A:$B,2,FALSE),"0")</f>
        <v>7</v>
      </c>
      <c r="F6">
        <f>SUM(B6:E6)</f>
        <v>39</v>
      </c>
    </row>
    <row r="7" spans="1:6" x14ac:dyDescent="0.2">
      <c r="A7" t="s">
        <v>3</v>
      </c>
      <c r="B7">
        <f>IFERROR(VLOOKUP($A7,'0058-18 Industrial Material Ana'!$A:$B,2,FALSE),"0")</f>
        <v>8</v>
      </c>
      <c r="C7">
        <f>IFERROR(VLOOKUP(A7,'0059-18 Industrial Material Ana'!A:B,2,FALSE),"0")</f>
        <v>9</v>
      </c>
      <c r="D7">
        <f>IFERROR(VLOOKUP($A7,'GS-1101-11 Eval summary'!A:B,2,FALSE),"0")</f>
        <v>8</v>
      </c>
      <c r="E7">
        <f>IFERROR(VLOOKUP($A7,'GS-1101-09 INDUSTRIAL MATERIAL '!$A:$B,2,FALSE),"0")</f>
        <v>13</v>
      </c>
      <c r="F7">
        <f>SUM(B7:E7)</f>
        <v>38</v>
      </c>
    </row>
    <row r="8" spans="1:6" x14ac:dyDescent="0.2">
      <c r="A8" t="s">
        <v>15</v>
      </c>
      <c r="B8">
        <f>IFERROR(VLOOKUP($A8,'0058-18 Industrial Material Ana'!$A:$B,2,FALSE),"0")</f>
        <v>5</v>
      </c>
      <c r="C8" t="str">
        <f>IFERROR(VLOOKUP(A8,'0059-18 Industrial Material Ana'!A:B,2,FALSE),"0")</f>
        <v>0</v>
      </c>
      <c r="D8">
        <f>IFERROR(VLOOKUP($A8,'GS-1101-11 Eval summary'!A:B,2,FALSE),"0")</f>
        <v>10</v>
      </c>
      <c r="E8">
        <f>IFERROR(VLOOKUP($A8,'GS-1101-09 INDUSTRIAL MATERIAL '!$A:$B,2,FALSE),"0")</f>
        <v>20</v>
      </c>
      <c r="F8">
        <f>SUM(B8:E8)</f>
        <v>35</v>
      </c>
    </row>
    <row r="9" spans="1:6" x14ac:dyDescent="0.2">
      <c r="A9" t="s">
        <v>11</v>
      </c>
      <c r="B9">
        <f>IFERROR(VLOOKUP($A9,'0058-18 Industrial Material Ana'!$A:$B,2,FALSE),"0")</f>
        <v>6</v>
      </c>
      <c r="C9">
        <f>IFERROR(VLOOKUP(A9,'0059-18 Industrial Material Ana'!A:B,2,FALSE),"0")</f>
        <v>4</v>
      </c>
      <c r="D9">
        <f>IFERROR(VLOOKUP($A9,'GS-1101-11 Eval summary'!A:B,2,FALSE),"0")</f>
        <v>10</v>
      </c>
      <c r="E9">
        <f>IFERROR(VLOOKUP($A9,'GS-1101-09 INDUSTRIAL MATERIAL '!$A:$B,2,FALSE),"0")</f>
        <v>12</v>
      </c>
      <c r="F9">
        <f>SUM(B9:E9)</f>
        <v>32</v>
      </c>
    </row>
    <row r="10" spans="1:6" x14ac:dyDescent="0.2">
      <c r="A10" t="s">
        <v>12</v>
      </c>
      <c r="B10">
        <f>IFERROR(VLOOKUP($A10,'0058-18 Industrial Material Ana'!$A:$B,2,FALSE),"0")</f>
        <v>6</v>
      </c>
      <c r="C10" t="str">
        <f>IFERROR(VLOOKUP(A10,'0059-18 Industrial Material Ana'!A:B,2,FALSE),"0")</f>
        <v>0</v>
      </c>
      <c r="D10">
        <f>IFERROR(VLOOKUP($A10,'GS-1101-11 Eval summary'!A:B,2,FALSE),"0")</f>
        <v>11</v>
      </c>
      <c r="E10">
        <f>IFERROR(VLOOKUP($A10,'GS-1101-09 INDUSTRIAL MATERIAL '!$A:$B,2,FALSE),"0")</f>
        <v>13</v>
      </c>
      <c r="F10">
        <f>SUM(B10:E10)</f>
        <v>30</v>
      </c>
    </row>
    <row r="11" spans="1:6" x14ac:dyDescent="0.2">
      <c r="A11" t="s">
        <v>36</v>
      </c>
      <c r="B11">
        <f>IFERROR(VLOOKUP($A11,'0058-18 Industrial Material Ana'!$A:$B,2,FALSE),"0")</f>
        <v>3</v>
      </c>
      <c r="C11" t="str">
        <f>IFERROR(VLOOKUP(A11,'0059-18 Industrial Material Ana'!A:B,2,FALSE),"0")</f>
        <v>0</v>
      </c>
      <c r="D11">
        <f>IFERROR(VLOOKUP($A11,'GS-1101-11 Eval summary'!A:B,2,FALSE),"0")</f>
        <v>6</v>
      </c>
      <c r="E11">
        <f>IFERROR(VLOOKUP($A11,'GS-1101-09 INDUSTRIAL MATERIAL '!$A:$B,2,FALSE),"0")</f>
        <v>21</v>
      </c>
      <c r="F11">
        <f>SUM(B11:E11)</f>
        <v>30</v>
      </c>
    </row>
    <row r="12" spans="1:6" x14ac:dyDescent="0.2">
      <c r="A12" t="s">
        <v>24</v>
      </c>
      <c r="B12">
        <f>IFERROR(VLOOKUP($A12,'0058-18 Industrial Material Ana'!$A:$B,2,FALSE),"0")</f>
        <v>4</v>
      </c>
      <c r="C12">
        <f>IFERROR(VLOOKUP(A12,'0059-18 Industrial Material Ana'!A:B,2,FALSE),"0")</f>
        <v>6</v>
      </c>
      <c r="D12">
        <f>IFERROR(VLOOKUP($A12,'GS-1101-11 Eval summary'!A:B,2,FALSE),"0")</f>
        <v>4</v>
      </c>
      <c r="E12">
        <f>IFERROR(VLOOKUP($A12,'GS-1101-09 INDUSTRIAL MATERIAL '!$A:$B,2,FALSE),"0")</f>
        <v>15</v>
      </c>
      <c r="F12">
        <f>SUM(B12:E12)</f>
        <v>29</v>
      </c>
    </row>
    <row r="13" spans="1:6" x14ac:dyDescent="0.2">
      <c r="A13" t="s">
        <v>4</v>
      </c>
      <c r="B13">
        <f>IFERROR(VLOOKUP($A13,'0058-18 Industrial Material Ana'!$A:$B,2,FALSE),"0")</f>
        <v>7</v>
      </c>
      <c r="C13">
        <f>IFERROR(VLOOKUP(A13,'0059-18 Industrial Material Ana'!A:B,2,FALSE),"0")</f>
        <v>8</v>
      </c>
      <c r="D13">
        <f>IFERROR(VLOOKUP($A13,'GS-1101-11 Eval summary'!A:B,2,FALSE),"0")</f>
        <v>6</v>
      </c>
      <c r="E13">
        <f>IFERROR(VLOOKUP($A13,'GS-1101-09 INDUSTRIAL MATERIAL '!$A:$B,2,FALSE),"0")</f>
        <v>6</v>
      </c>
      <c r="F13">
        <f>SUM(B13:E13)</f>
        <v>27</v>
      </c>
    </row>
    <row r="14" spans="1:6" x14ac:dyDescent="0.2">
      <c r="A14" t="s">
        <v>16</v>
      </c>
      <c r="B14">
        <f>IFERROR(VLOOKUP($A14,'0058-18 Industrial Material Ana'!$A:$B,2,FALSE),"0")</f>
        <v>5</v>
      </c>
      <c r="C14">
        <f>IFERROR(VLOOKUP(A14,'0059-18 Industrial Material Ana'!A:B,2,FALSE),"0")</f>
        <v>6</v>
      </c>
      <c r="D14">
        <f>IFERROR(VLOOKUP($A14,'GS-1101-11 Eval summary'!A:B,2,FALSE),"0")</f>
        <v>7</v>
      </c>
      <c r="E14">
        <f>IFERROR(VLOOKUP($A14,'GS-1101-09 INDUSTRIAL MATERIAL '!$A:$B,2,FALSE),"0")</f>
        <v>9</v>
      </c>
      <c r="F14">
        <f>SUM(B14:E14)</f>
        <v>27</v>
      </c>
    </row>
    <row r="15" spans="1:6" x14ac:dyDescent="0.2">
      <c r="A15" t="s">
        <v>9</v>
      </c>
      <c r="B15">
        <f>IFERROR(VLOOKUP($A15,'0058-18 Industrial Material Ana'!$A:$B,2,FALSE),"0")</f>
        <v>6</v>
      </c>
      <c r="C15">
        <f>IFERROR(VLOOKUP(A15,'0059-18 Industrial Material Ana'!A:B,2,FALSE),"0")</f>
        <v>5</v>
      </c>
      <c r="D15">
        <f>IFERROR(VLOOKUP($A15,'GS-1101-11 Eval summary'!A:B,2,FALSE),"0")</f>
        <v>6</v>
      </c>
      <c r="E15">
        <f>IFERROR(VLOOKUP($A15,'GS-1101-09 INDUSTRIAL MATERIAL '!$A:$B,2,FALSE),"0")</f>
        <v>9</v>
      </c>
      <c r="F15">
        <f>SUM(B15:E15)</f>
        <v>26</v>
      </c>
    </row>
    <row r="16" spans="1:6" x14ac:dyDescent="0.2">
      <c r="A16" t="s">
        <v>32</v>
      </c>
      <c r="B16">
        <f>IFERROR(VLOOKUP($A16,'0058-18 Industrial Material Ana'!$A:$B,2,FALSE),"0")</f>
        <v>3</v>
      </c>
      <c r="C16">
        <f>IFERROR(VLOOKUP(A16,'0059-18 Industrial Material Ana'!A:B,2,FALSE),"0")</f>
        <v>5</v>
      </c>
      <c r="D16">
        <f>IFERROR(VLOOKUP($A16,'GS-1101-11 Eval summary'!A:B,2,FALSE),"0")</f>
        <v>5</v>
      </c>
      <c r="E16">
        <f>IFERROR(VLOOKUP($A16,'GS-1101-09 INDUSTRIAL MATERIAL '!$A:$B,2,FALSE),"0")</f>
        <v>13</v>
      </c>
      <c r="F16">
        <f>SUM(B16:E16)</f>
        <v>26</v>
      </c>
    </row>
    <row r="17" spans="1:6" x14ac:dyDescent="0.2">
      <c r="A17" t="s">
        <v>18</v>
      </c>
      <c r="B17">
        <f>IFERROR(VLOOKUP($A17,'0058-18 Industrial Material Ana'!$A:$B,2,FALSE),"0")</f>
        <v>5</v>
      </c>
      <c r="C17">
        <f>IFERROR(VLOOKUP(A17,'0059-18 Industrial Material Ana'!A:B,2,FALSE),"0")</f>
        <v>6</v>
      </c>
      <c r="D17">
        <f>IFERROR(VLOOKUP($A17,'GS-1101-11 Eval summary'!A:B,2,FALSE),"0")</f>
        <v>6</v>
      </c>
      <c r="E17">
        <f>IFERROR(VLOOKUP($A17,'GS-1101-09 INDUSTRIAL MATERIAL '!$A:$B,2,FALSE),"0")</f>
        <v>8</v>
      </c>
      <c r="F17">
        <f>SUM(B17:E17)</f>
        <v>25</v>
      </c>
    </row>
    <row r="18" spans="1:6" x14ac:dyDescent="0.2">
      <c r="A18" t="s">
        <v>7</v>
      </c>
      <c r="B18">
        <f>IFERROR(VLOOKUP($A18,'0058-18 Industrial Material Ana'!$A:$B,2,FALSE),"0")</f>
        <v>6</v>
      </c>
      <c r="C18">
        <f>IFERROR(VLOOKUP(A18,'0059-18 Industrial Material Ana'!A:B,2,FALSE),"0")</f>
        <v>3</v>
      </c>
      <c r="D18">
        <f>IFERROR(VLOOKUP($A18,'GS-1101-11 Eval summary'!A:B,2,FALSE),"0")</f>
        <v>7</v>
      </c>
      <c r="E18">
        <f>IFERROR(VLOOKUP($A18,'GS-1101-09 INDUSTRIAL MATERIAL '!$A:$B,2,FALSE),"0")</f>
        <v>8</v>
      </c>
      <c r="F18">
        <f>SUM(B18:E18)</f>
        <v>24</v>
      </c>
    </row>
    <row r="19" spans="1:6" x14ac:dyDescent="0.2">
      <c r="A19" t="s">
        <v>14</v>
      </c>
      <c r="B19">
        <f>IFERROR(VLOOKUP($A19,'0058-18 Industrial Material Ana'!$A:$B,2,FALSE),"0")</f>
        <v>5</v>
      </c>
      <c r="C19">
        <f>IFERROR(VLOOKUP(A19,'0059-18 Industrial Material Ana'!A:B,2,FALSE),"0")</f>
        <v>6</v>
      </c>
      <c r="D19">
        <f>IFERROR(VLOOKUP($A19,'GS-1101-11 Eval summary'!A:B,2,FALSE),"0")</f>
        <v>6</v>
      </c>
      <c r="E19">
        <f>IFERROR(VLOOKUP($A19,'GS-1101-09 INDUSTRIAL MATERIAL '!$A:$B,2,FALSE),"0")</f>
        <v>7</v>
      </c>
      <c r="F19">
        <f>SUM(B19:E19)</f>
        <v>24</v>
      </c>
    </row>
    <row r="20" spans="1:6" x14ac:dyDescent="0.2">
      <c r="A20" t="s">
        <v>22</v>
      </c>
      <c r="B20">
        <f>IFERROR(VLOOKUP($A20,'0058-18 Industrial Material Ana'!$A:$B,2,FALSE),"0")</f>
        <v>4</v>
      </c>
      <c r="C20">
        <f>IFERROR(VLOOKUP(A20,'0059-18 Industrial Material Ana'!A:B,2,FALSE),"0")</f>
        <v>5</v>
      </c>
      <c r="D20">
        <f>IFERROR(VLOOKUP($A20,'GS-1101-11 Eval summary'!A:B,2,FALSE),"0")</f>
        <v>4</v>
      </c>
      <c r="E20">
        <f>IFERROR(VLOOKUP($A20,'GS-1101-09 INDUSTRIAL MATERIAL '!$A:$B,2,FALSE),"0")</f>
        <v>8</v>
      </c>
      <c r="F20">
        <f>SUM(B20:E20)</f>
        <v>21</v>
      </c>
    </row>
    <row r="21" spans="1:6" x14ac:dyDescent="0.2">
      <c r="A21" t="s">
        <v>33</v>
      </c>
      <c r="B21">
        <f>IFERROR(VLOOKUP($A21,'0058-18 Industrial Material Ana'!$A:$B,2,FALSE),"0")</f>
        <v>3</v>
      </c>
      <c r="C21">
        <f>IFERROR(VLOOKUP(A21,'0059-18 Industrial Material Ana'!A:B,2,FALSE),"0")</f>
        <v>6</v>
      </c>
      <c r="D21">
        <f>IFERROR(VLOOKUP($A21,'GS-1101-11 Eval summary'!A:B,2,FALSE),"0")</f>
        <v>5</v>
      </c>
      <c r="E21">
        <f>IFERROR(VLOOKUP($A21,'GS-1101-09 INDUSTRIAL MATERIAL '!$A:$B,2,FALSE),"0")</f>
        <v>7</v>
      </c>
      <c r="F21">
        <f>SUM(B21:E21)</f>
        <v>21</v>
      </c>
    </row>
    <row r="22" spans="1:6" x14ac:dyDescent="0.2">
      <c r="A22" t="s">
        <v>21</v>
      </c>
      <c r="B22">
        <f>IFERROR(VLOOKUP($A22,'0058-18 Industrial Material Ana'!$A:$B,2,FALSE),"0")</f>
        <v>4</v>
      </c>
      <c r="C22">
        <f>IFERROR(VLOOKUP(A22,'0059-18 Industrial Material Ana'!A:B,2,FALSE),"0")</f>
        <v>4</v>
      </c>
      <c r="D22">
        <f>IFERROR(VLOOKUP($A22,'GS-1101-11 Eval summary'!A:B,2,FALSE),"0")</f>
        <v>4</v>
      </c>
      <c r="E22">
        <f>IFERROR(VLOOKUP($A22,'GS-1101-09 INDUSTRIAL MATERIAL '!$A:$B,2,FALSE),"0")</f>
        <v>8</v>
      </c>
      <c r="F22">
        <f>SUM(B22:E22)</f>
        <v>20</v>
      </c>
    </row>
    <row r="23" spans="1:6" x14ac:dyDescent="0.2">
      <c r="A23" t="s">
        <v>23</v>
      </c>
      <c r="B23">
        <f>IFERROR(VLOOKUP($A23,'0058-18 Industrial Material Ana'!$A:$B,2,FALSE),"0")</f>
        <v>4</v>
      </c>
      <c r="C23">
        <f>IFERROR(VLOOKUP(A23,'0059-18 Industrial Material Ana'!A:B,2,FALSE),"0")</f>
        <v>4</v>
      </c>
      <c r="D23">
        <f>IFERROR(VLOOKUP($A23,'GS-1101-11 Eval summary'!A:B,2,FALSE),"0")</f>
        <v>6</v>
      </c>
      <c r="E23">
        <f>IFERROR(VLOOKUP($A23,'GS-1101-09 INDUSTRIAL MATERIAL '!$A:$B,2,FALSE),"0")</f>
        <v>6</v>
      </c>
      <c r="F23">
        <f>SUM(B23:E23)</f>
        <v>20</v>
      </c>
    </row>
    <row r="24" spans="1:6" x14ac:dyDescent="0.2">
      <c r="A24" t="s">
        <v>20</v>
      </c>
      <c r="B24">
        <f>IFERROR(VLOOKUP($A24,'0058-18 Industrial Material Ana'!$A:$B,2,FALSE),"0")</f>
        <v>4</v>
      </c>
      <c r="C24">
        <f>IFERROR(VLOOKUP(A24,'0059-18 Industrial Material Ana'!A:B,2,FALSE),"0")</f>
        <v>4</v>
      </c>
      <c r="D24">
        <f>IFERROR(VLOOKUP($A24,'GS-1101-11 Eval summary'!A:B,2,FALSE),"0")</f>
        <v>4</v>
      </c>
      <c r="E24">
        <f>IFERROR(VLOOKUP($A24,'GS-1101-09 INDUSTRIAL MATERIAL '!$A:$B,2,FALSE),"0")</f>
        <v>7</v>
      </c>
      <c r="F24">
        <f>SUM(B24:E24)</f>
        <v>19</v>
      </c>
    </row>
    <row r="25" spans="1:6" x14ac:dyDescent="0.2">
      <c r="A25" t="s">
        <v>34</v>
      </c>
      <c r="B25">
        <f>IFERROR(VLOOKUP($A25,'0058-18 Industrial Material Ana'!$A:$B,2,FALSE),"0")</f>
        <v>3</v>
      </c>
      <c r="C25" t="str">
        <f>IFERROR(VLOOKUP(A25,'0059-18 Industrial Material Ana'!A:B,2,FALSE),"0")</f>
        <v>0</v>
      </c>
      <c r="D25">
        <f>IFERROR(VLOOKUP($A25,'GS-1101-11 Eval summary'!A:B,2,FALSE),"0")</f>
        <v>4</v>
      </c>
      <c r="E25">
        <f>IFERROR(VLOOKUP($A25,'GS-1101-09 INDUSTRIAL MATERIAL '!$A:$B,2,FALSE),"0")</f>
        <v>12</v>
      </c>
      <c r="F25">
        <f>SUM(B25:E25)</f>
        <v>19</v>
      </c>
    </row>
    <row r="26" spans="1:6" x14ac:dyDescent="0.2">
      <c r="A26" t="s">
        <v>8</v>
      </c>
      <c r="B26">
        <f>IFERROR(VLOOKUP($A26,'0058-18 Industrial Material Ana'!$A:$B,2,FALSE),"0")</f>
        <v>6</v>
      </c>
      <c r="C26">
        <f>IFERROR(VLOOKUP(A26,'0059-18 Industrial Material Ana'!A:B,2,FALSE),"0")</f>
        <v>6</v>
      </c>
      <c r="D26">
        <f>IFERROR(VLOOKUP($A26,'GS-1101-11 Eval summary'!A:B,2,FALSE),"0")</f>
        <v>6</v>
      </c>
      <c r="E26" t="str">
        <f>IFERROR(VLOOKUP($A26,'GS-1101-09 INDUSTRIAL MATERIAL '!$A:$B,2,FALSE),"0")</f>
        <v>0</v>
      </c>
      <c r="F26">
        <f>SUM(B26:E26)</f>
        <v>18</v>
      </c>
    </row>
    <row r="27" spans="1:6" x14ac:dyDescent="0.2">
      <c r="A27" t="s">
        <v>10</v>
      </c>
      <c r="B27">
        <f>IFERROR(VLOOKUP($A27,'0058-18 Industrial Material Ana'!$A:$B,2,FALSE),"0")</f>
        <v>6</v>
      </c>
      <c r="C27">
        <f>IFERROR(VLOOKUP(A27,'0059-18 Industrial Material Ana'!A:B,2,FALSE),"0")</f>
        <v>5</v>
      </c>
      <c r="D27">
        <f>IFERROR(VLOOKUP($A27,'GS-1101-11 Eval summary'!A:B,2,FALSE),"0")</f>
        <v>5</v>
      </c>
      <c r="E27" t="str">
        <f>IFERROR(VLOOKUP($A27,'GS-1101-09 INDUSTRIAL MATERIAL '!$A:$B,2,FALSE),"0")</f>
        <v>0</v>
      </c>
      <c r="F27">
        <f>SUM(B27:E27)</f>
        <v>16</v>
      </c>
    </row>
    <row r="28" spans="1:6" x14ac:dyDescent="0.2">
      <c r="A28" t="s">
        <v>50</v>
      </c>
      <c r="B28" t="str">
        <f>IFERROR(VLOOKUP($A28,'0058-18 Industrial Material Ana'!$A:$B,2,FALSE),"0")</f>
        <v>0</v>
      </c>
      <c r="C28">
        <f>IFERROR(VLOOKUP(A28,'0059-18 Industrial Material Ana'!A:B,2,FALSE),"0")</f>
        <v>5</v>
      </c>
      <c r="D28">
        <f>IFERROR(VLOOKUP($A28,'GS-1101-11 Eval summary'!A:B,2,FALSE),"0")</f>
        <v>3</v>
      </c>
      <c r="E28">
        <f>IFERROR(VLOOKUP($A28,'GS-1101-09 INDUSTRIAL MATERIAL '!$A:$B,2,FALSE),"0")</f>
        <v>8</v>
      </c>
      <c r="F28">
        <f>SUM(B28:E28)</f>
        <v>16</v>
      </c>
    </row>
    <row r="29" spans="1:6" x14ac:dyDescent="0.2">
      <c r="A29" t="s">
        <v>13</v>
      </c>
      <c r="B29">
        <f>IFERROR(VLOOKUP($A29,'0058-18 Industrial Material Ana'!$A:$B,2,FALSE),"0")</f>
        <v>5</v>
      </c>
      <c r="C29">
        <f>IFERROR(VLOOKUP(A29,'0059-18 Industrial Material Ana'!A:B,2,FALSE),"0")</f>
        <v>5</v>
      </c>
      <c r="D29">
        <f>IFERROR(VLOOKUP($A29,'GS-1101-11 Eval summary'!A:B,2,FALSE),"0")</f>
        <v>5</v>
      </c>
      <c r="E29" t="str">
        <f>IFERROR(VLOOKUP($A29,'GS-1101-09 INDUSTRIAL MATERIAL '!$A:$B,2,FALSE),"0")</f>
        <v>0</v>
      </c>
      <c r="F29">
        <f>SUM(B29:E29)</f>
        <v>15</v>
      </c>
    </row>
    <row r="30" spans="1:6" x14ac:dyDescent="0.2">
      <c r="A30" t="s">
        <v>17</v>
      </c>
      <c r="B30">
        <f>IFERROR(VLOOKUP($A30,'0058-18 Industrial Material Ana'!$A:$B,2,FALSE),"0")</f>
        <v>5</v>
      </c>
      <c r="C30">
        <f>IFERROR(VLOOKUP(A30,'0059-18 Industrial Material Ana'!A:B,2,FALSE),"0")</f>
        <v>5</v>
      </c>
      <c r="D30">
        <f>IFERROR(VLOOKUP($A30,'GS-1101-11 Eval summary'!A:B,2,FALSE),"0")</f>
        <v>5</v>
      </c>
      <c r="E30" t="str">
        <f>IFERROR(VLOOKUP($A30,'GS-1101-09 INDUSTRIAL MATERIAL '!$A:$B,2,FALSE),"0")</f>
        <v>0</v>
      </c>
      <c r="F30">
        <f>SUM(B30:E30)</f>
        <v>15</v>
      </c>
    </row>
    <row r="31" spans="1:6" x14ac:dyDescent="0.2">
      <c r="A31" t="s">
        <v>49</v>
      </c>
      <c r="B31" t="str">
        <f>IFERROR(VLOOKUP($A31,'0058-18 Industrial Material Ana'!$A:$B,2,FALSE),"0")</f>
        <v>0</v>
      </c>
      <c r="C31">
        <f>IFERROR(VLOOKUP(A31,'0059-18 Industrial Material Ana'!A:B,2,FALSE),"0")</f>
        <v>6</v>
      </c>
      <c r="D31" t="str">
        <f>IFERROR(VLOOKUP($A31,'GS-1101-11 Eval summary'!A:B,2,FALSE),"0")</f>
        <v>0</v>
      </c>
      <c r="E31">
        <f>IFERROR(VLOOKUP($A31,'GS-1101-09 INDUSTRIAL MATERIAL '!$A:$B,2,FALSE),"0")</f>
        <v>8</v>
      </c>
      <c r="F31">
        <f>SUM(B31:E31)</f>
        <v>14</v>
      </c>
    </row>
    <row r="32" spans="1:6" x14ac:dyDescent="0.2">
      <c r="A32" t="s">
        <v>35</v>
      </c>
      <c r="B32">
        <f>IFERROR(VLOOKUP($A32,'0058-18 Industrial Material Ana'!$A:$B,2,FALSE),"0")</f>
        <v>3</v>
      </c>
      <c r="C32" t="str">
        <f>IFERROR(VLOOKUP(A32,'0059-18 Industrial Material Ana'!A:B,2,FALSE),"0")</f>
        <v>0</v>
      </c>
      <c r="D32">
        <f>IFERROR(VLOOKUP($A32,'GS-1101-11 Eval summary'!A:B,2,FALSE),"0")</f>
        <v>5</v>
      </c>
      <c r="E32">
        <f>IFERROR(VLOOKUP($A32,'GS-1101-09 INDUSTRIAL MATERIAL '!$A:$B,2,FALSE),"0")</f>
        <v>5</v>
      </c>
      <c r="F32">
        <f>SUM(B32:E32)</f>
        <v>13</v>
      </c>
    </row>
    <row r="33" spans="1:6" x14ac:dyDescent="0.2">
      <c r="A33" t="s">
        <v>38</v>
      </c>
      <c r="B33">
        <f>IFERROR(VLOOKUP($A33,'0058-18 Industrial Material Ana'!$A:$B,2,FALSE),"0")</f>
        <v>3</v>
      </c>
      <c r="C33">
        <f>IFERROR(VLOOKUP(A33,'0059-18 Industrial Material Ana'!A:B,2,FALSE),"0")</f>
        <v>3</v>
      </c>
      <c r="D33" t="str">
        <f>IFERROR(VLOOKUP($A33,'GS-1101-11 Eval summary'!A:B,2,FALSE),"0")</f>
        <v>0</v>
      </c>
      <c r="E33">
        <f>IFERROR(VLOOKUP($A33,'GS-1101-09 INDUSTRIAL MATERIAL '!$A:$B,2,FALSE),"0")</f>
        <v>7</v>
      </c>
      <c r="F33">
        <f>SUM(B33:E33)</f>
        <v>13</v>
      </c>
    </row>
    <row r="34" spans="1:6" x14ac:dyDescent="0.2">
      <c r="A34" t="s">
        <v>51</v>
      </c>
      <c r="B34" t="str">
        <f>IFERROR(VLOOKUP($A34,'0058-18 Industrial Material Ana'!$A:$B,2,FALSE),"0")</f>
        <v>0</v>
      </c>
      <c r="C34">
        <f>IFERROR(VLOOKUP(A34,'0059-18 Industrial Material Ana'!A:B,2,FALSE),"0")</f>
        <v>4</v>
      </c>
      <c r="D34">
        <f>IFERROR(VLOOKUP($A34,'GS-1101-11 Eval summary'!A:B,2,FALSE),"0")</f>
        <v>3</v>
      </c>
      <c r="E34">
        <f>IFERROR(VLOOKUP($A34,'GS-1101-09 INDUSTRIAL MATERIAL '!$A:$B,2,FALSE),"0")</f>
        <v>6</v>
      </c>
      <c r="F34">
        <f>SUM(B34:E34)</f>
        <v>13</v>
      </c>
    </row>
    <row r="35" spans="1:6" x14ac:dyDescent="0.2">
      <c r="A35" t="s">
        <v>57</v>
      </c>
      <c r="B35" t="str">
        <f>IFERROR(VLOOKUP($A35,'0058-18 Industrial Material Ana'!$A:$B,2,FALSE),"0")</f>
        <v>0</v>
      </c>
      <c r="C35">
        <f>IFERROR(VLOOKUP(A35,'0059-18 Industrial Material Ana'!A:B,2,FALSE),"0")</f>
        <v>3</v>
      </c>
      <c r="D35">
        <f>IFERROR(VLOOKUP($A35,'GS-1101-11 Eval summary'!A:B,2,FALSE),"0")</f>
        <v>5</v>
      </c>
      <c r="E35">
        <f>IFERROR(VLOOKUP($A35,'GS-1101-09 INDUSTRIAL MATERIAL '!$A:$B,2,FALSE),"0")</f>
        <v>5</v>
      </c>
      <c r="F35">
        <f>SUM(B35:E35)</f>
        <v>13</v>
      </c>
    </row>
    <row r="36" spans="1:6" x14ac:dyDescent="0.2">
      <c r="A36" t="s">
        <v>58</v>
      </c>
      <c r="B36" t="str">
        <f>IFERROR(VLOOKUP($A36,'0058-18 Industrial Material Ana'!$A:$B,2,FALSE),"0")</f>
        <v>0</v>
      </c>
      <c r="C36">
        <f>IFERROR(VLOOKUP(A36,'0059-18 Industrial Material Ana'!A:B,2,FALSE),"0")</f>
        <v>3</v>
      </c>
      <c r="D36">
        <f>IFERROR(VLOOKUP($A36,'GS-1101-11 Eval summary'!A:B,2,FALSE),"0")</f>
        <v>4</v>
      </c>
      <c r="E36">
        <f>IFERROR(VLOOKUP($A36,'GS-1101-09 INDUSTRIAL MATERIAL '!$A:$B,2,FALSE),"0")</f>
        <v>6</v>
      </c>
      <c r="F36">
        <f>SUM(B36:E36)</f>
        <v>13</v>
      </c>
    </row>
    <row r="37" spans="1:6" x14ac:dyDescent="0.2">
      <c r="A37" t="s">
        <v>19</v>
      </c>
      <c r="B37">
        <f>IFERROR(VLOOKUP($A37,'0058-18 Industrial Material Ana'!$A:$B,2,FALSE),"0")</f>
        <v>4</v>
      </c>
      <c r="C37">
        <f>IFERROR(VLOOKUP(A37,'0059-18 Industrial Material Ana'!A:B,2,FALSE),"0")</f>
        <v>4</v>
      </c>
      <c r="D37">
        <f>IFERROR(VLOOKUP($A37,'GS-1101-11 Eval summary'!A:B,2,FALSE),"0")</f>
        <v>4</v>
      </c>
      <c r="E37" t="str">
        <f>IFERROR(VLOOKUP($A37,'GS-1101-09 INDUSTRIAL MATERIAL '!$A:$B,2,FALSE),"0")</f>
        <v>0</v>
      </c>
      <c r="F37">
        <f>SUM(B37:E37)</f>
        <v>12</v>
      </c>
    </row>
    <row r="38" spans="1:6" x14ac:dyDescent="0.2">
      <c r="A38" t="s">
        <v>25</v>
      </c>
      <c r="B38">
        <f>IFERROR(VLOOKUP($A38,'0058-18 Industrial Material Ana'!$A:$B,2,FALSE),"0")</f>
        <v>4</v>
      </c>
      <c r="C38">
        <f>IFERROR(VLOOKUP(A38,'0059-18 Industrial Material Ana'!A:B,2,FALSE),"0")</f>
        <v>4</v>
      </c>
      <c r="D38">
        <f>IFERROR(VLOOKUP($A38,'GS-1101-11 Eval summary'!A:B,2,FALSE),"0")</f>
        <v>4</v>
      </c>
      <c r="E38" t="str">
        <f>IFERROR(VLOOKUP($A38,'GS-1101-09 INDUSTRIAL MATERIAL '!$A:$B,2,FALSE),"0")</f>
        <v>0</v>
      </c>
      <c r="F38">
        <f>SUM(B38:E38)</f>
        <v>12</v>
      </c>
    </row>
    <row r="39" spans="1:6" x14ac:dyDescent="0.2">
      <c r="A39" t="s">
        <v>52</v>
      </c>
      <c r="B39" t="str">
        <f>IFERROR(VLOOKUP($A39,'0058-18 Industrial Material Ana'!$A:$B,2,FALSE),"0")</f>
        <v>0</v>
      </c>
      <c r="C39">
        <f>IFERROR(VLOOKUP(A39,'0059-18 Industrial Material Ana'!A:B,2,FALSE),"0")</f>
        <v>4</v>
      </c>
      <c r="D39" t="str">
        <f>IFERROR(VLOOKUP($A39,'GS-1101-11 Eval summary'!A:B,2,FALSE),"0")</f>
        <v>0</v>
      </c>
      <c r="E39">
        <f>IFERROR(VLOOKUP($A39,'GS-1101-09 INDUSTRIAL MATERIAL '!$A:$B,2,FALSE),"0")</f>
        <v>8</v>
      </c>
      <c r="F39">
        <f>SUM(B39:E39)</f>
        <v>12</v>
      </c>
    </row>
    <row r="40" spans="1:6" x14ac:dyDescent="0.2">
      <c r="A40" t="s">
        <v>56</v>
      </c>
      <c r="B40" t="str">
        <f>IFERROR(VLOOKUP($A40,'0058-18 Industrial Material Ana'!$A:$B,2,FALSE),"0")</f>
        <v>0</v>
      </c>
      <c r="C40">
        <f>IFERROR(VLOOKUP(A40,'0059-18 Industrial Material Ana'!A:B,2,FALSE),"0")</f>
        <v>3</v>
      </c>
      <c r="D40">
        <f>IFERROR(VLOOKUP($A40,'GS-1101-11 Eval summary'!A:B,2,FALSE),"0")</f>
        <v>3</v>
      </c>
      <c r="E40">
        <f>IFERROR(VLOOKUP($A40,'GS-1101-09 INDUSTRIAL MATERIAL '!$A:$B,2,FALSE),"0")</f>
        <v>6</v>
      </c>
      <c r="F40">
        <f>SUM(B40:E40)</f>
        <v>12</v>
      </c>
    </row>
    <row r="41" spans="1:6" x14ac:dyDescent="0.2">
      <c r="A41" t="s">
        <v>54</v>
      </c>
      <c r="B41" t="str">
        <f>IFERROR(VLOOKUP($A41,'0058-18 Industrial Material Ana'!$A:$B,2,FALSE),"0")</f>
        <v>0</v>
      </c>
      <c r="C41">
        <f>IFERROR(VLOOKUP(A41,'0059-18 Industrial Material Ana'!A:B,2,FALSE),"0")</f>
        <v>3</v>
      </c>
      <c r="D41">
        <f>IFERROR(VLOOKUP($A41,'GS-1101-11 Eval summary'!A:B,2,FALSE),"0")</f>
        <v>3</v>
      </c>
      <c r="E41">
        <f>IFERROR(VLOOKUP($A41,'GS-1101-09 INDUSTRIAL MATERIAL '!$A:$B,2,FALSE),"0")</f>
        <v>5</v>
      </c>
      <c r="F41">
        <f>SUM(B41:E41)</f>
        <v>11</v>
      </c>
    </row>
    <row r="42" spans="1:6" x14ac:dyDescent="0.2">
      <c r="A42" t="s">
        <v>31</v>
      </c>
      <c r="B42">
        <f>IFERROR(VLOOKUP($A42,'0058-18 Industrial Material Ana'!$A:$B,2,FALSE),"0")</f>
        <v>3</v>
      </c>
      <c r="C42">
        <f>IFERROR(VLOOKUP(A42,'0059-18 Industrial Material Ana'!A:B,2,FALSE),"0")</f>
        <v>3</v>
      </c>
      <c r="D42">
        <f>IFERROR(VLOOKUP($A42,'GS-1101-11 Eval summary'!A:B,2,FALSE),"0")</f>
        <v>4</v>
      </c>
      <c r="E42" t="str">
        <f>IFERROR(VLOOKUP($A42,'GS-1101-09 INDUSTRIAL MATERIAL '!$A:$B,2,FALSE),"0")</f>
        <v>0</v>
      </c>
      <c r="F42">
        <f>SUM(B42:E42)</f>
        <v>10</v>
      </c>
    </row>
    <row r="43" spans="1:6" x14ac:dyDescent="0.2">
      <c r="A43" t="s">
        <v>26</v>
      </c>
      <c r="B43">
        <f>IFERROR(VLOOKUP($A43,'0058-18 Industrial Material Ana'!$A:$B,2,FALSE),"0")</f>
        <v>3</v>
      </c>
      <c r="C43">
        <f>IFERROR(VLOOKUP(A43,'0059-18 Industrial Material Ana'!A:B,2,FALSE),"0")</f>
        <v>3</v>
      </c>
      <c r="D43">
        <f>IFERROR(VLOOKUP($A43,'GS-1101-11 Eval summary'!A:B,2,FALSE),"0")</f>
        <v>3</v>
      </c>
      <c r="E43" t="str">
        <f>IFERROR(VLOOKUP($A43,'GS-1101-09 INDUSTRIAL MATERIAL '!$A:$B,2,FALSE),"0")</f>
        <v>0</v>
      </c>
      <c r="F43">
        <f>SUM(B43:E43)</f>
        <v>9</v>
      </c>
    </row>
    <row r="44" spans="1:6" x14ac:dyDescent="0.2">
      <c r="A44" t="s">
        <v>27</v>
      </c>
      <c r="B44">
        <f>IFERROR(VLOOKUP($A44,'0058-18 Industrial Material Ana'!$A:$B,2,FALSE),"0")</f>
        <v>3</v>
      </c>
      <c r="C44">
        <f>IFERROR(VLOOKUP(A44,'0059-18 Industrial Material Ana'!A:B,2,FALSE),"0")</f>
        <v>3</v>
      </c>
      <c r="D44">
        <f>IFERROR(VLOOKUP($A44,'GS-1101-11 Eval summary'!A:B,2,FALSE),"0")</f>
        <v>3</v>
      </c>
      <c r="E44" t="str">
        <f>IFERROR(VLOOKUP($A44,'GS-1101-09 INDUSTRIAL MATERIAL '!$A:$B,2,FALSE),"0")</f>
        <v>0</v>
      </c>
      <c r="F44">
        <f>SUM(B44:E44)</f>
        <v>9</v>
      </c>
    </row>
    <row r="45" spans="1:6" x14ac:dyDescent="0.2">
      <c r="A45" t="s">
        <v>62</v>
      </c>
      <c r="B45" t="str">
        <f>IFERROR(VLOOKUP($A45,'0058-18 Industrial Material Ana'!$A:$B,2,FALSE),"0")</f>
        <v>0</v>
      </c>
      <c r="C45" t="str">
        <f>IFERROR(VLOOKUP(A45,'0059-18 Industrial Material Ana'!A:B,2,FALSE),"0")</f>
        <v>0</v>
      </c>
      <c r="D45">
        <f>IFERROR(VLOOKUP($A45,'GS-1101-11 Eval summary'!A:B,2,FALSE),"0")</f>
        <v>4</v>
      </c>
      <c r="E45">
        <f>IFERROR(VLOOKUP($A45,'GS-1101-09 INDUSTRIAL MATERIAL '!$A:$B,2,FALSE),"0")</f>
        <v>5</v>
      </c>
      <c r="F45">
        <f>SUM(B45:E45)</f>
        <v>9</v>
      </c>
    </row>
    <row r="46" spans="1:6" x14ac:dyDescent="0.2">
      <c r="A46" t="s">
        <v>69</v>
      </c>
      <c r="B46" t="str">
        <f>IFERROR(VLOOKUP($A46,'0058-18 Industrial Material Ana'!$A:$B,2,FALSE),"0")</f>
        <v>0</v>
      </c>
      <c r="C46" t="str">
        <f>IFERROR(VLOOKUP(A46,'0059-18 Industrial Material Ana'!A:B,2,FALSE),"0")</f>
        <v>0</v>
      </c>
      <c r="D46" t="str">
        <f>IFERROR(VLOOKUP($A46,'GS-1101-11 Eval summary'!A:B,2,FALSE),"0")</f>
        <v>0</v>
      </c>
      <c r="E46">
        <f>IFERROR(VLOOKUP($A46,'GS-1101-09 INDUSTRIAL MATERIAL '!$A:$B,2,FALSE),"0")</f>
        <v>9</v>
      </c>
      <c r="F46">
        <f>SUM(B46:E46)</f>
        <v>9</v>
      </c>
    </row>
    <row r="47" spans="1:6" x14ac:dyDescent="0.2">
      <c r="A47" t="s">
        <v>65</v>
      </c>
      <c r="B47" t="str">
        <f>IFERROR(VLOOKUP($A47,'0058-18 Industrial Material Ana'!$A:$B,2,FALSE),"0")</f>
        <v>0</v>
      </c>
      <c r="C47" t="str">
        <f>IFERROR(VLOOKUP(A47,'0059-18 Industrial Material Ana'!A:B,2,FALSE),"0")</f>
        <v>0</v>
      </c>
      <c r="D47">
        <f>IFERROR(VLOOKUP($A47,'GS-1101-11 Eval summary'!A:B,2,FALSE),"0")</f>
        <v>3</v>
      </c>
      <c r="E47">
        <f>IFERROR(VLOOKUP($A47,'GS-1101-09 INDUSTRIAL MATERIAL '!$A:$B,2,FALSE),"0")</f>
        <v>5</v>
      </c>
      <c r="F47">
        <f>SUM(B47:E47)</f>
        <v>8</v>
      </c>
    </row>
    <row r="48" spans="1:6" x14ac:dyDescent="0.2">
      <c r="A48" t="s">
        <v>70</v>
      </c>
      <c r="B48" t="str">
        <f>IFERROR(VLOOKUP($A48,'0058-18 Industrial Material Ana'!$A:$B,2,FALSE),"0")</f>
        <v>0</v>
      </c>
      <c r="C48" t="str">
        <f>IFERROR(VLOOKUP(A48,'0059-18 Industrial Material Ana'!A:B,2,FALSE),"0")</f>
        <v>0</v>
      </c>
      <c r="D48" t="str">
        <f>IFERROR(VLOOKUP($A48,'GS-1101-11 Eval summary'!A:B,2,FALSE),"0")</f>
        <v>0</v>
      </c>
      <c r="E48">
        <f>IFERROR(VLOOKUP($A48,'GS-1101-09 INDUSTRIAL MATERIAL '!$A:$B,2,FALSE),"0")</f>
        <v>8</v>
      </c>
      <c r="F48">
        <f>SUM(B48:E48)</f>
        <v>8</v>
      </c>
    </row>
    <row r="49" spans="1:6" x14ac:dyDescent="0.2">
      <c r="A49" t="s">
        <v>37</v>
      </c>
      <c r="B49">
        <f>IFERROR(VLOOKUP($A49,'0058-18 Industrial Material Ana'!$A:$B,2,FALSE),"0")</f>
        <v>3</v>
      </c>
      <c r="C49" t="str">
        <f>IFERROR(VLOOKUP(A49,'0059-18 Industrial Material Ana'!A:B,2,FALSE),"0")</f>
        <v>0</v>
      </c>
      <c r="D49">
        <f>IFERROR(VLOOKUP($A49,'GS-1101-11 Eval summary'!A:B,2,FALSE),"0")</f>
        <v>4</v>
      </c>
      <c r="E49" t="str">
        <f>IFERROR(VLOOKUP($A49,'GS-1101-09 INDUSTRIAL MATERIAL '!$A:$B,2,FALSE),"0")</f>
        <v>0</v>
      </c>
      <c r="F49">
        <f>SUM(B49:E49)</f>
        <v>7</v>
      </c>
    </row>
    <row r="50" spans="1:6" x14ac:dyDescent="0.2">
      <c r="A50" t="s">
        <v>41</v>
      </c>
      <c r="B50">
        <f>IFERROR(VLOOKUP($A50,'0058-18 Industrial Material Ana'!$A:$B,2,FALSE),"0")</f>
        <v>3</v>
      </c>
      <c r="C50">
        <f>IFERROR(VLOOKUP(A50,'0059-18 Industrial Material Ana'!A:B,2,FALSE),"0")</f>
        <v>4</v>
      </c>
      <c r="D50" t="str">
        <f>IFERROR(VLOOKUP($A50,'GS-1101-11 Eval summary'!A:B,2,FALSE),"0")</f>
        <v>0</v>
      </c>
      <c r="E50" t="str">
        <f>IFERROR(VLOOKUP($A50,'GS-1101-09 INDUSTRIAL MATERIAL '!$A:$B,2,FALSE),"0")</f>
        <v>0</v>
      </c>
      <c r="F50">
        <f>SUM(B50:E50)</f>
        <v>7</v>
      </c>
    </row>
    <row r="51" spans="1:6" x14ac:dyDescent="0.2">
      <c r="A51" t="s">
        <v>44</v>
      </c>
      <c r="B51">
        <f>IFERROR(VLOOKUP($A51,'0058-18 Industrial Material Ana'!$A:$B,2,FALSE),"0")</f>
        <v>3</v>
      </c>
      <c r="C51">
        <f>IFERROR(VLOOKUP(A51,'0059-18 Industrial Material Ana'!A:B,2,FALSE),"0")</f>
        <v>4</v>
      </c>
      <c r="D51" t="str">
        <f>IFERROR(VLOOKUP($A51,'GS-1101-11 Eval summary'!A:B,2,FALSE),"0")</f>
        <v>0</v>
      </c>
      <c r="E51" t="str">
        <f>IFERROR(VLOOKUP($A51,'GS-1101-09 INDUSTRIAL MATERIAL '!$A:$B,2,FALSE),"0")</f>
        <v>0</v>
      </c>
      <c r="F51">
        <f>SUM(B51:E51)</f>
        <v>7</v>
      </c>
    </row>
    <row r="52" spans="1:6" x14ac:dyDescent="0.2">
      <c r="A52" t="s">
        <v>48</v>
      </c>
      <c r="B52" t="str">
        <f>IFERROR(VLOOKUP($A52,'0058-18 Industrial Material Ana'!$A:$B,2,FALSE),"0")</f>
        <v>0</v>
      </c>
      <c r="C52">
        <f>IFERROR(VLOOKUP(A52,'0059-18 Industrial Material Ana'!A:B,2,FALSE),"0")</f>
        <v>7</v>
      </c>
      <c r="D52" t="str">
        <f>IFERROR(VLOOKUP($A52,'GS-1101-11 Eval summary'!A:B,2,FALSE),"0")</f>
        <v>0</v>
      </c>
      <c r="E52" t="str">
        <f>IFERROR(VLOOKUP($A52,'GS-1101-09 INDUSTRIAL MATERIAL '!$A:$B,2,FALSE),"0")</f>
        <v>0</v>
      </c>
      <c r="F52">
        <f>SUM(B52:E52)</f>
        <v>7</v>
      </c>
    </row>
    <row r="53" spans="1:6" x14ac:dyDescent="0.2">
      <c r="A53" t="s">
        <v>71</v>
      </c>
      <c r="B53" t="str">
        <f>IFERROR(VLOOKUP($A53,'0058-18 Industrial Material Ana'!$A:$B,2,FALSE),"0")</f>
        <v>0</v>
      </c>
      <c r="C53" t="str">
        <f>IFERROR(VLOOKUP(A53,'0059-18 Industrial Material Ana'!A:B,2,FALSE),"0")</f>
        <v>0</v>
      </c>
      <c r="D53" t="str">
        <f>IFERROR(VLOOKUP($A53,'GS-1101-11 Eval summary'!A:B,2,FALSE),"0")</f>
        <v>0</v>
      </c>
      <c r="E53">
        <f>IFERROR(VLOOKUP($A53,'GS-1101-09 INDUSTRIAL MATERIAL '!$A:$B,2,FALSE),"0")</f>
        <v>7</v>
      </c>
      <c r="F53">
        <f>SUM(B53:E53)</f>
        <v>7</v>
      </c>
    </row>
    <row r="54" spans="1:6" x14ac:dyDescent="0.2">
      <c r="A54" t="s">
        <v>72</v>
      </c>
      <c r="B54" t="str">
        <f>IFERROR(VLOOKUP($A54,'0058-18 Industrial Material Ana'!$A:$B,2,FALSE),"0")</f>
        <v>0</v>
      </c>
      <c r="C54" t="str">
        <f>IFERROR(VLOOKUP(A54,'0059-18 Industrial Material Ana'!A:B,2,FALSE),"0")</f>
        <v>0</v>
      </c>
      <c r="D54" t="str">
        <f>IFERROR(VLOOKUP($A54,'GS-1101-11 Eval summary'!A:B,2,FALSE),"0")</f>
        <v>0</v>
      </c>
      <c r="E54">
        <f>IFERROR(VLOOKUP($A54,'GS-1101-09 INDUSTRIAL MATERIAL '!$A:$B,2,FALSE),"0")</f>
        <v>7</v>
      </c>
      <c r="F54">
        <f>SUM(B54:E54)</f>
        <v>7</v>
      </c>
    </row>
    <row r="55" spans="1:6" x14ac:dyDescent="0.2">
      <c r="A55" t="s">
        <v>73</v>
      </c>
      <c r="B55" t="str">
        <f>IFERROR(VLOOKUP($A55,'0058-18 Industrial Material Ana'!$A:$B,2,FALSE),"0")</f>
        <v>0</v>
      </c>
      <c r="C55" t="str">
        <f>IFERROR(VLOOKUP(A55,'0059-18 Industrial Material Ana'!A:B,2,FALSE),"0")</f>
        <v>0</v>
      </c>
      <c r="D55" t="str">
        <f>IFERROR(VLOOKUP($A55,'GS-1101-11 Eval summary'!A:B,2,FALSE),"0")</f>
        <v>0</v>
      </c>
      <c r="E55">
        <f>IFERROR(VLOOKUP($A55,'GS-1101-09 INDUSTRIAL MATERIAL '!$A:$B,2,FALSE),"0")</f>
        <v>7</v>
      </c>
      <c r="F55">
        <f>SUM(B55:E55)</f>
        <v>7</v>
      </c>
    </row>
    <row r="56" spans="1:6" x14ac:dyDescent="0.2">
      <c r="A56" t="s">
        <v>74</v>
      </c>
      <c r="B56" t="str">
        <f>IFERROR(VLOOKUP($A56,'0058-18 Industrial Material Ana'!$A:$B,2,FALSE),"0")</f>
        <v>0</v>
      </c>
      <c r="C56" t="str">
        <f>IFERROR(VLOOKUP(A56,'0059-18 Industrial Material Ana'!A:B,2,FALSE),"0")</f>
        <v>0</v>
      </c>
      <c r="D56" t="str">
        <f>IFERROR(VLOOKUP($A56,'GS-1101-11 Eval summary'!A:B,2,FALSE),"0")</f>
        <v>0</v>
      </c>
      <c r="E56">
        <f>IFERROR(VLOOKUP($A56,'GS-1101-09 INDUSTRIAL MATERIAL '!$A:$B,2,FALSE),"0")</f>
        <v>7</v>
      </c>
      <c r="F56">
        <f>SUM(B56:E56)</f>
        <v>7</v>
      </c>
    </row>
    <row r="57" spans="1:6" x14ac:dyDescent="0.2">
      <c r="A57" t="s">
        <v>28</v>
      </c>
      <c r="B57">
        <f>IFERROR(VLOOKUP($A57,'0058-18 Industrial Material Ana'!$A:$B,2,FALSE),"0")</f>
        <v>3</v>
      </c>
      <c r="C57" t="str">
        <f>IFERROR(VLOOKUP(A57,'0059-18 Industrial Material Ana'!A:B,2,FALSE),"0")</f>
        <v>0</v>
      </c>
      <c r="D57">
        <f>IFERROR(VLOOKUP($A57,'GS-1101-11 Eval summary'!A:B,2,FALSE),"0")</f>
        <v>3</v>
      </c>
      <c r="E57" t="str">
        <f>IFERROR(VLOOKUP($A57,'GS-1101-09 INDUSTRIAL MATERIAL '!$A:$B,2,FALSE),"0")</f>
        <v>0</v>
      </c>
      <c r="F57">
        <f>SUM(B57:E57)</f>
        <v>6</v>
      </c>
    </row>
    <row r="58" spans="1:6" x14ac:dyDescent="0.2">
      <c r="A58" t="s">
        <v>39</v>
      </c>
      <c r="B58">
        <f>IFERROR(VLOOKUP($A58,'0058-18 Industrial Material Ana'!$A:$B,2,FALSE),"0")</f>
        <v>3</v>
      </c>
      <c r="C58">
        <f>IFERROR(VLOOKUP(A58,'0059-18 Industrial Material Ana'!A:B,2,FALSE),"0")</f>
        <v>3</v>
      </c>
      <c r="D58" t="str">
        <f>IFERROR(VLOOKUP($A58,'GS-1101-11 Eval summary'!A:B,2,FALSE),"0")</f>
        <v>0</v>
      </c>
      <c r="E58" t="str">
        <f>IFERROR(VLOOKUP($A58,'GS-1101-09 INDUSTRIAL MATERIAL '!$A:$B,2,FALSE),"0")</f>
        <v>0</v>
      </c>
      <c r="F58">
        <f>SUM(B58:E58)</f>
        <v>6</v>
      </c>
    </row>
    <row r="59" spans="1:6" x14ac:dyDescent="0.2">
      <c r="A59" t="s">
        <v>40</v>
      </c>
      <c r="B59">
        <f>IFERROR(VLOOKUP($A59,'0058-18 Industrial Material Ana'!$A:$B,2,FALSE),"0")</f>
        <v>3</v>
      </c>
      <c r="C59">
        <f>IFERROR(VLOOKUP(A59,'0059-18 Industrial Material Ana'!A:B,2,FALSE),"0")</f>
        <v>3</v>
      </c>
      <c r="D59" t="str">
        <f>IFERROR(VLOOKUP($A59,'GS-1101-11 Eval summary'!A:B,2,FALSE),"0")</f>
        <v>0</v>
      </c>
      <c r="E59" t="str">
        <f>IFERROR(VLOOKUP($A59,'GS-1101-09 INDUSTRIAL MATERIAL '!$A:$B,2,FALSE),"0")</f>
        <v>0</v>
      </c>
      <c r="F59">
        <f>SUM(B59:E59)</f>
        <v>6</v>
      </c>
    </row>
    <row r="60" spans="1:6" x14ac:dyDescent="0.2">
      <c r="A60" t="s">
        <v>42</v>
      </c>
      <c r="B60">
        <f>IFERROR(VLOOKUP($A60,'0058-18 Industrial Material Ana'!$A:$B,2,FALSE),"0")</f>
        <v>3</v>
      </c>
      <c r="C60">
        <f>IFERROR(VLOOKUP(A60,'0059-18 Industrial Material Ana'!A:B,2,FALSE),"0")</f>
        <v>3</v>
      </c>
      <c r="D60" t="str">
        <f>IFERROR(VLOOKUP($A60,'GS-1101-11 Eval summary'!A:B,2,FALSE),"0")</f>
        <v>0</v>
      </c>
      <c r="E60" t="str">
        <f>IFERROR(VLOOKUP($A60,'GS-1101-09 INDUSTRIAL MATERIAL '!$A:$B,2,FALSE),"0")</f>
        <v>0</v>
      </c>
      <c r="F60">
        <f>SUM(B60:E60)</f>
        <v>6</v>
      </c>
    </row>
    <row r="61" spans="1:6" x14ac:dyDescent="0.2">
      <c r="A61">
        <v>1101</v>
      </c>
      <c r="B61">
        <f>IFERROR(VLOOKUP($A61,'0058-18 Industrial Material Ana'!$A:$B,2,FALSE),"0")</f>
        <v>3</v>
      </c>
      <c r="C61">
        <f>IFERROR(VLOOKUP(A61,'0059-18 Industrial Material Ana'!A:B,2,FALSE),"0")</f>
        <v>3</v>
      </c>
      <c r="D61" t="str">
        <f>IFERROR(VLOOKUP($A61,'GS-1101-11 Eval summary'!A:B,2,FALSE),"0")</f>
        <v>0</v>
      </c>
      <c r="E61" t="str">
        <f>IFERROR(VLOOKUP($A61,'GS-1101-09 INDUSTRIAL MATERIAL '!$A:$B,2,FALSE),"0")</f>
        <v>0</v>
      </c>
      <c r="F61">
        <f>SUM(B61:E61)</f>
        <v>6</v>
      </c>
    </row>
    <row r="62" spans="1:6" x14ac:dyDescent="0.2">
      <c r="A62" t="s">
        <v>43</v>
      </c>
      <c r="B62">
        <f>IFERROR(VLOOKUP($A62,'0058-18 Industrial Material Ana'!$A:$B,2,FALSE),"0")</f>
        <v>3</v>
      </c>
      <c r="C62">
        <f>IFERROR(VLOOKUP(A62,'0059-18 Industrial Material Ana'!A:B,2,FALSE),"0")</f>
        <v>3</v>
      </c>
      <c r="D62" t="str">
        <f>IFERROR(VLOOKUP($A62,'GS-1101-11 Eval summary'!A:B,2,FALSE),"0")</f>
        <v>0</v>
      </c>
      <c r="E62" t="str">
        <f>IFERROR(VLOOKUP($A62,'GS-1101-09 INDUSTRIAL MATERIAL '!$A:$B,2,FALSE),"0")</f>
        <v>0</v>
      </c>
      <c r="F62">
        <f>SUM(B62:E62)</f>
        <v>6</v>
      </c>
    </row>
    <row r="63" spans="1:6" x14ac:dyDescent="0.2">
      <c r="A63" t="s">
        <v>75</v>
      </c>
      <c r="B63" t="str">
        <f>IFERROR(VLOOKUP($A63,'0058-18 Industrial Material Ana'!$A:$B,2,FALSE),"0")</f>
        <v>0</v>
      </c>
      <c r="C63" t="str">
        <f>IFERROR(VLOOKUP(A63,'0059-18 Industrial Material Ana'!A:B,2,FALSE),"0")</f>
        <v>0</v>
      </c>
      <c r="D63" t="str">
        <f>IFERROR(VLOOKUP($A63,'GS-1101-11 Eval summary'!A:B,2,FALSE),"0")</f>
        <v>0</v>
      </c>
      <c r="E63">
        <f>IFERROR(VLOOKUP($A63,'GS-1101-09 INDUSTRIAL MATERIAL '!$A:$B,2,FALSE),"0")</f>
        <v>6</v>
      </c>
      <c r="F63">
        <f>SUM(B63:E63)</f>
        <v>6</v>
      </c>
    </row>
    <row r="64" spans="1:6" x14ac:dyDescent="0.2">
      <c r="A64" t="s">
        <v>76</v>
      </c>
      <c r="B64" t="str">
        <f>IFERROR(VLOOKUP($A64,'0058-18 Industrial Material Ana'!$A:$B,2,FALSE),"0")</f>
        <v>0</v>
      </c>
      <c r="C64" t="str">
        <f>IFERROR(VLOOKUP(A64,'0059-18 Industrial Material Ana'!A:B,2,FALSE),"0")</f>
        <v>0</v>
      </c>
      <c r="D64" t="str">
        <f>IFERROR(VLOOKUP($A64,'GS-1101-11 Eval summary'!A:B,2,FALSE),"0")</f>
        <v>0</v>
      </c>
      <c r="E64">
        <f>IFERROR(VLOOKUP($A64,'GS-1101-09 INDUSTRIAL MATERIAL '!$A:$B,2,FALSE),"0")</f>
        <v>6</v>
      </c>
      <c r="F64">
        <f>SUM(B64:E64)</f>
        <v>6</v>
      </c>
    </row>
    <row r="65" spans="1:6" x14ac:dyDescent="0.2">
      <c r="A65" t="s">
        <v>77</v>
      </c>
      <c r="B65" t="str">
        <f>IFERROR(VLOOKUP($A65,'0058-18 Industrial Material Ana'!$A:$B,2,FALSE),"0")</f>
        <v>0</v>
      </c>
      <c r="C65" t="str">
        <f>IFERROR(VLOOKUP(A65,'0059-18 Industrial Material Ana'!A:B,2,FALSE),"0")</f>
        <v>0</v>
      </c>
      <c r="D65" t="str">
        <f>IFERROR(VLOOKUP($A65,'GS-1101-11 Eval summary'!A:B,2,FALSE),"0")</f>
        <v>0</v>
      </c>
      <c r="E65">
        <f>IFERROR(VLOOKUP($A65,'GS-1101-09 INDUSTRIAL MATERIAL '!$A:$B,2,FALSE),"0")</f>
        <v>6</v>
      </c>
      <c r="F65">
        <f>SUM(B65:E65)</f>
        <v>6</v>
      </c>
    </row>
    <row r="66" spans="1:6" x14ac:dyDescent="0.2">
      <c r="A66" t="s">
        <v>78</v>
      </c>
      <c r="B66" t="str">
        <f>IFERROR(VLOOKUP($A66,'0058-18 Industrial Material Ana'!$A:$B,2,FALSE),"0")</f>
        <v>0</v>
      </c>
      <c r="C66" t="str">
        <f>IFERROR(VLOOKUP(A66,'0059-18 Industrial Material Ana'!A:B,2,FALSE),"0")</f>
        <v>0</v>
      </c>
      <c r="D66" t="str">
        <f>IFERROR(VLOOKUP($A66,'GS-1101-11 Eval summary'!A:B,2,FALSE),"0")</f>
        <v>0</v>
      </c>
      <c r="E66">
        <f>IFERROR(VLOOKUP($A66,'GS-1101-09 INDUSTRIAL MATERIAL '!$A:$B,2,FALSE),"0")</f>
        <v>6</v>
      </c>
      <c r="F66">
        <f>SUM(B66:E66)</f>
        <v>6</v>
      </c>
    </row>
    <row r="67" spans="1:6" x14ac:dyDescent="0.2">
      <c r="A67" t="s">
        <v>79</v>
      </c>
      <c r="B67" t="str">
        <f>IFERROR(VLOOKUP($A67,'0058-18 Industrial Material Ana'!$A:$B,2,FALSE),"0")</f>
        <v>0</v>
      </c>
      <c r="C67" t="str">
        <f>IFERROR(VLOOKUP(A67,'0059-18 Industrial Material Ana'!A:B,2,FALSE),"0")</f>
        <v>0</v>
      </c>
      <c r="D67" t="str">
        <f>IFERROR(VLOOKUP($A67,'GS-1101-11 Eval summary'!A:B,2,FALSE),"0")</f>
        <v>0</v>
      </c>
      <c r="E67">
        <f>IFERROR(VLOOKUP($A67,'GS-1101-09 INDUSTRIAL MATERIAL '!$A:$B,2,FALSE),"0")</f>
        <v>6</v>
      </c>
      <c r="F67">
        <f>SUM(B67:E67)</f>
        <v>6</v>
      </c>
    </row>
    <row r="68" spans="1:6" x14ac:dyDescent="0.2">
      <c r="A68" t="s">
        <v>47</v>
      </c>
      <c r="B68">
        <f>IFERROR(VLOOKUP($A68,'0058-18 Industrial Material Ana'!$A:$B,2,FALSE),"0")</f>
        <v>2</v>
      </c>
      <c r="C68">
        <f>IFERROR(VLOOKUP(A68,'0059-18 Industrial Material Ana'!A:B,2,FALSE),"0")</f>
        <v>3</v>
      </c>
      <c r="D68" t="str">
        <f>IFERROR(VLOOKUP($A68,'GS-1101-11 Eval summary'!A:B,2,FALSE),"0")</f>
        <v>0</v>
      </c>
      <c r="E68" t="str">
        <f>IFERROR(VLOOKUP($A68,'GS-1101-09 INDUSTRIAL MATERIAL '!$A:$B,2,FALSE),"0")</f>
        <v>0</v>
      </c>
      <c r="F68">
        <f>SUM(B68:E68)</f>
        <v>5</v>
      </c>
    </row>
    <row r="69" spans="1:6" x14ac:dyDescent="0.2">
      <c r="A69" t="s">
        <v>61</v>
      </c>
      <c r="B69" t="str">
        <f>IFERROR(VLOOKUP($A69,'0058-18 Industrial Material Ana'!$A:$B,2,FALSE),"0")</f>
        <v>0</v>
      </c>
      <c r="C69" t="str">
        <f>IFERROR(VLOOKUP(A69,'0059-18 Industrial Material Ana'!A:B,2,FALSE),"0")</f>
        <v>0</v>
      </c>
      <c r="D69">
        <f>IFERROR(VLOOKUP($A69,'GS-1101-11 Eval summary'!A:B,2,FALSE),"0")</f>
        <v>5</v>
      </c>
      <c r="E69" t="str">
        <f>IFERROR(VLOOKUP($A69,'GS-1101-09 INDUSTRIAL MATERIAL '!$A:$B,2,FALSE),"0")</f>
        <v>0</v>
      </c>
      <c r="F69">
        <f>SUM(B69:E69)</f>
        <v>5</v>
      </c>
    </row>
    <row r="70" spans="1:6" x14ac:dyDescent="0.2">
      <c r="A70" t="s">
        <v>80</v>
      </c>
      <c r="B70" t="str">
        <f>IFERROR(VLOOKUP($A70,'0058-18 Industrial Material Ana'!$A:$B,2,FALSE),"0")</f>
        <v>0</v>
      </c>
      <c r="C70" t="str">
        <f>IFERROR(VLOOKUP(A70,'0059-18 Industrial Material Ana'!A:B,2,FALSE),"0")</f>
        <v>0</v>
      </c>
      <c r="D70" t="str">
        <f>IFERROR(VLOOKUP($A70,'GS-1101-11 Eval summary'!A:B,2,FALSE),"0")</f>
        <v>0</v>
      </c>
      <c r="E70">
        <f>IFERROR(VLOOKUP($A70,'GS-1101-09 INDUSTRIAL MATERIAL '!$A:$B,2,FALSE),"0")</f>
        <v>5</v>
      </c>
      <c r="F70">
        <f>SUM(B70:E70)</f>
        <v>5</v>
      </c>
    </row>
    <row r="71" spans="1:6" x14ac:dyDescent="0.2">
      <c r="A71" t="s">
        <v>81</v>
      </c>
      <c r="B71" t="str">
        <f>IFERROR(VLOOKUP($A71,'0058-18 Industrial Material Ana'!$A:$B,2,FALSE),"0")</f>
        <v>0</v>
      </c>
      <c r="C71" t="str">
        <f>IFERROR(VLOOKUP(A71,'0059-18 Industrial Material Ana'!A:B,2,FALSE),"0")</f>
        <v>0</v>
      </c>
      <c r="D71" t="str">
        <f>IFERROR(VLOOKUP($A71,'GS-1101-11 Eval summary'!A:B,2,FALSE),"0")</f>
        <v>0</v>
      </c>
      <c r="E71">
        <f>IFERROR(VLOOKUP($A71,'GS-1101-09 INDUSTRIAL MATERIAL '!$A:$B,2,FALSE),"0")</f>
        <v>5</v>
      </c>
      <c r="F71">
        <f>SUM(B71:E71)</f>
        <v>5</v>
      </c>
    </row>
    <row r="72" spans="1:6" x14ac:dyDescent="0.2">
      <c r="A72" t="s">
        <v>82</v>
      </c>
      <c r="B72" t="str">
        <f>IFERROR(VLOOKUP($A72,'0058-18 Industrial Material Ana'!$A:$B,2,FALSE),"0")</f>
        <v>0</v>
      </c>
      <c r="C72" t="str">
        <f>IFERROR(VLOOKUP(A72,'0059-18 Industrial Material Ana'!A:B,2,FALSE),"0")</f>
        <v>0</v>
      </c>
      <c r="D72" t="str">
        <f>IFERROR(VLOOKUP($A72,'GS-1101-11 Eval summary'!A:B,2,FALSE),"0")</f>
        <v>0</v>
      </c>
      <c r="E72">
        <f>IFERROR(VLOOKUP($A72,'GS-1101-09 INDUSTRIAL MATERIAL '!$A:$B,2,FALSE),"0")</f>
        <v>5</v>
      </c>
      <c r="F72">
        <f>SUM(B72:E72)</f>
        <v>5</v>
      </c>
    </row>
    <row r="73" spans="1:6" x14ac:dyDescent="0.2">
      <c r="A73" t="s">
        <v>83</v>
      </c>
      <c r="B73" t="str">
        <f>IFERROR(VLOOKUP($A73,'0058-18 Industrial Material Ana'!$A:$B,2,FALSE),"0")</f>
        <v>0</v>
      </c>
      <c r="C73" t="str">
        <f>IFERROR(VLOOKUP(A73,'0059-18 Industrial Material Ana'!A:B,2,FALSE),"0")</f>
        <v>0</v>
      </c>
      <c r="D73" t="str">
        <f>IFERROR(VLOOKUP($A73,'GS-1101-11 Eval summary'!A:B,2,FALSE),"0")</f>
        <v>0</v>
      </c>
      <c r="E73">
        <f>IFERROR(VLOOKUP($A73,'GS-1101-09 INDUSTRIAL MATERIAL '!$A:$B,2,FALSE),"0")</f>
        <v>5</v>
      </c>
      <c r="F73">
        <f>SUM(B73:E73)</f>
        <v>5</v>
      </c>
    </row>
    <row r="74" spans="1:6" x14ac:dyDescent="0.2">
      <c r="A74" t="s">
        <v>53</v>
      </c>
      <c r="B74" t="str">
        <f>IFERROR(VLOOKUP($A74,'0058-18 Industrial Material Ana'!$A:$B,2,FALSE),"0")</f>
        <v>0</v>
      </c>
      <c r="C74">
        <f>IFERROR(VLOOKUP(A74,'0059-18 Industrial Material Ana'!A:B,2,FALSE),"0")</f>
        <v>4</v>
      </c>
      <c r="D74" t="str">
        <f>IFERROR(VLOOKUP($A74,'GS-1101-11 Eval summary'!A:B,2,FALSE),"0")</f>
        <v>0</v>
      </c>
      <c r="E74" t="str">
        <f>IFERROR(VLOOKUP($A74,'GS-1101-09 INDUSTRIAL MATERIAL '!$A:$B,2,FALSE),"0")</f>
        <v>0</v>
      </c>
      <c r="F74">
        <f>SUM(B74:E74)</f>
        <v>4</v>
      </c>
    </row>
    <row r="75" spans="1:6" x14ac:dyDescent="0.2">
      <c r="A75" t="s">
        <v>63</v>
      </c>
      <c r="B75" t="str">
        <f>IFERROR(VLOOKUP($A75,'0058-18 Industrial Material Ana'!$A:$B,2,FALSE),"0")</f>
        <v>0</v>
      </c>
      <c r="C75" t="str">
        <f>IFERROR(VLOOKUP(A75,'0059-18 Industrial Material Ana'!A:B,2,FALSE),"0")</f>
        <v>0</v>
      </c>
      <c r="D75">
        <f>IFERROR(VLOOKUP($A75,'GS-1101-11 Eval summary'!A:B,2,FALSE),"0")</f>
        <v>4</v>
      </c>
      <c r="E75" t="str">
        <f>IFERROR(VLOOKUP($A75,'GS-1101-09 INDUSTRIAL MATERIAL '!$A:$B,2,FALSE),"0")</f>
        <v>0</v>
      </c>
      <c r="F75">
        <f>SUM(B75:E75)</f>
        <v>4</v>
      </c>
    </row>
    <row r="76" spans="1:6" x14ac:dyDescent="0.2">
      <c r="A76" t="s">
        <v>64</v>
      </c>
      <c r="B76" t="str">
        <f>IFERROR(VLOOKUP($A76,'0058-18 Industrial Material Ana'!$A:$B,2,FALSE),"0")</f>
        <v>0</v>
      </c>
      <c r="C76" t="str">
        <f>IFERROR(VLOOKUP(A76,'0059-18 Industrial Material Ana'!A:B,2,FALSE),"0")</f>
        <v>0</v>
      </c>
      <c r="D76">
        <f>IFERROR(VLOOKUP($A76,'GS-1101-11 Eval summary'!A:B,2,FALSE),"0")</f>
        <v>4</v>
      </c>
      <c r="E76" t="str">
        <f>IFERROR(VLOOKUP($A76,'GS-1101-09 INDUSTRIAL MATERIAL '!$A:$B,2,FALSE),"0")</f>
        <v>0</v>
      </c>
      <c r="F76">
        <f>SUM(B76:E76)</f>
        <v>4</v>
      </c>
    </row>
    <row r="77" spans="1:6" x14ac:dyDescent="0.2">
      <c r="A77" t="s">
        <v>29</v>
      </c>
      <c r="B77">
        <f>IFERROR(VLOOKUP($A77,'0058-18 Industrial Material Ana'!$A:$B,2,FALSE),"0")</f>
        <v>3</v>
      </c>
      <c r="C77" t="str">
        <f>IFERROR(VLOOKUP(A77,'0059-18 Industrial Material Ana'!A:B,2,FALSE),"0")</f>
        <v>0</v>
      </c>
      <c r="D77" t="str">
        <f>IFERROR(VLOOKUP($A77,'GS-1101-11 Eval summary'!A:B,2,FALSE),"0")</f>
        <v>0</v>
      </c>
      <c r="E77" t="str">
        <f>IFERROR(VLOOKUP($A77,'GS-1101-09 INDUSTRIAL MATERIAL '!$A:$B,2,FALSE),"0")</f>
        <v>0</v>
      </c>
      <c r="F77">
        <f>SUM(B77:E77)</f>
        <v>3</v>
      </c>
    </row>
    <row r="78" spans="1:6" x14ac:dyDescent="0.2">
      <c r="A78" t="s">
        <v>30</v>
      </c>
      <c r="B78">
        <f>IFERROR(VLOOKUP($A78,'0058-18 Industrial Material Ana'!$A:$B,2,FALSE),"0")</f>
        <v>3</v>
      </c>
      <c r="C78" t="str">
        <f>IFERROR(VLOOKUP(A78,'0059-18 Industrial Material Ana'!A:B,2,FALSE),"0")</f>
        <v>0</v>
      </c>
      <c r="D78" t="str">
        <f>IFERROR(VLOOKUP($A78,'GS-1101-11 Eval summary'!A:B,2,FALSE),"0")</f>
        <v>0</v>
      </c>
      <c r="E78" t="str">
        <f>IFERROR(VLOOKUP($A78,'GS-1101-09 INDUSTRIAL MATERIAL '!$A:$B,2,FALSE),"0")</f>
        <v>0</v>
      </c>
      <c r="F78">
        <f>SUM(B78:E78)</f>
        <v>3</v>
      </c>
    </row>
    <row r="79" spans="1:6" x14ac:dyDescent="0.2">
      <c r="A79" t="s">
        <v>55</v>
      </c>
      <c r="B79" t="str">
        <f>IFERROR(VLOOKUP($A79,'0058-18 Industrial Material Ana'!$A:$B,2,FALSE),"0")</f>
        <v>0</v>
      </c>
      <c r="C79">
        <f>IFERROR(VLOOKUP(A79,'0059-18 Industrial Material Ana'!A:B,2,FALSE),"0")</f>
        <v>3</v>
      </c>
      <c r="D79" t="str">
        <f>IFERROR(VLOOKUP($A79,'GS-1101-11 Eval summary'!A:B,2,FALSE),"0")</f>
        <v>0</v>
      </c>
      <c r="E79" t="str">
        <f>IFERROR(VLOOKUP($A79,'GS-1101-09 INDUSTRIAL MATERIAL '!$A:$B,2,FALSE),"0")</f>
        <v>0</v>
      </c>
      <c r="F79">
        <f>SUM(B79:E79)</f>
        <v>3</v>
      </c>
    </row>
    <row r="80" spans="1:6" x14ac:dyDescent="0.2">
      <c r="A80" t="s">
        <v>59</v>
      </c>
      <c r="B80" t="str">
        <f>IFERROR(VLOOKUP($A80,'0058-18 Industrial Material Ana'!$A:$B,2,FALSE),"0")</f>
        <v>0</v>
      </c>
      <c r="C80">
        <f>IFERROR(VLOOKUP(A80,'0059-18 Industrial Material Ana'!A:B,2,FALSE),"0")</f>
        <v>3</v>
      </c>
      <c r="D80" t="str">
        <f>IFERROR(VLOOKUP($A80,'GS-1101-11 Eval summary'!A:B,2,FALSE),"0")</f>
        <v>0</v>
      </c>
      <c r="E80" t="str">
        <f>IFERROR(VLOOKUP($A80,'GS-1101-09 INDUSTRIAL MATERIAL '!$A:$B,2,FALSE),"0")</f>
        <v>0</v>
      </c>
      <c r="F80">
        <f>SUM(B80:E80)</f>
        <v>3</v>
      </c>
    </row>
    <row r="81" spans="1:6" x14ac:dyDescent="0.2">
      <c r="A81" t="s">
        <v>60</v>
      </c>
      <c r="B81" t="str">
        <f>IFERROR(VLOOKUP($A81,'0058-18 Industrial Material Ana'!$A:$B,2,FALSE),"0")</f>
        <v>0</v>
      </c>
      <c r="C81">
        <f>IFERROR(VLOOKUP(A81,'0059-18 Industrial Material Ana'!A:B,2,FALSE),"0")</f>
        <v>3</v>
      </c>
      <c r="D81" t="str">
        <f>IFERROR(VLOOKUP($A81,'GS-1101-11 Eval summary'!A:B,2,FALSE),"0")</f>
        <v>0</v>
      </c>
      <c r="E81" t="str">
        <f>IFERROR(VLOOKUP($A81,'GS-1101-09 INDUSTRIAL MATERIAL '!$A:$B,2,FALSE),"0")</f>
        <v>0</v>
      </c>
      <c r="F81">
        <f>SUM(B81:E81)</f>
        <v>3</v>
      </c>
    </row>
    <row r="82" spans="1:6" x14ac:dyDescent="0.2">
      <c r="A82" t="s">
        <v>66</v>
      </c>
      <c r="B82" t="str">
        <f>IFERROR(VLOOKUP($A82,'0058-18 Industrial Material Ana'!$A:$B,2,FALSE),"0")</f>
        <v>0</v>
      </c>
      <c r="C82" t="str">
        <f>IFERROR(VLOOKUP(A82,'0059-18 Industrial Material Ana'!A:B,2,FALSE),"0")</f>
        <v>0</v>
      </c>
      <c r="D82">
        <f>IFERROR(VLOOKUP($A82,'GS-1101-11 Eval summary'!A:B,2,FALSE),"0")</f>
        <v>3</v>
      </c>
      <c r="E82" t="str">
        <f>IFERROR(VLOOKUP($A82,'GS-1101-09 INDUSTRIAL MATERIAL '!$A:$B,2,FALSE),"0")</f>
        <v>0</v>
      </c>
      <c r="F82">
        <f>SUM(B82:E82)</f>
        <v>3</v>
      </c>
    </row>
    <row r="83" spans="1:6" x14ac:dyDescent="0.2">
      <c r="A83" t="s">
        <v>67</v>
      </c>
      <c r="B83" t="str">
        <f>IFERROR(VLOOKUP($A83,'0058-18 Industrial Material Ana'!$A:$B,2,FALSE),"0")</f>
        <v>0</v>
      </c>
      <c r="C83" t="str">
        <f>IFERROR(VLOOKUP(A83,'0059-18 Industrial Material Ana'!A:B,2,FALSE),"0")</f>
        <v>0</v>
      </c>
      <c r="D83">
        <f>IFERROR(VLOOKUP($A83,'GS-1101-11 Eval summary'!A:B,2,FALSE),"0")</f>
        <v>3</v>
      </c>
      <c r="E83" t="str">
        <f>IFERROR(VLOOKUP($A83,'GS-1101-09 INDUSTRIAL MATERIAL '!$A:$B,2,FALSE),"0")</f>
        <v>0</v>
      </c>
      <c r="F83">
        <f>SUM(B83:E83)</f>
        <v>3</v>
      </c>
    </row>
    <row r="84" spans="1:6" x14ac:dyDescent="0.2">
      <c r="A84" t="s">
        <v>68</v>
      </c>
      <c r="B84" t="str">
        <f>IFERROR(VLOOKUP($A84,'0058-18 Industrial Material Ana'!$A:$B,2,FALSE),"0")</f>
        <v>0</v>
      </c>
      <c r="C84" t="str">
        <f>IFERROR(VLOOKUP(A84,'0059-18 Industrial Material Ana'!A:B,2,FALSE),"0")</f>
        <v>0</v>
      </c>
      <c r="D84">
        <f>IFERROR(VLOOKUP($A84,'GS-1101-11 Eval summary'!A:B,2,FALSE),"0")</f>
        <v>3</v>
      </c>
      <c r="E84" t="str">
        <f>IFERROR(VLOOKUP($A84,'GS-1101-09 INDUSTRIAL MATERIAL '!$A:$B,2,FALSE),"0")</f>
        <v>0</v>
      </c>
      <c r="F84">
        <f>SUM(B84:E84)</f>
        <v>3</v>
      </c>
    </row>
    <row r="85" spans="1:6" x14ac:dyDescent="0.2">
      <c r="A85" t="s">
        <v>45</v>
      </c>
      <c r="B85">
        <f>IFERROR(VLOOKUP($A85,'0058-18 Industrial Material Ana'!$A:$B,2,FALSE),"0")</f>
        <v>2</v>
      </c>
      <c r="C85" t="str">
        <f>IFERROR(VLOOKUP(A85,'0059-18 Industrial Material Ana'!A:B,2,FALSE),"0")</f>
        <v>0</v>
      </c>
      <c r="D85" t="str">
        <f>IFERROR(VLOOKUP($A85,'GS-1101-11 Eval summary'!A:B,2,FALSE),"0")</f>
        <v>0</v>
      </c>
      <c r="E85" t="str">
        <f>IFERROR(VLOOKUP($A85,'GS-1101-09 INDUSTRIAL MATERIAL '!$A:$B,2,FALSE),"0")</f>
        <v>0</v>
      </c>
      <c r="F85">
        <f>SUM(B85:E85)</f>
        <v>2</v>
      </c>
    </row>
    <row r="86" spans="1:6" x14ac:dyDescent="0.2">
      <c r="A86" t="s">
        <v>46</v>
      </c>
      <c r="B86">
        <f>IFERROR(VLOOKUP($A86,'0058-18 Industrial Material Ana'!$A:$B,2,FALSE),"0")</f>
        <v>2</v>
      </c>
      <c r="C86" t="str">
        <f>IFERROR(VLOOKUP(A86,'0059-18 Industrial Material Ana'!A:B,2,FALSE),"0")</f>
        <v>0</v>
      </c>
      <c r="D86" t="str">
        <f>IFERROR(VLOOKUP($A86,'GS-1101-11 Eval summary'!A:B,2,FALSE),"0")</f>
        <v>0</v>
      </c>
      <c r="E86" t="str">
        <f>IFERROR(VLOOKUP($A86,'GS-1101-09 INDUSTRIAL MATERIAL '!$A:$B,2,FALSE),"0")</f>
        <v>0</v>
      </c>
      <c r="F86">
        <f>SUM(B86:E86)</f>
        <v>2</v>
      </c>
    </row>
    <row r="87" spans="1:6" x14ac:dyDescent="0.2">
      <c r="A87" t="s">
        <v>84</v>
      </c>
      <c r="B87">
        <f>IFERROR(VLOOKUP($A87,'0058-18 Industrial Material Ana'!$A:$B,2,FALSE),"0")</f>
        <v>2</v>
      </c>
      <c r="C87" t="str">
        <f>IFERROR(VLOOKUP(A87,'0059-18 Industrial Material Ana'!A:B,2,FALSE),"0")</f>
        <v>0</v>
      </c>
      <c r="D87" t="str">
        <f>IFERROR(VLOOKUP($A87,'GS-1101-11 Eval summary'!A:B,2,FALSE),"0")</f>
        <v>0</v>
      </c>
      <c r="E87" t="str">
        <f>IFERROR(VLOOKUP($A87,'GS-1101-09 INDUSTRIAL MATERIAL '!$A:$B,2,FALSE),"0")</f>
        <v>0</v>
      </c>
      <c r="F87">
        <f>SUM(B87:E87)</f>
        <v>2</v>
      </c>
    </row>
  </sheetData>
  <autoFilter ref="A1:F1" xr:uid="{25466E05-958F-1C44-A9E3-ED6B9FE76960}">
    <sortState ref="A2:F87">
      <sortCondition descending="1" ref="F1:F87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66FF-178F-5F4D-8DBA-76FD113A619B}">
  <dimension ref="A1:B51"/>
  <sheetViews>
    <sheetView workbookViewId="0">
      <selection activeCell="C2" sqref="C2"/>
    </sheetView>
  </sheetViews>
  <sheetFormatPr baseColWidth="10" defaultRowHeight="16" x14ac:dyDescent="0.2"/>
  <cols>
    <col min="1" max="1" width="25" customWidth="1"/>
  </cols>
  <sheetData>
    <row r="1" spans="1:2" x14ac:dyDescent="0.2">
      <c r="A1" t="s">
        <v>87</v>
      </c>
      <c r="B1" t="s">
        <v>88</v>
      </c>
    </row>
    <row r="2" spans="1:2" x14ac:dyDescent="0.2">
      <c r="A2" t="s">
        <v>0</v>
      </c>
      <c r="B2">
        <v>13</v>
      </c>
    </row>
    <row r="3" spans="1:2" x14ac:dyDescent="0.2">
      <c r="A3" t="s">
        <v>1</v>
      </c>
      <c r="B3">
        <v>12</v>
      </c>
    </row>
    <row r="4" spans="1:2" x14ac:dyDescent="0.2">
      <c r="A4" t="s">
        <v>2</v>
      </c>
      <c r="B4">
        <v>8</v>
      </c>
    </row>
    <row r="5" spans="1:2" x14ac:dyDescent="0.2">
      <c r="A5" t="s">
        <v>3</v>
      </c>
      <c r="B5">
        <v>8</v>
      </c>
    </row>
    <row r="6" spans="1:2" x14ac:dyDescent="0.2">
      <c r="A6" t="s">
        <v>4</v>
      </c>
      <c r="B6">
        <v>7</v>
      </c>
    </row>
    <row r="7" spans="1:2" x14ac:dyDescent="0.2">
      <c r="A7" t="s">
        <v>5</v>
      </c>
      <c r="B7">
        <v>7</v>
      </c>
    </row>
    <row r="8" spans="1:2" x14ac:dyDescent="0.2">
      <c r="A8" t="s">
        <v>6</v>
      </c>
      <c r="B8">
        <v>7</v>
      </c>
    </row>
    <row r="9" spans="1:2" x14ac:dyDescent="0.2">
      <c r="A9" t="s">
        <v>7</v>
      </c>
      <c r="B9">
        <v>6</v>
      </c>
    </row>
    <row r="10" spans="1:2" x14ac:dyDescent="0.2">
      <c r="A10" t="s">
        <v>8</v>
      </c>
      <c r="B10">
        <v>6</v>
      </c>
    </row>
    <row r="11" spans="1:2" x14ac:dyDescent="0.2">
      <c r="A11" t="s">
        <v>9</v>
      </c>
      <c r="B11">
        <v>6</v>
      </c>
    </row>
    <row r="12" spans="1:2" x14ac:dyDescent="0.2">
      <c r="A12" t="s">
        <v>10</v>
      </c>
      <c r="B12">
        <v>6</v>
      </c>
    </row>
    <row r="13" spans="1:2" x14ac:dyDescent="0.2">
      <c r="A13" t="s">
        <v>11</v>
      </c>
      <c r="B13">
        <v>6</v>
      </c>
    </row>
    <row r="14" spans="1:2" x14ac:dyDescent="0.2">
      <c r="A14" t="s">
        <v>12</v>
      </c>
      <c r="B14">
        <v>6</v>
      </c>
    </row>
    <row r="15" spans="1:2" x14ac:dyDescent="0.2">
      <c r="A15" t="s">
        <v>13</v>
      </c>
      <c r="B15">
        <v>5</v>
      </c>
    </row>
    <row r="16" spans="1:2" x14ac:dyDescent="0.2">
      <c r="A16" t="s">
        <v>14</v>
      </c>
      <c r="B16">
        <v>5</v>
      </c>
    </row>
    <row r="17" spans="1:2" x14ac:dyDescent="0.2">
      <c r="A17" t="s">
        <v>15</v>
      </c>
      <c r="B17">
        <v>5</v>
      </c>
    </row>
    <row r="18" spans="1:2" x14ac:dyDescent="0.2">
      <c r="A18" t="s">
        <v>16</v>
      </c>
      <c r="B18">
        <v>5</v>
      </c>
    </row>
    <row r="19" spans="1:2" x14ac:dyDescent="0.2">
      <c r="A19" t="s">
        <v>17</v>
      </c>
      <c r="B19">
        <v>5</v>
      </c>
    </row>
    <row r="20" spans="1:2" x14ac:dyDescent="0.2">
      <c r="A20" t="s">
        <v>18</v>
      </c>
      <c r="B20">
        <v>5</v>
      </c>
    </row>
    <row r="21" spans="1:2" x14ac:dyDescent="0.2">
      <c r="A21" t="s">
        <v>19</v>
      </c>
      <c r="B21">
        <v>4</v>
      </c>
    </row>
    <row r="22" spans="1:2" x14ac:dyDescent="0.2">
      <c r="A22" t="s">
        <v>20</v>
      </c>
      <c r="B22">
        <v>4</v>
      </c>
    </row>
    <row r="23" spans="1:2" x14ac:dyDescent="0.2">
      <c r="A23" t="s">
        <v>21</v>
      </c>
      <c r="B23">
        <v>4</v>
      </c>
    </row>
    <row r="24" spans="1:2" x14ac:dyDescent="0.2">
      <c r="A24" t="s">
        <v>22</v>
      </c>
      <c r="B24">
        <v>4</v>
      </c>
    </row>
    <row r="25" spans="1:2" x14ac:dyDescent="0.2">
      <c r="A25" t="s">
        <v>23</v>
      </c>
      <c r="B25">
        <v>4</v>
      </c>
    </row>
    <row r="26" spans="1:2" x14ac:dyDescent="0.2">
      <c r="A26" t="s">
        <v>24</v>
      </c>
      <c r="B26">
        <v>4</v>
      </c>
    </row>
    <row r="27" spans="1:2" x14ac:dyDescent="0.2">
      <c r="A27" t="s">
        <v>25</v>
      </c>
      <c r="B27">
        <v>4</v>
      </c>
    </row>
    <row r="28" spans="1:2" x14ac:dyDescent="0.2">
      <c r="A28" t="s">
        <v>26</v>
      </c>
      <c r="B28">
        <v>3</v>
      </c>
    </row>
    <row r="29" spans="1:2" x14ac:dyDescent="0.2">
      <c r="A29" t="s">
        <v>27</v>
      </c>
      <c r="B29">
        <v>3</v>
      </c>
    </row>
    <row r="30" spans="1:2" x14ac:dyDescent="0.2">
      <c r="A30" t="s">
        <v>28</v>
      </c>
      <c r="B30">
        <v>3</v>
      </c>
    </row>
    <row r="31" spans="1:2" x14ac:dyDescent="0.2">
      <c r="A31" t="s">
        <v>29</v>
      </c>
      <c r="B31">
        <v>3</v>
      </c>
    </row>
    <row r="32" spans="1:2" x14ac:dyDescent="0.2">
      <c r="A32" t="s">
        <v>30</v>
      </c>
      <c r="B32">
        <v>3</v>
      </c>
    </row>
    <row r="33" spans="1:2" x14ac:dyDescent="0.2">
      <c r="A33" t="s">
        <v>31</v>
      </c>
      <c r="B33">
        <v>3</v>
      </c>
    </row>
    <row r="34" spans="1:2" x14ac:dyDescent="0.2">
      <c r="A34" t="s">
        <v>32</v>
      </c>
      <c r="B34">
        <v>3</v>
      </c>
    </row>
    <row r="35" spans="1:2" x14ac:dyDescent="0.2">
      <c r="A35" t="s">
        <v>33</v>
      </c>
      <c r="B35">
        <v>3</v>
      </c>
    </row>
    <row r="36" spans="1:2" x14ac:dyDescent="0.2">
      <c r="A36" t="s">
        <v>34</v>
      </c>
      <c r="B36">
        <v>3</v>
      </c>
    </row>
    <row r="37" spans="1:2" x14ac:dyDescent="0.2">
      <c r="A37" t="s">
        <v>35</v>
      </c>
      <c r="B37">
        <v>3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3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3</v>
      </c>
    </row>
    <row r="42" spans="1:2" x14ac:dyDescent="0.2">
      <c r="A42" t="s">
        <v>40</v>
      </c>
      <c r="B42">
        <v>3</v>
      </c>
    </row>
    <row r="43" spans="1:2" x14ac:dyDescent="0.2">
      <c r="A43" t="s">
        <v>41</v>
      </c>
      <c r="B43">
        <v>3</v>
      </c>
    </row>
    <row r="44" spans="1:2" x14ac:dyDescent="0.2">
      <c r="A44" t="s">
        <v>42</v>
      </c>
      <c r="B44">
        <v>3</v>
      </c>
    </row>
    <row r="45" spans="1:2" x14ac:dyDescent="0.2">
      <c r="A45">
        <v>1101</v>
      </c>
      <c r="B45">
        <v>3</v>
      </c>
    </row>
    <row r="46" spans="1:2" x14ac:dyDescent="0.2">
      <c r="A46" t="s">
        <v>43</v>
      </c>
      <c r="B46">
        <v>3</v>
      </c>
    </row>
    <row r="47" spans="1:2" x14ac:dyDescent="0.2">
      <c r="A47" t="s">
        <v>44</v>
      </c>
      <c r="B47">
        <v>3</v>
      </c>
    </row>
    <row r="48" spans="1:2" x14ac:dyDescent="0.2">
      <c r="A48" t="s">
        <v>45</v>
      </c>
      <c r="B48">
        <v>2</v>
      </c>
    </row>
    <row r="49" spans="1:2" x14ac:dyDescent="0.2">
      <c r="A49" t="s">
        <v>46</v>
      </c>
      <c r="B49">
        <v>2</v>
      </c>
    </row>
    <row r="50" spans="1:2" x14ac:dyDescent="0.2">
      <c r="A50" t="s">
        <v>47</v>
      </c>
      <c r="B50">
        <v>2</v>
      </c>
    </row>
    <row r="51" spans="1:2" x14ac:dyDescent="0.2">
      <c r="A51" t="s">
        <v>84</v>
      </c>
      <c r="B51">
        <v>2</v>
      </c>
    </row>
  </sheetData>
  <autoFilter ref="A1:B51" xr:uid="{A1C2F0A7-B1EC-0B4C-927B-AF14352296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7E57-5778-7146-A583-CBF2CDBBFC72}">
  <dimension ref="A1:B50"/>
  <sheetViews>
    <sheetView workbookViewId="0">
      <selection sqref="A1:A50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2</v>
      </c>
      <c r="B1">
        <v>17</v>
      </c>
    </row>
    <row r="2" spans="1:2" x14ac:dyDescent="0.2">
      <c r="A2" t="s">
        <v>0</v>
      </c>
      <c r="B2">
        <v>13</v>
      </c>
    </row>
    <row r="3" spans="1:2" x14ac:dyDescent="0.2">
      <c r="A3" t="s">
        <v>1</v>
      </c>
      <c r="B3">
        <v>10</v>
      </c>
    </row>
    <row r="4" spans="1:2" x14ac:dyDescent="0.2">
      <c r="A4" t="s">
        <v>3</v>
      </c>
      <c r="B4">
        <v>9</v>
      </c>
    </row>
    <row r="5" spans="1:2" x14ac:dyDescent="0.2">
      <c r="A5" t="s">
        <v>5</v>
      </c>
      <c r="B5">
        <v>9</v>
      </c>
    </row>
    <row r="6" spans="1:2" x14ac:dyDescent="0.2">
      <c r="A6" t="s">
        <v>4</v>
      </c>
      <c r="B6">
        <v>8</v>
      </c>
    </row>
    <row r="7" spans="1:2" x14ac:dyDescent="0.2">
      <c r="A7" t="s">
        <v>48</v>
      </c>
      <c r="B7">
        <v>7</v>
      </c>
    </row>
    <row r="8" spans="1:2" x14ac:dyDescent="0.2">
      <c r="A8" t="s">
        <v>8</v>
      </c>
      <c r="B8">
        <v>6</v>
      </c>
    </row>
    <row r="9" spans="1:2" x14ac:dyDescent="0.2">
      <c r="A9" t="s">
        <v>14</v>
      </c>
      <c r="B9">
        <v>6</v>
      </c>
    </row>
    <row r="10" spans="1:2" x14ac:dyDescent="0.2">
      <c r="A10" t="s">
        <v>33</v>
      </c>
      <c r="B10">
        <v>6</v>
      </c>
    </row>
    <row r="11" spans="1:2" x14ac:dyDescent="0.2">
      <c r="A11" t="s">
        <v>49</v>
      </c>
      <c r="B11">
        <v>6</v>
      </c>
    </row>
    <row r="12" spans="1:2" x14ac:dyDescent="0.2">
      <c r="A12" t="s">
        <v>16</v>
      </c>
      <c r="B12">
        <v>6</v>
      </c>
    </row>
    <row r="13" spans="1:2" x14ac:dyDescent="0.2">
      <c r="A13" t="s">
        <v>24</v>
      </c>
      <c r="B13">
        <v>6</v>
      </c>
    </row>
    <row r="14" spans="1:2" x14ac:dyDescent="0.2">
      <c r="A14" t="s">
        <v>18</v>
      </c>
      <c r="B14">
        <v>6</v>
      </c>
    </row>
    <row r="15" spans="1:2" x14ac:dyDescent="0.2">
      <c r="A15" t="s">
        <v>13</v>
      </c>
      <c r="B15">
        <v>5</v>
      </c>
    </row>
    <row r="16" spans="1:2" x14ac:dyDescent="0.2">
      <c r="A16" t="s">
        <v>9</v>
      </c>
      <c r="B16">
        <v>5</v>
      </c>
    </row>
    <row r="17" spans="1:2" x14ac:dyDescent="0.2">
      <c r="A17" t="s">
        <v>22</v>
      </c>
      <c r="B17">
        <v>5</v>
      </c>
    </row>
    <row r="18" spans="1:2" x14ac:dyDescent="0.2">
      <c r="A18" t="s">
        <v>32</v>
      </c>
      <c r="B18">
        <v>5</v>
      </c>
    </row>
    <row r="19" spans="1:2" x14ac:dyDescent="0.2">
      <c r="A19" t="s">
        <v>50</v>
      </c>
      <c r="B19">
        <v>5</v>
      </c>
    </row>
    <row r="20" spans="1:2" x14ac:dyDescent="0.2">
      <c r="A20" t="s">
        <v>10</v>
      </c>
      <c r="B20">
        <v>5</v>
      </c>
    </row>
    <row r="21" spans="1:2" x14ac:dyDescent="0.2">
      <c r="A21" t="s">
        <v>17</v>
      </c>
      <c r="B21">
        <v>5</v>
      </c>
    </row>
    <row r="22" spans="1:2" x14ac:dyDescent="0.2">
      <c r="A22" t="s">
        <v>19</v>
      </c>
      <c r="B22">
        <v>4</v>
      </c>
    </row>
    <row r="23" spans="1:2" x14ac:dyDescent="0.2">
      <c r="A23" t="s">
        <v>20</v>
      </c>
      <c r="B23">
        <v>4</v>
      </c>
    </row>
    <row r="24" spans="1:2" x14ac:dyDescent="0.2">
      <c r="A24" t="s">
        <v>21</v>
      </c>
      <c r="B24">
        <v>4</v>
      </c>
    </row>
    <row r="25" spans="1:2" x14ac:dyDescent="0.2">
      <c r="A25" t="s">
        <v>51</v>
      </c>
      <c r="B25">
        <v>4</v>
      </c>
    </row>
    <row r="26" spans="1:2" x14ac:dyDescent="0.2">
      <c r="A26" t="s">
        <v>11</v>
      </c>
      <c r="B26">
        <v>4</v>
      </c>
    </row>
    <row r="27" spans="1:2" x14ac:dyDescent="0.2">
      <c r="A27" t="s">
        <v>52</v>
      </c>
      <c r="B27">
        <v>4</v>
      </c>
    </row>
    <row r="28" spans="1:2" x14ac:dyDescent="0.2">
      <c r="A28" t="s">
        <v>53</v>
      </c>
      <c r="B28">
        <v>4</v>
      </c>
    </row>
    <row r="29" spans="1:2" x14ac:dyDescent="0.2">
      <c r="A29" t="s">
        <v>23</v>
      </c>
      <c r="B29">
        <v>4</v>
      </c>
    </row>
    <row r="30" spans="1:2" x14ac:dyDescent="0.2">
      <c r="A30" t="s">
        <v>41</v>
      </c>
      <c r="B30">
        <v>4</v>
      </c>
    </row>
    <row r="31" spans="1:2" x14ac:dyDescent="0.2">
      <c r="A31" t="s">
        <v>44</v>
      </c>
      <c r="B31">
        <v>4</v>
      </c>
    </row>
    <row r="32" spans="1:2" x14ac:dyDescent="0.2">
      <c r="A32" t="s">
        <v>25</v>
      </c>
      <c r="B32">
        <v>4</v>
      </c>
    </row>
    <row r="33" spans="1:2" x14ac:dyDescent="0.2">
      <c r="A33" t="s">
        <v>47</v>
      </c>
      <c r="B33">
        <v>3</v>
      </c>
    </row>
    <row r="34" spans="1:2" x14ac:dyDescent="0.2">
      <c r="A34" t="s">
        <v>7</v>
      </c>
      <c r="B34">
        <v>3</v>
      </c>
    </row>
    <row r="35" spans="1:2" x14ac:dyDescent="0.2">
      <c r="A35" t="s">
        <v>54</v>
      </c>
      <c r="B35">
        <v>3</v>
      </c>
    </row>
    <row r="36" spans="1:2" x14ac:dyDescent="0.2">
      <c r="A36" t="s">
        <v>26</v>
      </c>
      <c r="B36">
        <v>3</v>
      </c>
    </row>
    <row r="37" spans="1:2" x14ac:dyDescent="0.2">
      <c r="A37" t="s">
        <v>27</v>
      </c>
      <c r="B37">
        <v>3</v>
      </c>
    </row>
    <row r="38" spans="1:2" x14ac:dyDescent="0.2">
      <c r="A38" t="s">
        <v>55</v>
      </c>
      <c r="B38">
        <v>3</v>
      </c>
    </row>
    <row r="39" spans="1:2" x14ac:dyDescent="0.2">
      <c r="A39" t="s">
        <v>31</v>
      </c>
      <c r="B39">
        <v>3</v>
      </c>
    </row>
    <row r="40" spans="1:2" x14ac:dyDescent="0.2">
      <c r="A40" t="s">
        <v>56</v>
      </c>
      <c r="B40">
        <v>3</v>
      </c>
    </row>
    <row r="41" spans="1:2" x14ac:dyDescent="0.2">
      <c r="A41" t="s">
        <v>57</v>
      </c>
      <c r="B41">
        <v>3</v>
      </c>
    </row>
    <row r="42" spans="1:2" x14ac:dyDescent="0.2">
      <c r="A42" t="s">
        <v>58</v>
      </c>
      <c r="B42">
        <v>3</v>
      </c>
    </row>
    <row r="43" spans="1:2" x14ac:dyDescent="0.2">
      <c r="A43" t="s">
        <v>38</v>
      </c>
      <c r="B43">
        <v>3</v>
      </c>
    </row>
    <row r="44" spans="1:2" x14ac:dyDescent="0.2">
      <c r="A44" t="s">
        <v>59</v>
      </c>
      <c r="B44">
        <v>3</v>
      </c>
    </row>
    <row r="45" spans="1:2" x14ac:dyDescent="0.2">
      <c r="A45" t="s">
        <v>60</v>
      </c>
      <c r="B45">
        <v>3</v>
      </c>
    </row>
    <row r="46" spans="1:2" x14ac:dyDescent="0.2">
      <c r="A46" t="s">
        <v>39</v>
      </c>
      <c r="B46">
        <v>3</v>
      </c>
    </row>
    <row r="47" spans="1:2" x14ac:dyDescent="0.2">
      <c r="A47" t="s">
        <v>40</v>
      </c>
      <c r="B47">
        <v>3</v>
      </c>
    </row>
    <row r="48" spans="1:2" x14ac:dyDescent="0.2">
      <c r="A48" t="s">
        <v>42</v>
      </c>
      <c r="B48">
        <v>3</v>
      </c>
    </row>
    <row r="49" spans="1:2" x14ac:dyDescent="0.2">
      <c r="A49">
        <v>1101</v>
      </c>
      <c r="B49">
        <v>3</v>
      </c>
    </row>
    <row r="50" spans="1:2" x14ac:dyDescent="0.2">
      <c r="A50" t="s">
        <v>43</v>
      </c>
      <c r="B5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14B0-EBBA-4346-980C-DF9B432D2C90}">
  <dimension ref="A1:B50"/>
  <sheetViews>
    <sheetView workbookViewId="0">
      <selection sqref="A1:A50"/>
    </sheetView>
  </sheetViews>
  <sheetFormatPr baseColWidth="10" defaultRowHeight="16" x14ac:dyDescent="0.2"/>
  <sheetData>
    <row r="1" spans="1:2" x14ac:dyDescent="0.2">
      <c r="A1" t="s">
        <v>6</v>
      </c>
      <c r="B1">
        <v>14</v>
      </c>
    </row>
    <row r="2" spans="1:2" x14ac:dyDescent="0.2">
      <c r="A2" t="s">
        <v>0</v>
      </c>
      <c r="B2">
        <v>13</v>
      </c>
    </row>
    <row r="3" spans="1:2" x14ac:dyDescent="0.2">
      <c r="A3" t="s">
        <v>2</v>
      </c>
      <c r="B3">
        <v>11</v>
      </c>
    </row>
    <row r="4" spans="1:2" x14ac:dyDescent="0.2">
      <c r="A4" t="s">
        <v>12</v>
      </c>
      <c r="B4">
        <v>11</v>
      </c>
    </row>
    <row r="5" spans="1:2" x14ac:dyDescent="0.2">
      <c r="A5" t="s">
        <v>1</v>
      </c>
      <c r="B5">
        <v>10</v>
      </c>
    </row>
    <row r="6" spans="1:2" x14ac:dyDescent="0.2">
      <c r="A6" t="s">
        <v>11</v>
      </c>
      <c r="B6">
        <v>10</v>
      </c>
    </row>
    <row r="7" spans="1:2" x14ac:dyDescent="0.2">
      <c r="A7" t="s">
        <v>15</v>
      </c>
      <c r="B7">
        <v>10</v>
      </c>
    </row>
    <row r="8" spans="1:2" x14ac:dyDescent="0.2">
      <c r="A8" t="s">
        <v>3</v>
      </c>
      <c r="B8">
        <v>8</v>
      </c>
    </row>
    <row r="9" spans="1:2" x14ac:dyDescent="0.2">
      <c r="A9" t="s">
        <v>5</v>
      </c>
      <c r="B9">
        <v>8</v>
      </c>
    </row>
    <row r="10" spans="1:2" x14ac:dyDescent="0.2">
      <c r="A10" t="s">
        <v>7</v>
      </c>
      <c r="B10">
        <v>7</v>
      </c>
    </row>
    <row r="11" spans="1:2" x14ac:dyDescent="0.2">
      <c r="A11" t="s">
        <v>16</v>
      </c>
      <c r="B11">
        <v>7</v>
      </c>
    </row>
    <row r="12" spans="1:2" x14ac:dyDescent="0.2">
      <c r="A12" t="s">
        <v>4</v>
      </c>
      <c r="B12">
        <v>6</v>
      </c>
    </row>
    <row r="13" spans="1:2" x14ac:dyDescent="0.2">
      <c r="A13" t="s">
        <v>8</v>
      </c>
      <c r="B13">
        <v>6</v>
      </c>
    </row>
    <row r="14" spans="1:2" x14ac:dyDescent="0.2">
      <c r="A14" t="s">
        <v>23</v>
      </c>
      <c r="B14">
        <v>6</v>
      </c>
    </row>
    <row r="15" spans="1:2" x14ac:dyDescent="0.2">
      <c r="A15" t="s">
        <v>14</v>
      </c>
      <c r="B15">
        <v>6</v>
      </c>
    </row>
    <row r="16" spans="1:2" x14ac:dyDescent="0.2">
      <c r="A16" t="s">
        <v>9</v>
      </c>
      <c r="B16">
        <v>6</v>
      </c>
    </row>
    <row r="17" spans="1:2" x14ac:dyDescent="0.2">
      <c r="A17" t="s">
        <v>36</v>
      </c>
      <c r="B17">
        <v>6</v>
      </c>
    </row>
    <row r="18" spans="1:2" x14ac:dyDescent="0.2">
      <c r="A18" t="s">
        <v>18</v>
      </c>
      <c r="B18">
        <v>6</v>
      </c>
    </row>
    <row r="19" spans="1:2" x14ac:dyDescent="0.2">
      <c r="A19" t="s">
        <v>13</v>
      </c>
      <c r="B19">
        <v>5</v>
      </c>
    </row>
    <row r="20" spans="1:2" x14ac:dyDescent="0.2">
      <c r="A20" t="s">
        <v>32</v>
      </c>
      <c r="B20">
        <v>5</v>
      </c>
    </row>
    <row r="21" spans="1:2" x14ac:dyDescent="0.2">
      <c r="A21" t="s">
        <v>33</v>
      </c>
      <c r="B21">
        <v>5</v>
      </c>
    </row>
    <row r="22" spans="1:2" x14ac:dyDescent="0.2">
      <c r="A22" t="s">
        <v>57</v>
      </c>
      <c r="B22">
        <v>5</v>
      </c>
    </row>
    <row r="23" spans="1:2" x14ac:dyDescent="0.2">
      <c r="A23" t="s">
        <v>10</v>
      </c>
      <c r="B23">
        <v>5</v>
      </c>
    </row>
    <row r="24" spans="1:2" x14ac:dyDescent="0.2">
      <c r="A24" t="s">
        <v>35</v>
      </c>
      <c r="B24">
        <v>5</v>
      </c>
    </row>
    <row r="25" spans="1:2" x14ac:dyDescent="0.2">
      <c r="A25" t="s">
        <v>61</v>
      </c>
      <c r="B25">
        <v>5</v>
      </c>
    </row>
    <row r="26" spans="1:2" x14ac:dyDescent="0.2">
      <c r="A26" t="s">
        <v>17</v>
      </c>
      <c r="B26">
        <v>5</v>
      </c>
    </row>
    <row r="27" spans="1:2" x14ac:dyDescent="0.2">
      <c r="A27" t="s">
        <v>19</v>
      </c>
      <c r="B27">
        <v>4</v>
      </c>
    </row>
    <row r="28" spans="1:2" x14ac:dyDescent="0.2">
      <c r="A28" t="s">
        <v>20</v>
      </c>
      <c r="B28">
        <v>4</v>
      </c>
    </row>
    <row r="29" spans="1:2" x14ac:dyDescent="0.2">
      <c r="A29" t="s">
        <v>21</v>
      </c>
      <c r="B29">
        <v>4</v>
      </c>
    </row>
    <row r="30" spans="1:2" x14ac:dyDescent="0.2">
      <c r="A30" t="s">
        <v>31</v>
      </c>
      <c r="B30">
        <v>4</v>
      </c>
    </row>
    <row r="31" spans="1:2" x14ac:dyDescent="0.2">
      <c r="A31" t="s">
        <v>22</v>
      </c>
      <c r="B31">
        <v>4</v>
      </c>
    </row>
    <row r="32" spans="1:2" x14ac:dyDescent="0.2">
      <c r="A32" t="s">
        <v>62</v>
      </c>
      <c r="B32">
        <v>4</v>
      </c>
    </row>
    <row r="33" spans="1:2" x14ac:dyDescent="0.2">
      <c r="A33" t="s">
        <v>63</v>
      </c>
      <c r="B33">
        <v>4</v>
      </c>
    </row>
    <row r="34" spans="1:2" x14ac:dyDescent="0.2">
      <c r="A34" t="s">
        <v>64</v>
      </c>
      <c r="B34">
        <v>4</v>
      </c>
    </row>
    <row r="35" spans="1:2" x14ac:dyDescent="0.2">
      <c r="A35" t="s">
        <v>58</v>
      </c>
      <c r="B35">
        <v>4</v>
      </c>
    </row>
    <row r="36" spans="1:2" x14ac:dyDescent="0.2">
      <c r="A36" t="s">
        <v>34</v>
      </c>
      <c r="B36">
        <v>4</v>
      </c>
    </row>
    <row r="37" spans="1:2" x14ac:dyDescent="0.2">
      <c r="A37" t="s">
        <v>37</v>
      </c>
      <c r="B37">
        <v>4</v>
      </c>
    </row>
    <row r="38" spans="1:2" x14ac:dyDescent="0.2">
      <c r="A38" t="s">
        <v>24</v>
      </c>
      <c r="B38">
        <v>4</v>
      </c>
    </row>
    <row r="39" spans="1:2" x14ac:dyDescent="0.2">
      <c r="A39" t="s">
        <v>25</v>
      </c>
      <c r="B39">
        <v>4</v>
      </c>
    </row>
    <row r="40" spans="1:2" x14ac:dyDescent="0.2">
      <c r="A40" t="s">
        <v>26</v>
      </c>
      <c r="B40">
        <v>3</v>
      </c>
    </row>
    <row r="41" spans="1:2" x14ac:dyDescent="0.2">
      <c r="A41" t="s">
        <v>27</v>
      </c>
      <c r="B41">
        <v>3</v>
      </c>
    </row>
    <row r="42" spans="1:2" x14ac:dyDescent="0.2">
      <c r="A42" t="s">
        <v>28</v>
      </c>
      <c r="B42">
        <v>3</v>
      </c>
    </row>
    <row r="43" spans="1:2" x14ac:dyDescent="0.2">
      <c r="A43" t="s">
        <v>54</v>
      </c>
      <c r="B43">
        <v>3</v>
      </c>
    </row>
    <row r="44" spans="1:2" x14ac:dyDescent="0.2">
      <c r="A44" t="s">
        <v>50</v>
      </c>
      <c r="B44">
        <v>3</v>
      </c>
    </row>
    <row r="45" spans="1:2" x14ac:dyDescent="0.2">
      <c r="A45" t="s">
        <v>51</v>
      </c>
      <c r="B45">
        <v>3</v>
      </c>
    </row>
    <row r="46" spans="1:2" x14ac:dyDescent="0.2">
      <c r="A46" t="s">
        <v>56</v>
      </c>
      <c r="B46">
        <v>3</v>
      </c>
    </row>
    <row r="47" spans="1:2" x14ac:dyDescent="0.2">
      <c r="A47" t="s">
        <v>65</v>
      </c>
      <c r="B47">
        <v>3</v>
      </c>
    </row>
    <row r="48" spans="1:2" x14ac:dyDescent="0.2">
      <c r="A48" t="s">
        <v>66</v>
      </c>
      <c r="B48">
        <v>3</v>
      </c>
    </row>
    <row r="49" spans="1:2" x14ac:dyDescent="0.2">
      <c r="A49" t="s">
        <v>67</v>
      </c>
      <c r="B49">
        <v>3</v>
      </c>
    </row>
    <row r="50" spans="1:2" x14ac:dyDescent="0.2">
      <c r="A50" t="s">
        <v>68</v>
      </c>
      <c r="B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DA07-0677-004A-98B5-0CDB3563683B}">
  <dimension ref="A1:B50"/>
  <sheetViews>
    <sheetView workbookViewId="0">
      <selection sqref="A1:A50"/>
    </sheetView>
  </sheetViews>
  <sheetFormatPr baseColWidth="10" defaultRowHeight="16" x14ac:dyDescent="0.2"/>
  <sheetData>
    <row r="1" spans="1:2" x14ac:dyDescent="0.2">
      <c r="A1" t="s">
        <v>6</v>
      </c>
      <c r="B1">
        <v>41</v>
      </c>
    </row>
    <row r="2" spans="1:2" x14ac:dyDescent="0.2">
      <c r="A2" t="s">
        <v>36</v>
      </c>
      <c r="B2">
        <v>21</v>
      </c>
    </row>
    <row r="3" spans="1:2" x14ac:dyDescent="0.2">
      <c r="A3" t="s">
        <v>2</v>
      </c>
      <c r="B3">
        <v>20</v>
      </c>
    </row>
    <row r="4" spans="1:2" x14ac:dyDescent="0.2">
      <c r="A4" t="s">
        <v>15</v>
      </c>
      <c r="B4">
        <v>20</v>
      </c>
    </row>
    <row r="5" spans="1:2" x14ac:dyDescent="0.2">
      <c r="A5" t="s">
        <v>5</v>
      </c>
      <c r="B5">
        <v>18</v>
      </c>
    </row>
    <row r="6" spans="1:2" x14ac:dyDescent="0.2">
      <c r="A6" t="s">
        <v>24</v>
      </c>
      <c r="B6">
        <v>15</v>
      </c>
    </row>
    <row r="7" spans="1:2" x14ac:dyDescent="0.2">
      <c r="A7" t="s">
        <v>3</v>
      </c>
      <c r="B7">
        <v>13</v>
      </c>
    </row>
    <row r="8" spans="1:2" x14ac:dyDescent="0.2">
      <c r="A8" t="s">
        <v>32</v>
      </c>
      <c r="B8">
        <v>13</v>
      </c>
    </row>
    <row r="9" spans="1:2" x14ac:dyDescent="0.2">
      <c r="A9" t="s">
        <v>12</v>
      </c>
      <c r="B9">
        <v>13</v>
      </c>
    </row>
    <row r="10" spans="1:2" x14ac:dyDescent="0.2">
      <c r="A10" t="s">
        <v>11</v>
      </c>
      <c r="B10">
        <v>12</v>
      </c>
    </row>
    <row r="11" spans="1:2" x14ac:dyDescent="0.2">
      <c r="A11" t="s">
        <v>34</v>
      </c>
      <c r="B11">
        <v>12</v>
      </c>
    </row>
    <row r="12" spans="1:2" x14ac:dyDescent="0.2">
      <c r="A12" t="s">
        <v>9</v>
      </c>
      <c r="B12">
        <v>9</v>
      </c>
    </row>
    <row r="13" spans="1:2" x14ac:dyDescent="0.2">
      <c r="A13" t="s">
        <v>16</v>
      </c>
      <c r="B13">
        <v>9</v>
      </c>
    </row>
    <row r="14" spans="1:2" x14ac:dyDescent="0.2">
      <c r="A14" t="s">
        <v>69</v>
      </c>
      <c r="B14">
        <v>9</v>
      </c>
    </row>
    <row r="15" spans="1:2" x14ac:dyDescent="0.2">
      <c r="A15" t="s">
        <v>21</v>
      </c>
      <c r="B15">
        <v>8</v>
      </c>
    </row>
    <row r="16" spans="1:2" x14ac:dyDescent="0.2">
      <c r="A16" t="s">
        <v>22</v>
      </c>
      <c r="B16">
        <v>8</v>
      </c>
    </row>
    <row r="17" spans="1:2" x14ac:dyDescent="0.2">
      <c r="A17" t="s">
        <v>50</v>
      </c>
      <c r="B17">
        <v>8</v>
      </c>
    </row>
    <row r="18" spans="1:2" x14ac:dyDescent="0.2">
      <c r="A18" t="s">
        <v>49</v>
      </c>
      <c r="B18">
        <v>8</v>
      </c>
    </row>
    <row r="19" spans="1:2" x14ac:dyDescent="0.2">
      <c r="A19" t="s">
        <v>52</v>
      </c>
      <c r="B19">
        <v>8</v>
      </c>
    </row>
    <row r="20" spans="1:2" x14ac:dyDescent="0.2">
      <c r="A20" t="s">
        <v>70</v>
      </c>
      <c r="B20">
        <v>8</v>
      </c>
    </row>
    <row r="21" spans="1:2" x14ac:dyDescent="0.2">
      <c r="A21" t="s">
        <v>7</v>
      </c>
      <c r="B21">
        <v>8</v>
      </c>
    </row>
    <row r="22" spans="1:2" x14ac:dyDescent="0.2">
      <c r="A22" t="s">
        <v>18</v>
      </c>
      <c r="B22">
        <v>8</v>
      </c>
    </row>
    <row r="23" spans="1:2" x14ac:dyDescent="0.2">
      <c r="A23" t="s">
        <v>1</v>
      </c>
      <c r="B23">
        <v>7</v>
      </c>
    </row>
    <row r="24" spans="1:2" x14ac:dyDescent="0.2">
      <c r="A24" t="s">
        <v>20</v>
      </c>
      <c r="B24">
        <v>7</v>
      </c>
    </row>
    <row r="25" spans="1:2" x14ac:dyDescent="0.2">
      <c r="A25" t="s">
        <v>14</v>
      </c>
      <c r="B25">
        <v>7</v>
      </c>
    </row>
    <row r="26" spans="1:2" x14ac:dyDescent="0.2">
      <c r="A26" t="s">
        <v>33</v>
      </c>
      <c r="B26">
        <v>7</v>
      </c>
    </row>
    <row r="27" spans="1:2" x14ac:dyDescent="0.2">
      <c r="A27" t="s">
        <v>38</v>
      </c>
      <c r="B27">
        <v>7</v>
      </c>
    </row>
    <row r="28" spans="1:2" x14ac:dyDescent="0.2">
      <c r="A28" t="s">
        <v>71</v>
      </c>
      <c r="B28">
        <v>7</v>
      </c>
    </row>
    <row r="29" spans="1:2" x14ac:dyDescent="0.2">
      <c r="A29" t="s">
        <v>72</v>
      </c>
      <c r="B29">
        <v>7</v>
      </c>
    </row>
    <row r="30" spans="1:2" x14ac:dyDescent="0.2">
      <c r="A30" t="s">
        <v>73</v>
      </c>
      <c r="B30">
        <v>7</v>
      </c>
    </row>
    <row r="31" spans="1:2" x14ac:dyDescent="0.2">
      <c r="A31" t="s">
        <v>74</v>
      </c>
      <c r="B31">
        <v>7</v>
      </c>
    </row>
    <row r="32" spans="1:2" x14ac:dyDescent="0.2">
      <c r="A32" t="s">
        <v>4</v>
      </c>
      <c r="B32">
        <v>6</v>
      </c>
    </row>
    <row r="33" spans="1:2" x14ac:dyDescent="0.2">
      <c r="A33" t="s">
        <v>51</v>
      </c>
      <c r="B33">
        <v>6</v>
      </c>
    </row>
    <row r="34" spans="1:2" x14ac:dyDescent="0.2">
      <c r="A34" t="s">
        <v>56</v>
      </c>
      <c r="B34">
        <v>6</v>
      </c>
    </row>
    <row r="35" spans="1:2" x14ac:dyDescent="0.2">
      <c r="A35" t="s">
        <v>58</v>
      </c>
      <c r="B35">
        <v>6</v>
      </c>
    </row>
    <row r="36" spans="1:2" x14ac:dyDescent="0.2">
      <c r="A36" t="s">
        <v>75</v>
      </c>
      <c r="B36">
        <v>6</v>
      </c>
    </row>
    <row r="37" spans="1:2" x14ac:dyDescent="0.2">
      <c r="A37" t="s">
        <v>76</v>
      </c>
      <c r="B37">
        <v>6</v>
      </c>
    </row>
    <row r="38" spans="1:2" x14ac:dyDescent="0.2">
      <c r="A38" t="s">
        <v>77</v>
      </c>
      <c r="B38">
        <v>6</v>
      </c>
    </row>
    <row r="39" spans="1:2" x14ac:dyDescent="0.2">
      <c r="A39" t="s">
        <v>23</v>
      </c>
      <c r="B39">
        <v>6</v>
      </c>
    </row>
    <row r="40" spans="1:2" x14ac:dyDescent="0.2">
      <c r="A40" t="s">
        <v>78</v>
      </c>
      <c r="B40">
        <v>6</v>
      </c>
    </row>
    <row r="41" spans="1:2" x14ac:dyDescent="0.2">
      <c r="A41" t="s">
        <v>79</v>
      </c>
      <c r="B41">
        <v>6</v>
      </c>
    </row>
    <row r="42" spans="1:2" x14ac:dyDescent="0.2">
      <c r="A42" t="s">
        <v>54</v>
      </c>
      <c r="B42">
        <v>5</v>
      </c>
    </row>
    <row r="43" spans="1:2" x14ac:dyDescent="0.2">
      <c r="A43" t="s">
        <v>62</v>
      </c>
      <c r="B43">
        <v>5</v>
      </c>
    </row>
    <row r="44" spans="1:2" x14ac:dyDescent="0.2">
      <c r="A44" t="s">
        <v>80</v>
      </c>
      <c r="B44">
        <v>5</v>
      </c>
    </row>
    <row r="45" spans="1:2" x14ac:dyDescent="0.2">
      <c r="A45" t="s">
        <v>57</v>
      </c>
      <c r="B45">
        <v>5</v>
      </c>
    </row>
    <row r="46" spans="1:2" x14ac:dyDescent="0.2">
      <c r="A46" t="s">
        <v>65</v>
      </c>
      <c r="B46">
        <v>5</v>
      </c>
    </row>
    <row r="47" spans="1:2" x14ac:dyDescent="0.2">
      <c r="A47" t="s">
        <v>81</v>
      </c>
      <c r="B47">
        <v>5</v>
      </c>
    </row>
    <row r="48" spans="1:2" x14ac:dyDescent="0.2">
      <c r="A48" t="s">
        <v>35</v>
      </c>
      <c r="B48">
        <v>5</v>
      </c>
    </row>
    <row r="49" spans="1:2" x14ac:dyDescent="0.2">
      <c r="A49" t="s">
        <v>82</v>
      </c>
      <c r="B49">
        <v>5</v>
      </c>
    </row>
    <row r="50" spans="1:2" x14ac:dyDescent="0.2">
      <c r="A50" t="s">
        <v>83</v>
      </c>
      <c r="B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Industrial material analyst PD</vt:lpstr>
      <vt:lpstr>0058-18 Industrial Material Ana</vt:lpstr>
      <vt:lpstr>0059-18 Industrial Material Ana</vt:lpstr>
      <vt:lpstr>GS-1101-11 Eval summary</vt:lpstr>
      <vt:lpstr>GS-1101-09 INDUSTRIAL MATERIAL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 Baxter</dc:creator>
  <cp:lastModifiedBy>TC Baxter</cp:lastModifiedBy>
  <dcterms:created xsi:type="dcterms:W3CDTF">2018-08-30T13:36:24Z</dcterms:created>
  <dcterms:modified xsi:type="dcterms:W3CDTF">2018-08-30T15:27:26Z</dcterms:modified>
</cp:coreProperties>
</file>