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Base Year" sheetId="2" r:id="rId4"/>
    <sheet state="visible" name="Option Year 1" sheetId="3" r:id="rId5"/>
    <sheet state="visible" name="Option Year 2" sheetId="4" r:id="rId6"/>
  </sheets>
  <definedNames/>
  <calcPr/>
</workbook>
</file>

<file path=xl/sharedStrings.xml><?xml version="1.0" encoding="utf-8"?>
<sst xmlns="http://schemas.openxmlformats.org/spreadsheetml/2006/main" count="86" uniqueCount="33">
  <si>
    <t>IGCE</t>
  </si>
  <si>
    <t>Option Year 1</t>
  </si>
  <si>
    <t>Base Period</t>
  </si>
  <si>
    <t>Nessus Scanner - 512 Hosts - 512 Agents</t>
  </si>
  <si>
    <t>cloud.gov Vulnerability Scanner License Upgrade</t>
  </si>
  <si>
    <t>Period length (years)</t>
  </si>
  <si>
    <t>Duration</t>
  </si>
  <si>
    <t>Expense Type</t>
  </si>
  <si>
    <t>Ceiling Price</t>
  </si>
  <si>
    <t>Months</t>
  </si>
  <si>
    <t>Weeks</t>
  </si>
  <si>
    <t>Base Year</t>
  </si>
  <si>
    <t>Cloud.gov - Vulnerability Scanning</t>
  </si>
  <si>
    <t>FFP</t>
  </si>
  <si>
    <t>Option Year 2</t>
  </si>
  <si>
    <t>Total</t>
  </si>
  <si>
    <t>Definitions</t>
  </si>
  <si>
    <t>Firm-Fixed Price</t>
  </si>
  <si>
    <t>Notes</t>
  </si>
  <si>
    <t>Nessus Scanner has been fully approved by GSA IT.</t>
  </si>
  <si>
    <t>Period length (months)</t>
  </si>
  <si>
    <t>Period length (weeks)</t>
  </si>
  <si>
    <t>CLIN</t>
  </si>
  <si>
    <t>Expense</t>
  </si>
  <si>
    <t>Quantity        (per month)</t>
  </si>
  <si>
    <t>Quantity (total)</t>
  </si>
  <si>
    <t>Cost per year (USD)</t>
  </si>
  <si>
    <t>Total Price (USD)</t>
  </si>
  <si>
    <t>Type</t>
  </si>
  <si>
    <t>Description</t>
  </si>
  <si>
    <t>0002</t>
  </si>
  <si>
    <t>0003</t>
  </si>
  <si>
    <t>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</si>
</sst>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</font>
    <font/>
    <font>
      <b/>
      <sz val="13.0"/>
      <color rgb="FFFFFFFF"/>
    </font>
    <font>
      <b/>
      <sz val="12.0"/>
      <color rgb="FFFFFFFF"/>
    </font>
    <font>
      <color rgb="FFFFFFFF"/>
    </font>
    <font>
      <b/>
      <sz val="15.0"/>
      <color rgb="FFFFFFFF"/>
      <name val="Arial"/>
    </font>
    <font>
      <b/>
      <color rgb="FFFFFFFF"/>
    </font>
    <font>
      <b/>
      <sz val="11.0"/>
      <color rgb="FFFFFFFF"/>
    </font>
    <font>
      <color rgb="FF000000"/>
      <name val="Arial"/>
    </font>
    <font>
      <i/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/>
    </xf>
    <xf borderId="0" fillId="2" fontId="1" numFmtId="0" xfId="0" applyFill="1" applyFont="1"/>
    <xf borderId="1" fillId="2" fontId="1" numFmtId="0" xfId="0" applyBorder="1" applyFont="1"/>
    <xf borderId="2" fillId="2" fontId="1" numFmtId="0" xfId="0" applyBorder="1" applyFont="1"/>
    <xf borderId="3" fillId="2" fontId="1" numFmtId="0" xfId="0" applyBorder="1" applyFont="1"/>
    <xf borderId="0" fillId="2" fontId="2" numFmtId="0" xfId="0" applyAlignment="1" applyFont="1">
      <alignment horizontal="center"/>
    </xf>
    <xf borderId="4" fillId="2" fontId="2" numFmtId="0" xfId="0" applyAlignment="1" applyBorder="1" applyFont="1">
      <alignment horizontal="center"/>
    </xf>
    <xf borderId="0" fillId="2" fontId="3" numFmtId="0" xfId="0" applyAlignment="1" applyFont="1">
      <alignment horizontal="center"/>
    </xf>
    <xf borderId="5" fillId="0" fontId="1" numFmtId="0" xfId="0" applyBorder="1" applyFont="1"/>
    <xf borderId="0" fillId="2" fontId="4" numFmtId="0" xfId="0" applyFont="1"/>
    <xf borderId="0" fillId="2" fontId="1" numFmtId="0" xfId="0" applyAlignment="1" applyFont="1">
      <alignment/>
    </xf>
    <xf borderId="0" fillId="2" fontId="5" numFmtId="0" xfId="0" applyAlignment="1" applyFont="1">
      <alignment horizontal="center"/>
    </xf>
    <xf borderId="0" fillId="3" fontId="6" numFmtId="0" xfId="0" applyAlignment="1" applyFill="1" applyFont="1">
      <alignment/>
    </xf>
    <xf borderId="4" fillId="2" fontId="4" numFmtId="0" xfId="0" applyBorder="1" applyFont="1"/>
    <xf borderId="5" fillId="2" fontId="4" numFmtId="0" xfId="0" applyBorder="1" applyFont="1"/>
    <xf borderId="0" fillId="2" fontId="4" numFmtId="0" xfId="0" applyAlignment="1" applyFont="1">
      <alignment/>
    </xf>
    <xf borderId="4" fillId="2" fontId="4" numFmtId="0" xfId="0" applyAlignment="1" applyBorder="1" applyFont="1">
      <alignment/>
    </xf>
    <xf borderId="0" fillId="2" fontId="7" numFmtId="0" xfId="0" applyAlignment="1" applyFont="1">
      <alignment horizontal="center"/>
    </xf>
    <xf borderId="5" fillId="2" fontId="7" numFmtId="0" xfId="0" applyAlignment="1" applyBorder="1" applyFont="1">
      <alignment horizontal="center"/>
    </xf>
    <xf borderId="4" fillId="3" fontId="4" numFmtId="0" xfId="0" applyAlignment="1" applyBorder="1" applyFont="1">
      <alignment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/>
    </xf>
    <xf borderId="5" fillId="3" fontId="4" numFmtId="0" xfId="0" applyAlignment="1" applyBorder="1" applyFont="1">
      <alignment horizontal="center"/>
    </xf>
    <xf borderId="6" fillId="0" fontId="1" numFmtId="0" xfId="0" applyAlignment="1" applyBorder="1" applyFont="1">
      <alignment/>
    </xf>
    <xf borderId="6" fillId="0" fontId="1" numFmtId="0" xfId="0" applyAlignment="1" applyBorder="1" applyFont="1">
      <alignment horizontal="center"/>
    </xf>
    <xf borderId="6" fillId="0" fontId="1" numFmtId="164" xfId="0" applyBorder="1" applyFont="1" applyNumberFormat="1"/>
    <xf borderId="4" fillId="3" fontId="1" numFmtId="0" xfId="0" applyAlignment="1" applyBorder="1" applyFont="1">
      <alignment/>
    </xf>
    <xf borderId="0" fillId="3" fontId="1" numFmtId="0" xfId="0" applyFont="1"/>
    <xf borderId="5" fillId="3" fontId="1" numFmtId="0" xfId="0" applyBorder="1" applyFont="1"/>
    <xf borderId="6" fillId="4" fontId="8" numFmtId="0" xfId="0" applyAlignment="1" applyBorder="1" applyFill="1" applyFont="1">
      <alignment/>
    </xf>
    <xf borderId="6" fillId="0" fontId="1" numFmtId="164" xfId="0" applyAlignment="1" applyBorder="1" applyFont="1" applyNumberFormat="1">
      <alignment/>
    </xf>
    <xf borderId="4" fillId="3" fontId="1" numFmtId="0" xfId="0" applyBorder="1" applyFont="1"/>
    <xf borderId="0" fillId="2" fontId="7" numFmtId="0" xfId="0" applyAlignment="1" applyFont="1">
      <alignment/>
    </xf>
    <xf borderId="4" fillId="3" fontId="7" numFmtId="0" xfId="0" applyAlignment="1" applyBorder="1" applyFont="1">
      <alignment/>
    </xf>
    <xf borderId="0" fillId="3" fontId="7" numFmtId="164" xfId="0" applyFont="1" applyNumberFormat="1"/>
    <xf borderId="4" fillId="2" fontId="1" numFmtId="0" xfId="0" applyBorder="1" applyFont="1"/>
    <xf borderId="5" fillId="2" fontId="1" numFmtId="0" xfId="0" applyBorder="1" applyFont="1"/>
    <xf borderId="7" fillId="3" fontId="9" numFmtId="0" xfId="0" applyAlignment="1" applyBorder="1" applyFont="1">
      <alignment/>
    </xf>
    <xf borderId="8" fillId="0" fontId="1" numFmtId="0" xfId="0" applyBorder="1" applyFont="1"/>
    <xf borderId="9" fillId="0" fontId="1" numFmtId="0" xfId="0" applyBorder="1" applyFont="1"/>
    <xf borderId="0" fillId="4" fontId="8" numFmtId="0" xfId="0" applyAlignment="1" applyFont="1">
      <alignment/>
    </xf>
    <xf borderId="8" fillId="0" fontId="1" numFmtId="0" xfId="0" applyAlignment="1" applyBorder="1" applyFont="1">
      <alignment/>
    </xf>
    <xf borderId="9" fillId="0" fontId="1" numFmtId="0" xfId="0" applyAlignment="1" applyBorder="1" applyFont="1">
      <alignment/>
    </xf>
    <xf borderId="7" fillId="0" fontId="1" numFmtId="0" xfId="0" applyAlignment="1" applyBorder="1" applyFont="1">
      <alignment/>
    </xf>
    <xf borderId="10" fillId="2" fontId="1" numFmtId="0" xfId="0" applyBorder="1" applyFont="1"/>
    <xf borderId="11" fillId="2" fontId="1" numFmtId="0" xfId="0" applyBorder="1" applyFont="1"/>
    <xf borderId="12" fillId="2" fontId="1" numFmtId="0" xfId="0" applyBorder="1" applyFont="1"/>
    <xf borderId="0" fillId="0" fontId="1" numFmtId="0" xfId="0" applyAlignment="1" applyFont="1">
      <alignment horizontal="center"/>
    </xf>
    <xf borderId="0" fillId="2" fontId="6" numFmtId="0" xfId="0" applyAlignment="1" applyFont="1">
      <alignment/>
    </xf>
    <xf borderId="0" fillId="2" fontId="6" numFmtId="0" xfId="0" applyAlignment="1" applyFont="1">
      <alignment horizontal="center"/>
    </xf>
    <xf borderId="0" fillId="2" fontId="6" numFmtId="0" xfId="0" applyAlignment="1" applyFont="1">
      <alignment horizontal="center" wrapText="1"/>
    </xf>
    <xf borderId="0" fillId="3" fontId="4" numFmtId="0" xfId="0" applyFont="1"/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/>
    </xf>
    <xf borderId="0" fillId="0" fontId="1" numFmtId="164" xfId="0" applyFont="1" applyNumberFormat="1"/>
    <xf borderId="0" fillId="3" fontId="7" numFmtId="0" xfId="0" applyAlignment="1" applyFont="1">
      <alignment/>
    </xf>
    <xf borderId="0" fillId="3" fontId="9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.29"/>
    <col customWidth="1" min="2" max="2" width="18.71"/>
    <col customWidth="1" min="3" max="3" width="34.43"/>
    <col customWidth="1" min="4" max="4" width="14.43"/>
    <col customWidth="1" min="8" max="8" width="1.29"/>
  </cols>
  <sheetData>
    <row r="1">
      <c r="A1" s="1"/>
      <c r="B1" s="2"/>
      <c r="C1" s="3"/>
      <c r="D1" s="3"/>
      <c r="E1" s="3"/>
      <c r="F1" s="3"/>
      <c r="G1" s="4"/>
      <c r="H1" s="1"/>
    </row>
    <row r="2">
      <c r="A2" s="5"/>
      <c r="B2" s="6" t="s">
        <v>0</v>
      </c>
      <c r="G2" s="8"/>
      <c r="H2" s="1"/>
    </row>
    <row r="3">
      <c r="A3" s="7"/>
      <c r="B3" s="11" t="s">
        <v>4</v>
      </c>
      <c r="H3" s="1"/>
    </row>
    <row r="4">
      <c r="A4" s="9"/>
      <c r="B4" s="13"/>
      <c r="C4" s="9"/>
      <c r="D4" s="9"/>
      <c r="E4" s="9"/>
      <c r="F4" s="9"/>
      <c r="G4" s="14"/>
      <c r="H4" s="1"/>
    </row>
    <row r="5">
      <c r="A5" s="15"/>
      <c r="B5" s="16"/>
      <c r="C5" s="9"/>
      <c r="D5" s="17" t="s">
        <v>6</v>
      </c>
      <c r="F5" s="17" t="s">
        <v>7</v>
      </c>
      <c r="G5" s="18" t="s">
        <v>8</v>
      </c>
      <c r="H5" s="1"/>
    </row>
    <row r="6">
      <c r="A6" s="15"/>
      <c r="B6" s="19"/>
      <c r="D6" s="20" t="s">
        <v>9</v>
      </c>
      <c r="E6" s="20" t="s">
        <v>10</v>
      </c>
      <c r="F6" s="21"/>
      <c r="G6" s="22"/>
      <c r="H6" s="1"/>
    </row>
    <row r="7">
      <c r="A7" s="10"/>
      <c r="B7" s="23" t="s">
        <v>11</v>
      </c>
      <c r="C7" s="23" t="s">
        <v>12</v>
      </c>
      <c r="D7" s="24">
        <f>'Base Year'!D6</f>
        <v>12</v>
      </c>
      <c r="E7" s="24">
        <f>'Base Year'!D7</f>
        <v>52</v>
      </c>
      <c r="F7" s="24" t="str">
        <f>'Base Year'!C11</f>
        <v>FFP</v>
      </c>
      <c r="G7" s="25">
        <f>'Base Year'!C13</f>
        <v>8000</v>
      </c>
      <c r="H7" s="1"/>
    </row>
    <row r="8">
      <c r="A8" s="10"/>
      <c r="B8" s="26"/>
      <c r="C8" s="27"/>
      <c r="D8" s="27"/>
      <c r="E8" s="27"/>
      <c r="F8" s="27"/>
      <c r="G8" s="28"/>
      <c r="H8" s="1"/>
    </row>
    <row r="9">
      <c r="A9" s="10"/>
      <c r="B9" s="23" t="s">
        <v>1</v>
      </c>
      <c r="C9" s="29" t="s">
        <v>12</v>
      </c>
      <c r="D9" s="24">
        <v>12.0</v>
      </c>
      <c r="E9" s="24">
        <v>52.0</v>
      </c>
      <c r="F9" s="24" t="s">
        <v>13</v>
      </c>
      <c r="G9" s="30">
        <v>8000.0</v>
      </c>
      <c r="H9" s="1"/>
    </row>
    <row r="10">
      <c r="A10" s="10"/>
      <c r="B10" s="23" t="s">
        <v>14</v>
      </c>
      <c r="C10" s="29" t="s">
        <v>12</v>
      </c>
      <c r="D10" s="24">
        <f>'Option Year 1'!D6</f>
        <v>12</v>
      </c>
      <c r="E10" s="24">
        <f>'Option Year 1'!D7</f>
        <v>52</v>
      </c>
      <c r="F10" s="24" t="str">
        <f>'Option Year 1'!C11</f>
        <v>FFP</v>
      </c>
      <c r="G10" s="25">
        <f>'Option Year 1'!C13</f>
        <v>8000</v>
      </c>
      <c r="H10" s="1"/>
    </row>
    <row r="11">
      <c r="A11" s="1"/>
      <c r="B11" s="31"/>
      <c r="H11" s="1"/>
    </row>
    <row r="12">
      <c r="A12" s="32"/>
      <c r="B12" s="33" t="s">
        <v>15</v>
      </c>
      <c r="C12" s="34">
        <f>G7+G9+G10</f>
        <v>24000</v>
      </c>
      <c r="G12" s="8"/>
      <c r="H12" s="1"/>
    </row>
    <row r="13">
      <c r="A13" s="1"/>
      <c r="B13" s="35"/>
      <c r="C13" s="1"/>
      <c r="D13" s="1"/>
      <c r="E13" s="1"/>
      <c r="F13" s="1"/>
      <c r="G13" s="36"/>
      <c r="H13" s="1"/>
    </row>
    <row r="14">
      <c r="A14" s="10"/>
      <c r="B14" s="37" t="s">
        <v>16</v>
      </c>
      <c r="C14" s="38"/>
      <c r="D14" s="38"/>
      <c r="E14" s="38"/>
      <c r="F14" s="38"/>
      <c r="G14" s="39"/>
      <c r="H14" s="1"/>
    </row>
    <row r="15">
      <c r="A15" s="10"/>
      <c r="B15" s="23" t="s">
        <v>13</v>
      </c>
      <c r="C15" s="40" t="s">
        <v>17</v>
      </c>
      <c r="D15" s="41"/>
      <c r="E15" s="41"/>
      <c r="F15" s="41"/>
      <c r="G15" s="42"/>
      <c r="H15" s="1"/>
    </row>
    <row r="16">
      <c r="A16" s="1"/>
      <c r="B16" s="35"/>
      <c r="C16" s="1"/>
      <c r="D16" s="1"/>
      <c r="E16" s="1"/>
      <c r="F16" s="1"/>
      <c r="G16" s="36"/>
      <c r="H16" s="1"/>
    </row>
    <row r="17">
      <c r="A17" s="10"/>
      <c r="B17" s="37" t="s">
        <v>18</v>
      </c>
      <c r="C17" s="38"/>
      <c r="D17" s="38"/>
      <c r="E17" s="38"/>
      <c r="F17" s="38"/>
      <c r="G17" s="39"/>
      <c r="H17" s="1"/>
    </row>
    <row r="18">
      <c r="A18" s="10"/>
      <c r="B18" s="43" t="s">
        <v>19</v>
      </c>
      <c r="C18" s="38"/>
      <c r="D18" s="38"/>
      <c r="E18" s="38"/>
      <c r="F18" s="38"/>
      <c r="G18" s="39"/>
      <c r="H18" s="1"/>
    </row>
    <row r="19">
      <c r="A19" s="1"/>
      <c r="B19" s="44"/>
      <c r="C19" s="45"/>
      <c r="D19" s="45"/>
      <c r="E19" s="45"/>
      <c r="F19" s="45"/>
      <c r="G19" s="46"/>
      <c r="H19" s="1"/>
    </row>
  </sheetData>
  <mergeCells count="9">
    <mergeCell ref="B2:G2"/>
    <mergeCell ref="B3:G3"/>
    <mergeCell ref="B11:G11"/>
    <mergeCell ref="C12:G12"/>
    <mergeCell ref="B6:C6"/>
    <mergeCell ref="D5:E5"/>
    <mergeCell ref="B18:G18"/>
    <mergeCell ref="B17:G17"/>
    <mergeCell ref="B14:G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.29"/>
    <col customWidth="1" min="3" max="3" width="14.43"/>
    <col customWidth="1" min="4" max="4" width="18.71"/>
    <col customWidth="1" min="9" max="9" width="1.29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5"/>
      <c r="B2" s="5" t="s">
        <v>2</v>
      </c>
      <c r="I2" s="1"/>
    </row>
    <row r="3">
      <c r="A3" s="7"/>
      <c r="B3" s="7" t="s">
        <v>3</v>
      </c>
      <c r="I3" s="1"/>
    </row>
    <row r="4">
      <c r="A4" s="9"/>
      <c r="B4" s="9"/>
      <c r="C4" s="9"/>
      <c r="D4" s="9"/>
      <c r="E4" s="9"/>
      <c r="F4" s="9"/>
      <c r="G4" s="9"/>
      <c r="H4" s="9"/>
      <c r="I4" s="1"/>
    </row>
    <row r="5">
      <c r="A5" s="10"/>
      <c r="B5" s="12" t="s">
        <v>5</v>
      </c>
      <c r="D5" s="47">
        <v>1.0</v>
      </c>
      <c r="E5" s="1"/>
      <c r="F5" s="1"/>
      <c r="G5" s="1"/>
      <c r="H5" s="1"/>
      <c r="I5" s="1"/>
    </row>
    <row r="6">
      <c r="A6" s="10"/>
      <c r="B6" s="12" t="s">
        <v>20</v>
      </c>
      <c r="D6" s="47">
        <v>12.0</v>
      </c>
      <c r="E6" s="1"/>
      <c r="F6" s="1"/>
      <c r="G6" s="1"/>
      <c r="H6" s="1"/>
      <c r="I6" s="1"/>
    </row>
    <row r="7">
      <c r="A7" s="10"/>
      <c r="B7" s="12" t="s">
        <v>21</v>
      </c>
      <c r="C7" s="12"/>
      <c r="D7" s="47">
        <v>52.0</v>
      </c>
      <c r="E7" s="1"/>
      <c r="F7" s="1"/>
      <c r="G7" s="1"/>
      <c r="H7" s="1"/>
      <c r="I7" s="1"/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10"/>
      <c r="B9" s="48" t="s">
        <v>22</v>
      </c>
      <c r="C9" s="49" t="s">
        <v>23</v>
      </c>
      <c r="E9" s="50" t="s">
        <v>24</v>
      </c>
      <c r="F9" s="49" t="s">
        <v>25</v>
      </c>
      <c r="G9" s="50" t="s">
        <v>26</v>
      </c>
      <c r="H9" s="50" t="s">
        <v>27</v>
      </c>
      <c r="I9" s="1"/>
    </row>
    <row r="10">
      <c r="A10" s="1"/>
      <c r="B10" s="51"/>
      <c r="C10" s="20" t="s">
        <v>28</v>
      </c>
      <c r="D10" s="20" t="s">
        <v>29</v>
      </c>
      <c r="E10" s="51"/>
      <c r="F10" s="51"/>
      <c r="G10" s="51"/>
      <c r="H10" s="51"/>
      <c r="I10" s="1"/>
    </row>
    <row r="11">
      <c r="A11" s="52"/>
      <c r="B11" s="53" t="s">
        <v>32</v>
      </c>
      <c r="C11" s="47" t="s">
        <v>13</v>
      </c>
      <c r="D11" s="40" t="s">
        <v>12</v>
      </c>
      <c r="E11" s="47">
        <v>1.0</v>
      </c>
      <c r="F11" s="54">
        <f>sum(E11*D6)</f>
        <v>12</v>
      </c>
      <c r="G11" s="55">
        <v>8000.0</v>
      </c>
      <c r="H11" s="56">
        <f>sum(D5*G11)</f>
        <v>8000</v>
      </c>
      <c r="I11" s="1"/>
    </row>
    <row r="12">
      <c r="A12" s="1"/>
      <c r="B12" s="27"/>
      <c r="I12" s="1"/>
    </row>
    <row r="13">
      <c r="A13" s="10"/>
      <c r="B13" s="57" t="s">
        <v>8</v>
      </c>
      <c r="C13" s="34">
        <f>sum(H11)</f>
        <v>8000</v>
      </c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10"/>
      <c r="B15" s="58" t="s">
        <v>16</v>
      </c>
      <c r="I15" s="1"/>
    </row>
    <row r="16">
      <c r="A16" s="10"/>
      <c r="B16" s="59" t="s">
        <v>13</v>
      </c>
      <c r="C16" s="40" t="s">
        <v>17</v>
      </c>
      <c r="D16" s="59"/>
      <c r="E16" s="59"/>
      <c r="F16" s="59"/>
      <c r="G16" s="59"/>
      <c r="H16" s="59"/>
      <c r="I16" s="1"/>
    </row>
    <row r="17">
      <c r="A17" s="1"/>
      <c r="B17" s="1"/>
      <c r="C17" s="1"/>
      <c r="D17" s="1"/>
      <c r="E17" s="1"/>
      <c r="F17" s="1"/>
      <c r="G17" s="1"/>
      <c r="H17" s="1"/>
      <c r="I17" s="1"/>
    </row>
    <row r="18">
      <c r="A18" s="10"/>
      <c r="B18" s="58" t="s">
        <v>18</v>
      </c>
      <c r="I18" s="1"/>
    </row>
    <row r="19">
      <c r="A19" s="10"/>
      <c r="B19" s="59" t="s">
        <v>19</v>
      </c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</sheetData>
  <mergeCells count="10">
    <mergeCell ref="B5:C5"/>
    <mergeCell ref="B2:H2"/>
    <mergeCell ref="B3:H3"/>
    <mergeCell ref="B18:H18"/>
    <mergeCell ref="B19:H19"/>
    <mergeCell ref="B15:H15"/>
    <mergeCell ref="B12:H12"/>
    <mergeCell ref="C13:H13"/>
    <mergeCell ref="C9:D9"/>
    <mergeCell ref="B6:C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.29"/>
    <col customWidth="1" min="3" max="3" width="14.43"/>
    <col customWidth="1" min="4" max="4" width="18.71"/>
    <col customWidth="1" min="9" max="9" width="1.29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5"/>
      <c r="B2" s="5" t="s">
        <v>1</v>
      </c>
      <c r="I2" s="1"/>
    </row>
    <row r="3">
      <c r="A3" s="7"/>
      <c r="B3" s="7" t="s">
        <v>3</v>
      </c>
      <c r="I3" s="1"/>
    </row>
    <row r="4">
      <c r="A4" s="9"/>
      <c r="B4" s="9"/>
      <c r="C4" s="9"/>
      <c r="D4" s="9"/>
      <c r="E4" s="9"/>
      <c r="F4" s="9"/>
      <c r="G4" s="9"/>
      <c r="H4" s="9"/>
      <c r="I4" s="1"/>
    </row>
    <row r="5">
      <c r="A5" s="10"/>
      <c r="B5" s="12" t="s">
        <v>5</v>
      </c>
      <c r="D5" s="47">
        <v>1.0</v>
      </c>
      <c r="E5" s="1"/>
      <c r="F5" s="1"/>
      <c r="G5" s="1"/>
      <c r="H5" s="1"/>
      <c r="I5" s="1"/>
    </row>
    <row r="6">
      <c r="A6" s="10"/>
      <c r="B6" s="12" t="s">
        <v>20</v>
      </c>
      <c r="D6" s="47">
        <v>12.0</v>
      </c>
      <c r="E6" s="1"/>
      <c r="F6" s="1"/>
      <c r="G6" s="1"/>
      <c r="H6" s="1"/>
      <c r="I6" s="1"/>
    </row>
    <row r="7">
      <c r="A7" s="10"/>
      <c r="B7" s="12" t="s">
        <v>21</v>
      </c>
      <c r="C7" s="12"/>
      <c r="D7" s="47">
        <v>52.0</v>
      </c>
      <c r="E7" s="1"/>
      <c r="F7" s="1"/>
      <c r="G7" s="1"/>
      <c r="H7" s="1"/>
      <c r="I7" s="1"/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10"/>
      <c r="B9" s="48" t="s">
        <v>22</v>
      </c>
      <c r="C9" s="49" t="s">
        <v>23</v>
      </c>
      <c r="E9" s="50" t="s">
        <v>24</v>
      </c>
      <c r="F9" s="49" t="s">
        <v>25</v>
      </c>
      <c r="G9" s="50" t="s">
        <v>26</v>
      </c>
      <c r="H9" s="50" t="s">
        <v>27</v>
      </c>
      <c r="I9" s="1"/>
    </row>
    <row r="10">
      <c r="A10" s="1"/>
      <c r="B10" s="51"/>
      <c r="C10" s="20" t="s">
        <v>28</v>
      </c>
      <c r="D10" s="20" t="s">
        <v>29</v>
      </c>
      <c r="E10" s="51"/>
      <c r="F10" s="51"/>
      <c r="G10" s="51"/>
      <c r="H10" s="51"/>
      <c r="I10" s="1"/>
    </row>
    <row r="11">
      <c r="A11" s="52"/>
      <c r="B11" s="53" t="s">
        <v>30</v>
      </c>
      <c r="C11" s="47" t="s">
        <v>13</v>
      </c>
      <c r="D11" s="40" t="s">
        <v>12</v>
      </c>
      <c r="E11" s="47">
        <v>1.0</v>
      </c>
      <c r="F11" s="54">
        <f>sum(E11*D6)</f>
        <v>12</v>
      </c>
      <c r="G11" s="55">
        <v>8000.0</v>
      </c>
      <c r="H11" s="56">
        <f>sum(D5*G11)</f>
        <v>8000</v>
      </c>
      <c r="I11" s="1"/>
    </row>
    <row r="12">
      <c r="A12" s="1"/>
      <c r="B12" s="27"/>
      <c r="I12" s="1"/>
    </row>
    <row r="13">
      <c r="A13" s="10"/>
      <c r="B13" s="57" t="s">
        <v>8</v>
      </c>
      <c r="C13" s="34">
        <f>sum(H11)</f>
        <v>8000</v>
      </c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10"/>
      <c r="B15" s="58" t="s">
        <v>16</v>
      </c>
      <c r="I15" s="1"/>
    </row>
    <row r="16">
      <c r="A16" s="10"/>
      <c r="B16" s="59" t="s">
        <v>13</v>
      </c>
      <c r="C16" s="59" t="s">
        <v>17</v>
      </c>
      <c r="I16" s="1"/>
    </row>
    <row r="17">
      <c r="A17" s="1"/>
      <c r="B17" s="1"/>
      <c r="C17" s="1"/>
      <c r="D17" s="1"/>
      <c r="E17" s="1"/>
      <c r="F17" s="1"/>
      <c r="G17" s="1"/>
      <c r="H17" s="1"/>
      <c r="I17" s="1"/>
    </row>
    <row r="18">
      <c r="A18" s="10"/>
      <c r="B18" s="58" t="s">
        <v>18</v>
      </c>
      <c r="I18" s="1"/>
    </row>
    <row r="19">
      <c r="A19" s="10"/>
      <c r="B19" s="59" t="s">
        <v>19</v>
      </c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</sheetData>
  <mergeCells count="11">
    <mergeCell ref="C9:D9"/>
    <mergeCell ref="B5:C5"/>
    <mergeCell ref="B6:C6"/>
    <mergeCell ref="B2:H2"/>
    <mergeCell ref="B3:H3"/>
    <mergeCell ref="B12:H12"/>
    <mergeCell ref="C13:H13"/>
    <mergeCell ref="B18:H18"/>
    <mergeCell ref="B15:H15"/>
    <mergeCell ref="C16:H16"/>
    <mergeCell ref="B19:H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</row>
    <row r="2">
      <c r="A2" s="5" t="s">
        <v>14</v>
      </c>
    </row>
    <row r="3">
      <c r="A3" s="7" t="s">
        <v>3</v>
      </c>
    </row>
    <row r="4">
      <c r="A4" s="9"/>
      <c r="B4" s="9"/>
      <c r="C4" s="9"/>
      <c r="D4" s="9"/>
      <c r="E4" s="9"/>
      <c r="F4" s="9"/>
      <c r="G4" s="9"/>
    </row>
    <row r="5">
      <c r="A5" s="12" t="s">
        <v>5</v>
      </c>
      <c r="C5" s="47">
        <v>1.0</v>
      </c>
      <c r="D5" s="1"/>
      <c r="E5" s="1"/>
      <c r="F5" s="1"/>
      <c r="G5" s="1"/>
    </row>
    <row r="6">
      <c r="A6" s="12" t="s">
        <v>20</v>
      </c>
      <c r="C6" s="47">
        <v>12.0</v>
      </c>
      <c r="D6" s="1"/>
      <c r="E6" s="1"/>
      <c r="F6" s="1"/>
      <c r="G6" s="1"/>
    </row>
    <row r="7">
      <c r="A7" s="12" t="s">
        <v>21</v>
      </c>
      <c r="B7" s="12"/>
      <c r="C7" s="47">
        <v>52.0</v>
      </c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48" t="s">
        <v>22</v>
      </c>
      <c r="B9" s="49" t="s">
        <v>23</v>
      </c>
      <c r="D9" s="50" t="s">
        <v>24</v>
      </c>
      <c r="E9" s="49" t="s">
        <v>25</v>
      </c>
      <c r="F9" s="50" t="s">
        <v>26</v>
      </c>
      <c r="G9" s="50" t="s">
        <v>27</v>
      </c>
    </row>
    <row r="10">
      <c r="A10" s="51"/>
      <c r="B10" s="20" t="s">
        <v>28</v>
      </c>
      <c r="C10" s="20" t="s">
        <v>29</v>
      </c>
      <c r="D10" s="51"/>
      <c r="E10" s="51"/>
      <c r="F10" s="51"/>
      <c r="G10" s="51"/>
    </row>
    <row r="11">
      <c r="A11" s="53" t="s">
        <v>31</v>
      </c>
      <c r="B11" s="47" t="s">
        <v>13</v>
      </c>
      <c r="C11" s="40" t="s">
        <v>12</v>
      </c>
      <c r="D11" s="47">
        <v>1.0</v>
      </c>
      <c r="E11" s="54">
        <f>sum(D11*C6)</f>
        <v>12</v>
      </c>
      <c r="F11" s="55">
        <v>8000.0</v>
      </c>
      <c r="G11" s="56">
        <f>sum(C5*F11)</f>
        <v>8000</v>
      </c>
    </row>
    <row r="12">
      <c r="A12" s="27"/>
    </row>
    <row r="13">
      <c r="A13" s="57" t="s">
        <v>8</v>
      </c>
      <c r="B13" s="34">
        <f>sum(G11)</f>
        <v>8000</v>
      </c>
    </row>
    <row r="14">
      <c r="A14" s="1"/>
      <c r="B14" s="1"/>
      <c r="C14" s="1"/>
      <c r="D14" s="1"/>
      <c r="E14" s="1"/>
      <c r="F14" s="1"/>
      <c r="G14" s="1"/>
    </row>
    <row r="15">
      <c r="A15" s="58" t="s">
        <v>16</v>
      </c>
    </row>
    <row r="16">
      <c r="A16" s="59" t="s">
        <v>13</v>
      </c>
      <c r="B16" s="59" t="s">
        <v>17</v>
      </c>
    </row>
    <row r="17">
      <c r="A17" s="1"/>
      <c r="B17" s="1"/>
      <c r="C17" s="1"/>
      <c r="D17" s="1"/>
      <c r="E17" s="1"/>
      <c r="F17" s="1"/>
      <c r="G17" s="1"/>
    </row>
    <row r="18">
      <c r="A18" s="58" t="s">
        <v>18</v>
      </c>
    </row>
    <row r="19">
      <c r="A19" s="59" t="s">
        <v>19</v>
      </c>
    </row>
    <row r="20">
      <c r="A20" s="1"/>
      <c r="B20" s="1"/>
      <c r="C20" s="1"/>
      <c r="D20" s="1"/>
      <c r="E20" s="1"/>
      <c r="F20" s="1"/>
      <c r="G20" s="1"/>
    </row>
  </sheetData>
  <mergeCells count="11">
    <mergeCell ref="B13:G13"/>
    <mergeCell ref="A15:G15"/>
    <mergeCell ref="A18:G18"/>
    <mergeCell ref="A19:G19"/>
    <mergeCell ref="B9:C9"/>
    <mergeCell ref="A5:B5"/>
    <mergeCell ref="A6:B6"/>
    <mergeCell ref="A2:G2"/>
    <mergeCell ref="A3:G3"/>
    <mergeCell ref="A12:G12"/>
    <mergeCell ref="B16:G16"/>
  </mergeCells>
  <drawing r:id="rId1"/>
</worksheet>
</file>