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<sst xmlns="http://schemas.openxmlformats.org/spreadsheetml/2006/main" count="75" uniqueCount="62">
  <si>
    <t>自选股分析</t>
  </si>
  <si>
    <t>公司</t>
  </si>
  <si>
    <t>ROE（%）</t>
  </si>
  <si>
    <t>TTM（动态市盈率）</t>
  </si>
  <si>
    <t>净利润增长率（%）</t>
  </si>
  <si>
    <t>PEG</t>
  </si>
  <si>
    <t>行业</t>
  </si>
  <si>
    <t>主营</t>
  </si>
  <si>
    <t>现价</t>
  </si>
  <si>
    <t>1月28</t>
  </si>
  <si>
    <t>19年底股价</t>
  </si>
  <si>
    <t>较上年股价（倍）</t>
  </si>
  <si>
    <t>预估</t>
  </si>
  <si>
    <t>联泓新科</t>
  </si>
  <si>
    <t>化学制品</t>
  </si>
  <si>
    <t>航发动力</t>
  </si>
  <si>
    <t>国防军工</t>
  </si>
  <si>
    <t>东方日升</t>
  </si>
  <si>
    <t>电气设备</t>
  </si>
  <si>
    <t>长电科技</t>
  </si>
  <si>
    <t>半导体及元器件</t>
  </si>
  <si>
    <t>66-88</t>
  </si>
  <si>
    <t>中联重科</t>
  </si>
  <si>
    <t>专用设备</t>
  </si>
  <si>
    <t>振华重工</t>
  </si>
  <si>
    <t>晶方科技</t>
  </si>
  <si>
    <t>金发科技</t>
  </si>
  <si>
    <t>化工合成材料</t>
  </si>
  <si>
    <t>32+</t>
  </si>
  <si>
    <t>买入12w</t>
  </si>
  <si>
    <t>较19年已有4倍增长，后面的增长充满了风险，如果按照同类股票，其他业绩不如它的股票，市盈率大概再30+,那么它至少还有两倍以上的增长</t>
  </si>
  <si>
    <t>闻泰科技</t>
  </si>
  <si>
    <t>电子制造</t>
  </si>
  <si>
    <t>三一重工</t>
  </si>
  <si>
    <t>美亚光电</t>
  </si>
  <si>
    <t>爱尔眼科</t>
  </si>
  <si>
    <t>医疗器械服务</t>
  </si>
  <si>
    <t>东方财富</t>
  </si>
  <si>
    <t>证券</t>
  </si>
  <si>
    <t>隆基股份</t>
  </si>
  <si>
    <t>格力电器</t>
  </si>
  <si>
    <t>白色家电</t>
  </si>
  <si>
    <t>五粮液</t>
  </si>
  <si>
    <t>饮料制造</t>
  </si>
  <si>
    <t>泸州老窖</t>
  </si>
  <si>
    <t>中航西飞</t>
  </si>
  <si>
    <t>福耀玻璃</t>
  </si>
  <si>
    <t>汽车零部件</t>
  </si>
  <si>
    <t>达安基因</t>
  </si>
  <si>
    <t>航天发展</t>
  </si>
  <si>
    <t>紫金矿业</t>
  </si>
  <si>
    <t>有色冶炼加工</t>
  </si>
  <si>
    <t>中航沈飞</t>
  </si>
  <si>
    <t>中信建投</t>
  </si>
  <si>
    <t>中信证券</t>
  </si>
  <si>
    <t>亿纬锂能</t>
  </si>
  <si>
    <t>招商银行</t>
  </si>
  <si>
    <t>银行</t>
  </si>
  <si>
    <t>京东方A</t>
  </si>
  <si>
    <t>光学光电子</t>
  </si>
  <si>
    <t>牧原股份</t>
  </si>
  <si>
    <t>养殖业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</si>
</sst>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1" fillId="22" borderId="1" applyNumberFormat="0" applyAlignment="0" applyProtection="0">
      <alignment vertical="center"/>
    </xf>
    <xf numFmtId="0" fontId="10" fillId="21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58" fontId="3" fillId="0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tabSelected="1" topLeftCell="A4" workbookViewId="0">
      <selection activeCell="G27" sqref="G27"/>
    </sheetView>
  </sheetViews>
  <sheetFormatPr defaultColWidth="9" defaultRowHeight="14.4"/>
  <cols>
    <col min="1" max="1" width="12.1111111111111" customWidth="1"/>
    <col min="2" max="2" width="10.2222222222222" customWidth="1"/>
    <col min="3" max="4" width="20.2222222222222" customWidth="1"/>
    <col min="5" max="5" width="13.5555555555556" customWidth="1"/>
    <col min="6" max="6" width="15.3333333333333" customWidth="1"/>
    <col min="7" max="7" width="26.4444444444444" customWidth="1"/>
    <col min="19" max="19" width="13.4444444444444" customWidth="1"/>
    <col min="20" max="20" width="17.7777777777778" customWidth="1"/>
  </cols>
  <sheetData>
    <row r="1" ht="29" customHeight="1" spans="1:21">
      <c r="A1" s="2" t="s">
        <v>0</v>
      </c>
      <c r="B1" s="2"/>
      <c r="C1" s="2"/>
      <c r="D1" s="2"/>
      <c r="E1" s="2"/>
      <c r="F1" s="2"/>
      <c r="G1" s="2"/>
      <c r="H1" s="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3" t="s">
        <v>7</v>
      </c>
      <c r="H2" s="3" t="s">
        <v>8</v>
      </c>
      <c r="I2" s="10" t="s">
        <v>9</v>
      </c>
      <c r="J2" s="10"/>
      <c r="K2" s="11">
        <v>44225</v>
      </c>
      <c r="L2" s="10"/>
      <c r="M2" s="11">
        <v>44228</v>
      </c>
      <c r="N2" s="10"/>
      <c r="O2" s="11">
        <v>44229</v>
      </c>
      <c r="P2" s="10"/>
      <c r="Q2" s="11">
        <v>44231</v>
      </c>
      <c r="R2" s="10"/>
      <c r="S2" s="4" t="s">
        <v>10</v>
      </c>
      <c r="T2" s="3" t="s">
        <v>11</v>
      </c>
      <c r="U2" s="3" t="s">
        <v>12</v>
      </c>
    </row>
    <row r="3" spans="1:20">
      <c r="A3" t="s">
        <v>13</v>
      </c>
      <c r="B3">
        <v>11.69</v>
      </c>
      <c r="C3">
        <v>50.8</v>
      </c>
      <c r="D3">
        <v>0.32</v>
      </c>
      <c r="E3">
        <f>C3/D3</f>
        <v>158.75</v>
      </c>
      <c r="F3" t="s">
        <v>14</v>
      </c>
      <c r="H3">
        <v>28.16</v>
      </c>
      <c r="I3">
        <v>29.38</v>
      </c>
      <c r="J3">
        <v>4.33</v>
      </c>
      <c r="K3">
        <v>27.88</v>
      </c>
      <c r="L3">
        <v>-5.11</v>
      </c>
      <c r="M3">
        <v>28</v>
      </c>
      <c r="N3">
        <v>0.43</v>
      </c>
      <c r="O3">
        <v>28.5</v>
      </c>
      <c r="P3">
        <v>1.79</v>
      </c>
      <c r="Q3">
        <v>30.84</v>
      </c>
      <c r="R3">
        <v>-1.63</v>
      </c>
      <c r="S3">
        <v>13.75</v>
      </c>
      <c r="T3">
        <f t="shared" ref="T3:T31" si="0">M3/S3</f>
        <v>2.03636363636364</v>
      </c>
    </row>
    <row r="4" spans="1:20">
      <c r="A4" t="s">
        <v>15</v>
      </c>
      <c r="B4">
        <v>1.78</v>
      </c>
      <c r="C4">
        <v>188</v>
      </c>
      <c r="D4">
        <v>53.3</v>
      </c>
      <c r="E4">
        <f t="shared" ref="E4:E31" si="1">C4/D4</f>
        <v>3.52720450281426</v>
      </c>
      <c r="F4" t="s">
        <v>16</v>
      </c>
      <c r="H4">
        <v>65.18</v>
      </c>
      <c r="I4">
        <v>62.2</v>
      </c>
      <c r="J4">
        <v>-4.57</v>
      </c>
      <c r="K4">
        <v>59.59</v>
      </c>
      <c r="L4">
        <v>-4.2</v>
      </c>
      <c r="M4">
        <v>59</v>
      </c>
      <c r="N4">
        <v>0.35</v>
      </c>
      <c r="O4">
        <v>60.99</v>
      </c>
      <c r="P4">
        <v>1.99</v>
      </c>
      <c r="Q4">
        <v>57.33</v>
      </c>
      <c r="R4">
        <v>-2.15</v>
      </c>
      <c r="S4">
        <v>21.68</v>
      </c>
      <c r="T4">
        <f t="shared" si="0"/>
        <v>2.72140221402214</v>
      </c>
    </row>
    <row r="5" spans="1:20">
      <c r="A5" t="s">
        <v>17</v>
      </c>
      <c r="B5">
        <v>7.18</v>
      </c>
      <c r="C5">
        <v>25.17</v>
      </c>
      <c r="D5">
        <v>-17.33</v>
      </c>
      <c r="E5">
        <f t="shared" si="1"/>
        <v>-1.45239469128679</v>
      </c>
      <c r="F5" t="s">
        <v>18</v>
      </c>
      <c r="H5">
        <v>27.6</v>
      </c>
      <c r="I5">
        <v>25.06</v>
      </c>
      <c r="J5">
        <v>-9.2</v>
      </c>
      <c r="K5">
        <v>24.11</v>
      </c>
      <c r="L5">
        <v>-3.79</v>
      </c>
      <c r="M5">
        <v>19.29</v>
      </c>
      <c r="N5">
        <v>-19.99</v>
      </c>
      <c r="O5">
        <v>16.11</v>
      </c>
      <c r="P5">
        <v>-16.49</v>
      </c>
      <c r="Q5">
        <v>14.31</v>
      </c>
      <c r="R5">
        <v>-0.35</v>
      </c>
      <c r="S5">
        <v>13.85</v>
      </c>
      <c r="T5">
        <f t="shared" si="0"/>
        <v>1.3927797833935</v>
      </c>
    </row>
    <row r="6" spans="1:21">
      <c r="A6" s="5" t="s">
        <v>19</v>
      </c>
      <c r="B6" s="5">
        <v>5.79</v>
      </c>
      <c r="C6" s="5">
        <v>64.12</v>
      </c>
      <c r="D6" s="5">
        <v>520.17</v>
      </c>
      <c r="E6" s="5">
        <f t="shared" si="1"/>
        <v>0.123267393352173</v>
      </c>
      <c r="F6" s="5" t="s">
        <v>20</v>
      </c>
      <c r="G6" s="5"/>
      <c r="H6" s="5">
        <v>44.8</v>
      </c>
      <c r="I6" s="5">
        <v>41.77</v>
      </c>
      <c r="J6" s="5">
        <v>-5.24</v>
      </c>
      <c r="K6" s="5">
        <v>40.76</v>
      </c>
      <c r="L6" s="5">
        <v>-2.42</v>
      </c>
      <c r="M6" s="5">
        <v>41.55</v>
      </c>
      <c r="N6" s="5">
        <v>1.94</v>
      </c>
      <c r="O6" s="5">
        <v>41.21</v>
      </c>
      <c r="P6" s="5">
        <v>-0.82</v>
      </c>
      <c r="Q6" s="5">
        <v>41.39</v>
      </c>
      <c r="R6" s="5">
        <v>6.18</v>
      </c>
      <c r="S6" s="5">
        <v>21.98</v>
      </c>
      <c r="T6">
        <f t="shared" si="0"/>
        <v>1.89035486806187</v>
      </c>
      <c r="U6" s="12" t="s">
        <v>21</v>
      </c>
    </row>
    <row r="7" spans="1:21">
      <c r="A7" s="5" t="s">
        <v>22</v>
      </c>
      <c r="B7" s="5">
        <v>12.28</v>
      </c>
      <c r="C7" s="5">
        <v>13.02</v>
      </c>
      <c r="D7" s="5">
        <v>63.41</v>
      </c>
      <c r="E7" s="5">
        <f t="shared" si="1"/>
        <v>0.205330389528466</v>
      </c>
      <c r="F7" s="5" t="s">
        <v>23</v>
      </c>
      <c r="G7" s="5"/>
      <c r="H7" s="5">
        <v>12.14</v>
      </c>
      <c r="I7" s="5">
        <v>11.86</v>
      </c>
      <c r="J7" s="5">
        <v>-2.31</v>
      </c>
      <c r="K7" s="5">
        <v>12.44</v>
      </c>
      <c r="L7" s="5">
        <v>4.89</v>
      </c>
      <c r="M7" s="5">
        <v>13.58</v>
      </c>
      <c r="N7" s="5">
        <v>9.16</v>
      </c>
      <c r="O7" s="5">
        <v>13.8</v>
      </c>
      <c r="P7" s="5">
        <v>1.62</v>
      </c>
      <c r="Q7" s="5">
        <v>12.96</v>
      </c>
      <c r="R7" s="5">
        <v>-6.09</v>
      </c>
      <c r="S7" s="5">
        <v>6.68</v>
      </c>
      <c r="T7">
        <f t="shared" si="0"/>
        <v>2.03293413173653</v>
      </c>
      <c r="U7" s="5"/>
    </row>
    <row r="8" spans="1:20">
      <c r="A8" t="s">
        <v>24</v>
      </c>
      <c r="B8">
        <v>1.38</v>
      </c>
      <c r="C8">
        <v>66.43</v>
      </c>
      <c r="D8">
        <v>-21.01</v>
      </c>
      <c r="E8">
        <f t="shared" si="1"/>
        <v>-3.16182770109472</v>
      </c>
      <c r="F8" t="s">
        <v>23</v>
      </c>
      <c r="H8">
        <v>3.29</v>
      </c>
      <c r="I8">
        <v>3.31</v>
      </c>
      <c r="J8">
        <v>0.61</v>
      </c>
      <c r="K8">
        <v>3.23</v>
      </c>
      <c r="L8">
        <v>-2.42</v>
      </c>
      <c r="M8">
        <v>3.29</v>
      </c>
      <c r="N8">
        <v>1.86</v>
      </c>
      <c r="O8">
        <v>3.26</v>
      </c>
      <c r="P8">
        <v>-0.91</v>
      </c>
      <c r="Q8">
        <v>3.09</v>
      </c>
      <c r="R8">
        <v>-2.22</v>
      </c>
      <c r="S8">
        <v>3.63</v>
      </c>
      <c r="T8">
        <f t="shared" si="0"/>
        <v>0.90633608815427</v>
      </c>
    </row>
    <row r="9" spans="1:21">
      <c r="A9" s="5" t="s">
        <v>25</v>
      </c>
      <c r="B9" s="5">
        <v>12.01</v>
      </c>
      <c r="C9" s="5">
        <v>67.49</v>
      </c>
      <c r="D9" s="5">
        <v>416.45</v>
      </c>
      <c r="E9" s="5">
        <f t="shared" si="1"/>
        <v>0.162060271341097</v>
      </c>
      <c r="F9" s="5" t="s">
        <v>20</v>
      </c>
      <c r="G9" s="5"/>
      <c r="H9" s="5">
        <v>73.84</v>
      </c>
      <c r="I9" s="5">
        <v>70.84</v>
      </c>
      <c r="J9" s="5">
        <v>-4.06</v>
      </c>
      <c r="K9" s="5">
        <v>71.1</v>
      </c>
      <c r="L9" s="5">
        <v>0.37</v>
      </c>
      <c r="M9" s="5">
        <v>74.56</v>
      </c>
      <c r="N9" s="5">
        <v>4.87</v>
      </c>
      <c r="O9" s="5">
        <v>75.59</v>
      </c>
      <c r="P9" s="5">
        <v>1.38</v>
      </c>
      <c r="Q9" s="5">
        <v>70.17</v>
      </c>
      <c r="R9" s="5">
        <v>3.15</v>
      </c>
      <c r="S9" s="5">
        <v>39.38</v>
      </c>
      <c r="T9">
        <f t="shared" si="0"/>
        <v>1.8933468765871</v>
      </c>
      <c r="U9" s="5"/>
    </row>
    <row r="10" spans="1:23">
      <c r="A10" s="5" t="s">
        <v>26</v>
      </c>
      <c r="B10" s="5">
        <v>26.98</v>
      </c>
      <c r="C10" s="5">
        <v>14.27</v>
      </c>
      <c r="D10" s="5">
        <v>301.76</v>
      </c>
      <c r="E10" s="5">
        <f t="shared" si="1"/>
        <v>0.0472892364793213</v>
      </c>
      <c r="F10" s="5" t="s">
        <v>27</v>
      </c>
      <c r="G10" s="5"/>
      <c r="H10" s="5">
        <v>28.9</v>
      </c>
      <c r="I10" s="5">
        <v>27.45</v>
      </c>
      <c r="J10" s="5">
        <v>-5.02</v>
      </c>
      <c r="K10" s="5">
        <v>28.05</v>
      </c>
      <c r="L10" s="5">
        <v>2.19</v>
      </c>
      <c r="M10" s="5">
        <v>30.48</v>
      </c>
      <c r="N10" s="5">
        <v>8.66</v>
      </c>
      <c r="O10" s="5">
        <v>30.45</v>
      </c>
      <c r="P10" s="5">
        <v>-0.1</v>
      </c>
      <c r="Q10" s="5">
        <v>28.76</v>
      </c>
      <c r="R10" s="5">
        <v>1.34</v>
      </c>
      <c r="S10" s="5">
        <v>7.28</v>
      </c>
      <c r="T10">
        <f t="shared" si="0"/>
        <v>4.18681318681319</v>
      </c>
      <c r="U10" s="12" t="s">
        <v>28</v>
      </c>
      <c r="V10" t="s">
        <v>29</v>
      </c>
      <c r="W10" t="s">
        <v>30</v>
      </c>
    </row>
    <row r="11" spans="1:21">
      <c r="A11" s="5" t="s">
        <v>31</v>
      </c>
      <c r="B11" s="5">
        <v>7.87</v>
      </c>
      <c r="C11" s="5">
        <v>43.56</v>
      </c>
      <c r="D11" s="5">
        <v>325.83</v>
      </c>
      <c r="E11" s="5">
        <f t="shared" si="1"/>
        <v>0.133689347205598</v>
      </c>
      <c r="F11" s="5" t="s">
        <v>32</v>
      </c>
      <c r="G11" s="5"/>
      <c r="H11" s="5">
        <v>116.86</v>
      </c>
      <c r="I11" s="5">
        <v>109.92</v>
      </c>
      <c r="J11" s="5">
        <v>-5.94</v>
      </c>
      <c r="K11" s="5">
        <v>105.38</v>
      </c>
      <c r="L11" s="5">
        <v>-4.13</v>
      </c>
      <c r="M11" s="5">
        <v>99</v>
      </c>
      <c r="N11" s="5">
        <v>-6.05</v>
      </c>
      <c r="O11" s="5">
        <v>96.6</v>
      </c>
      <c r="P11" s="5">
        <v>-2.42</v>
      </c>
      <c r="Q11" s="5">
        <v>102.37</v>
      </c>
      <c r="R11" s="5">
        <v>5.37</v>
      </c>
      <c r="S11" s="5">
        <v>92.5</v>
      </c>
      <c r="T11">
        <f t="shared" si="0"/>
        <v>1.07027027027027</v>
      </c>
      <c r="U11" s="5"/>
    </row>
    <row r="12" spans="1:21">
      <c r="A12" s="5" t="s">
        <v>33</v>
      </c>
      <c r="B12" s="5">
        <v>23.33</v>
      </c>
      <c r="C12" s="5">
        <v>20.66</v>
      </c>
      <c r="D12" s="5">
        <v>34.69</v>
      </c>
      <c r="E12" s="5">
        <f t="shared" si="1"/>
        <v>0.595560680311329</v>
      </c>
      <c r="F12" s="5" t="s">
        <v>23</v>
      </c>
      <c r="G12" s="5"/>
      <c r="H12" s="5">
        <v>42.4</v>
      </c>
      <c r="I12" s="5">
        <v>40.36</v>
      </c>
      <c r="J12" s="5">
        <v>-4.81</v>
      </c>
      <c r="K12" s="5">
        <v>40.46</v>
      </c>
      <c r="L12" s="5">
        <v>0.25</v>
      </c>
      <c r="M12" s="5">
        <v>41.72</v>
      </c>
      <c r="N12" s="5">
        <v>3.11</v>
      </c>
      <c r="O12" s="5">
        <v>42.18</v>
      </c>
      <c r="P12" s="5">
        <v>1.1</v>
      </c>
      <c r="Q12" s="5">
        <v>42.32</v>
      </c>
      <c r="R12" s="5">
        <v>-2.58</v>
      </c>
      <c r="S12" s="5">
        <v>17.05</v>
      </c>
      <c r="T12">
        <f t="shared" si="0"/>
        <v>2.44692082111437</v>
      </c>
      <c r="U12" s="5"/>
    </row>
    <row r="13" spans="1:20">
      <c r="A13" t="s">
        <v>34</v>
      </c>
      <c r="B13">
        <v>15.05</v>
      </c>
      <c r="C13">
        <v>69.65</v>
      </c>
      <c r="D13">
        <v>-18.56</v>
      </c>
      <c r="E13">
        <f t="shared" si="1"/>
        <v>-3.75269396551724</v>
      </c>
      <c r="F13" t="s">
        <v>23</v>
      </c>
      <c r="H13">
        <v>46.7</v>
      </c>
      <c r="I13">
        <v>44.38</v>
      </c>
      <c r="J13">
        <v>-5.05</v>
      </c>
      <c r="K13">
        <v>44.9</v>
      </c>
      <c r="L13">
        <v>1.17</v>
      </c>
      <c r="M13">
        <v>46.06</v>
      </c>
      <c r="N13">
        <v>2.58</v>
      </c>
      <c r="O13">
        <v>47.38</v>
      </c>
      <c r="P13">
        <v>2.87</v>
      </c>
      <c r="Q13">
        <v>45.96</v>
      </c>
      <c r="R13">
        <v>-2.52</v>
      </c>
      <c r="S13">
        <v>21.28</v>
      </c>
      <c r="T13">
        <f t="shared" si="0"/>
        <v>2.16447368421053</v>
      </c>
    </row>
    <row r="14" spans="1:20">
      <c r="A14" t="s">
        <v>35</v>
      </c>
      <c r="B14">
        <v>16.27</v>
      </c>
      <c r="C14">
        <v>157.4</v>
      </c>
      <c r="D14">
        <v>25.06</v>
      </c>
      <c r="E14">
        <f t="shared" si="1"/>
        <v>6.28092577813248</v>
      </c>
      <c r="F14" t="s">
        <v>36</v>
      </c>
      <c r="H14">
        <v>82.37</v>
      </c>
      <c r="I14">
        <v>78.91</v>
      </c>
      <c r="J14">
        <v>-4.2</v>
      </c>
      <c r="K14">
        <v>78.73</v>
      </c>
      <c r="L14">
        <v>-0.23</v>
      </c>
      <c r="M14">
        <v>79.2</v>
      </c>
      <c r="N14">
        <v>0.6</v>
      </c>
      <c r="O14">
        <v>80.3</v>
      </c>
      <c r="P14">
        <v>1.39</v>
      </c>
      <c r="Q14">
        <v>78.54</v>
      </c>
      <c r="R14">
        <v>-0.83</v>
      </c>
      <c r="S14">
        <v>39.56</v>
      </c>
      <c r="T14">
        <f t="shared" si="0"/>
        <v>2.00202224469161</v>
      </c>
    </row>
    <row r="15" spans="1:21">
      <c r="A15" s="5" t="s">
        <v>37</v>
      </c>
      <c r="B15" s="5">
        <v>10.68</v>
      </c>
      <c r="C15" s="5">
        <v>66.92</v>
      </c>
      <c r="D15" s="5">
        <v>143.66</v>
      </c>
      <c r="E15" s="5">
        <f t="shared" si="1"/>
        <v>0.465822079910901</v>
      </c>
      <c r="F15" s="5" t="s">
        <v>38</v>
      </c>
      <c r="G15" s="5"/>
      <c r="H15" s="5">
        <v>37.2</v>
      </c>
      <c r="I15" s="5">
        <v>35.2</v>
      </c>
      <c r="J15" s="5">
        <v>-2.69</v>
      </c>
      <c r="K15" s="5">
        <v>35.2</v>
      </c>
      <c r="L15" s="5">
        <v>-2.76</v>
      </c>
      <c r="M15" s="5">
        <v>35.88</v>
      </c>
      <c r="N15" s="5">
        <v>1.93</v>
      </c>
      <c r="O15" s="5">
        <v>36.85</v>
      </c>
      <c r="P15" s="5">
        <v>2.7</v>
      </c>
      <c r="Q15" s="5">
        <v>35.39</v>
      </c>
      <c r="R15" s="5">
        <v>0.14</v>
      </c>
      <c r="S15" s="5">
        <v>15.77</v>
      </c>
      <c r="T15">
        <f t="shared" si="0"/>
        <v>2.27520608750793</v>
      </c>
      <c r="U15" s="5"/>
    </row>
    <row r="16" spans="1:21">
      <c r="A16" s="5" t="s">
        <v>39</v>
      </c>
      <c r="B16" s="5">
        <v>19.19</v>
      </c>
      <c r="C16" s="5">
        <v>47.86</v>
      </c>
      <c r="D16" s="5">
        <v>82.44</v>
      </c>
      <c r="E16" s="5">
        <f t="shared" si="1"/>
        <v>0.580543425521591</v>
      </c>
      <c r="F16" s="5" t="s">
        <v>18</v>
      </c>
      <c r="G16" s="5"/>
      <c r="H16" s="5">
        <v>123</v>
      </c>
      <c r="I16" s="5">
        <v>113.24</v>
      </c>
      <c r="J16" s="5">
        <v>-7.93</v>
      </c>
      <c r="K16" s="5">
        <v>107.55</v>
      </c>
      <c r="L16" s="5">
        <v>5.02</v>
      </c>
      <c r="M16" s="5">
        <v>106.92</v>
      </c>
      <c r="N16" s="5">
        <v>-0.59</v>
      </c>
      <c r="O16" s="5">
        <v>109.01</v>
      </c>
      <c r="P16" s="5">
        <v>1.95</v>
      </c>
      <c r="Q16" s="5">
        <v>110.74</v>
      </c>
      <c r="R16" s="5">
        <v>1.76</v>
      </c>
      <c r="S16" s="5">
        <v>24.83</v>
      </c>
      <c r="T16">
        <f t="shared" si="0"/>
        <v>4.30608135320177</v>
      </c>
      <c r="U16" s="5"/>
    </row>
    <row r="17" spans="1:20">
      <c r="A17" t="s">
        <v>40</v>
      </c>
      <c r="B17">
        <v>11.94</v>
      </c>
      <c r="C17">
        <v>18.54</v>
      </c>
      <c r="D17">
        <v>-38.06</v>
      </c>
      <c r="E17">
        <f t="shared" si="1"/>
        <v>-0.487125591171834</v>
      </c>
      <c r="F17" t="s">
        <v>41</v>
      </c>
      <c r="H17">
        <v>59.41</v>
      </c>
      <c r="I17">
        <v>57.29</v>
      </c>
      <c r="J17">
        <v>-3.57</v>
      </c>
      <c r="K17">
        <v>56.3</v>
      </c>
      <c r="L17">
        <v>-1.73</v>
      </c>
      <c r="M17">
        <v>56.43</v>
      </c>
      <c r="N17">
        <v>0.23</v>
      </c>
      <c r="O17">
        <v>59.63</v>
      </c>
      <c r="P17">
        <v>5.67</v>
      </c>
      <c r="Q17">
        <v>58.59</v>
      </c>
      <c r="R17">
        <v>-0.39</v>
      </c>
      <c r="S17">
        <v>65.58</v>
      </c>
      <c r="T17">
        <f t="shared" si="0"/>
        <v>0.860475754803294</v>
      </c>
    </row>
    <row r="18" spans="1:20">
      <c r="A18" t="s">
        <v>42</v>
      </c>
      <c r="B18">
        <v>18.11</v>
      </c>
      <c r="C18">
        <v>58.27</v>
      </c>
      <c r="D18">
        <v>15.96</v>
      </c>
      <c r="E18">
        <f t="shared" si="1"/>
        <v>3.65100250626566</v>
      </c>
      <c r="F18" s="6" t="s">
        <v>43</v>
      </c>
      <c r="H18">
        <v>292.58</v>
      </c>
      <c r="I18">
        <v>286</v>
      </c>
      <c r="J18">
        <v>-2.25</v>
      </c>
      <c r="K18">
        <v>291.14</v>
      </c>
      <c r="L18">
        <v>1.8</v>
      </c>
      <c r="M18">
        <v>292.29</v>
      </c>
      <c r="N18">
        <v>0.39</v>
      </c>
      <c r="O18">
        <v>304.12</v>
      </c>
      <c r="P18">
        <v>4.05</v>
      </c>
      <c r="Q18">
        <v>313.6</v>
      </c>
      <c r="R18">
        <v>1.57</v>
      </c>
      <c r="S18">
        <v>133.01</v>
      </c>
      <c r="T18">
        <f t="shared" si="0"/>
        <v>2.19750394707165</v>
      </c>
    </row>
    <row r="19" spans="1:20">
      <c r="A19" t="s">
        <v>44</v>
      </c>
      <c r="B19">
        <v>22</v>
      </c>
      <c r="C19">
        <v>58.79</v>
      </c>
      <c r="D19">
        <v>26.88</v>
      </c>
      <c r="E19">
        <f t="shared" si="1"/>
        <v>2.18712797619048</v>
      </c>
      <c r="F19" s="6" t="s">
        <v>43</v>
      </c>
      <c r="H19">
        <v>254</v>
      </c>
      <c r="I19">
        <v>250</v>
      </c>
      <c r="J19">
        <v>-1.57</v>
      </c>
      <c r="K19">
        <v>257.7</v>
      </c>
      <c r="L19">
        <v>3.8</v>
      </c>
      <c r="M19">
        <v>255.25</v>
      </c>
      <c r="N19">
        <v>-0.95</v>
      </c>
      <c r="O19">
        <v>279.18</v>
      </c>
      <c r="P19">
        <v>9.38</v>
      </c>
      <c r="Q19">
        <v>279.06</v>
      </c>
      <c r="R19">
        <v>0.02</v>
      </c>
      <c r="S19">
        <v>86.68</v>
      </c>
      <c r="T19">
        <f t="shared" si="0"/>
        <v>2.9447392708814</v>
      </c>
    </row>
    <row r="20" spans="1:20">
      <c r="A20" t="s">
        <v>45</v>
      </c>
      <c r="B20">
        <v>2.72</v>
      </c>
      <c r="C20">
        <v>141.9</v>
      </c>
      <c r="D20">
        <v>32.77</v>
      </c>
      <c r="E20">
        <f t="shared" si="1"/>
        <v>4.330180042722</v>
      </c>
      <c r="F20" t="s">
        <v>16</v>
      </c>
      <c r="H20">
        <v>32.96</v>
      </c>
      <c r="I20">
        <v>32.46</v>
      </c>
      <c r="J20">
        <v>-1.57</v>
      </c>
      <c r="K20">
        <v>31.12</v>
      </c>
      <c r="L20">
        <v>-4.13</v>
      </c>
      <c r="M20">
        <v>31.65</v>
      </c>
      <c r="N20">
        <v>1.7</v>
      </c>
      <c r="O20">
        <v>32.83</v>
      </c>
      <c r="P20">
        <v>3.73</v>
      </c>
      <c r="Q20">
        <v>31.67</v>
      </c>
      <c r="R20">
        <v>1.95</v>
      </c>
      <c r="S20">
        <v>16.38</v>
      </c>
      <c r="T20">
        <f t="shared" si="0"/>
        <v>1.93223443223443</v>
      </c>
    </row>
    <row r="21" spans="1:20">
      <c r="A21" t="s">
        <v>46</v>
      </c>
      <c r="B21">
        <v>8.21</v>
      </c>
      <c r="C21">
        <v>64.43</v>
      </c>
      <c r="D21">
        <v>-26.58</v>
      </c>
      <c r="E21">
        <f t="shared" si="1"/>
        <v>-2.42400300978179</v>
      </c>
      <c r="F21" t="s">
        <v>47</v>
      </c>
      <c r="H21">
        <v>62.61</v>
      </c>
      <c r="I21">
        <v>59.2</v>
      </c>
      <c r="J21">
        <v>-5.45</v>
      </c>
      <c r="K21">
        <v>59</v>
      </c>
      <c r="L21">
        <v>-0.34</v>
      </c>
      <c r="M21">
        <v>59.01</v>
      </c>
      <c r="N21">
        <v>0.02</v>
      </c>
      <c r="O21">
        <v>61.65</v>
      </c>
      <c r="P21">
        <v>4.47</v>
      </c>
      <c r="Q21">
        <v>58.99</v>
      </c>
      <c r="R21">
        <v>-2.51</v>
      </c>
      <c r="S21">
        <v>23.99</v>
      </c>
      <c r="T21">
        <f t="shared" si="0"/>
        <v>2.45977490621092</v>
      </c>
    </row>
    <row r="22" spans="1:21">
      <c r="A22" s="5" t="s">
        <v>48</v>
      </c>
      <c r="B22" s="5">
        <v>45.75</v>
      </c>
      <c r="C22" s="5">
        <v>15.21</v>
      </c>
      <c r="D22" s="5">
        <v>1817.41</v>
      </c>
      <c r="E22" s="5">
        <f t="shared" si="1"/>
        <v>0.00836905266285538</v>
      </c>
      <c r="F22" s="5" t="s">
        <v>36</v>
      </c>
      <c r="G22" s="5"/>
      <c r="H22" s="5">
        <v>39.71</v>
      </c>
      <c r="I22" s="5">
        <v>36.88</v>
      </c>
      <c r="J22" s="5">
        <v>-7.13</v>
      </c>
      <c r="K22" s="5">
        <v>35.5</v>
      </c>
      <c r="L22" s="5">
        <v>-3.61</v>
      </c>
      <c r="M22" s="5">
        <v>35.85</v>
      </c>
      <c r="N22" s="5">
        <v>0.84</v>
      </c>
      <c r="O22" s="5">
        <v>35.81</v>
      </c>
      <c r="P22" s="5">
        <v>-0.11</v>
      </c>
      <c r="Q22" s="5">
        <v>34.67</v>
      </c>
      <c r="R22" s="5">
        <v>0.44</v>
      </c>
      <c r="S22" s="5">
        <v>11.5</v>
      </c>
      <c r="T22">
        <f t="shared" si="0"/>
        <v>3.11739130434783</v>
      </c>
      <c r="U22" s="5"/>
    </row>
    <row r="23" spans="1:20">
      <c r="A23" t="s">
        <v>49</v>
      </c>
      <c r="B23">
        <v>5.21</v>
      </c>
      <c r="C23">
        <v>71.53</v>
      </c>
      <c r="D23">
        <v>35.79</v>
      </c>
      <c r="E23">
        <f t="shared" si="1"/>
        <v>1.99860296172115</v>
      </c>
      <c r="F23" t="s">
        <v>16</v>
      </c>
      <c r="H23">
        <v>25.85</v>
      </c>
      <c r="I23">
        <v>25.51</v>
      </c>
      <c r="J23">
        <v>-1.32</v>
      </c>
      <c r="K23">
        <v>24.84</v>
      </c>
      <c r="L23">
        <v>-2.63</v>
      </c>
      <c r="M23">
        <v>22.36</v>
      </c>
      <c r="N23">
        <v>-9.98</v>
      </c>
      <c r="O23">
        <v>22.08</v>
      </c>
      <c r="P23">
        <v>-1.25</v>
      </c>
      <c r="Q23">
        <v>20.49</v>
      </c>
      <c r="R23">
        <v>-1.49</v>
      </c>
      <c r="S23">
        <v>10.22</v>
      </c>
      <c r="T23">
        <f t="shared" si="0"/>
        <v>2.18786692759295</v>
      </c>
    </row>
    <row r="24" spans="1:21">
      <c r="A24" s="5" t="s">
        <v>50</v>
      </c>
      <c r="B24" s="5">
        <v>8.72</v>
      </c>
      <c r="C24" s="5">
        <v>39.96</v>
      </c>
      <c r="D24" s="5">
        <v>52.12</v>
      </c>
      <c r="E24" s="5">
        <f t="shared" si="1"/>
        <v>0.766692248656946</v>
      </c>
      <c r="F24" s="5" t="s">
        <v>51</v>
      </c>
      <c r="G24" s="5"/>
      <c r="H24" s="5">
        <v>10.42</v>
      </c>
      <c r="I24" s="5">
        <v>9.68</v>
      </c>
      <c r="J24" s="5">
        <v>-7.1</v>
      </c>
      <c r="K24" s="5">
        <v>9.6</v>
      </c>
      <c r="L24" s="5">
        <v>-0.83</v>
      </c>
      <c r="M24" s="5">
        <v>10.44</v>
      </c>
      <c r="N24" s="5">
        <v>8.75</v>
      </c>
      <c r="O24" s="5">
        <v>10.8</v>
      </c>
      <c r="P24" s="5">
        <v>3.45</v>
      </c>
      <c r="Q24" s="5">
        <v>10.15</v>
      </c>
      <c r="R24" s="5">
        <v>-3.24</v>
      </c>
      <c r="S24" s="5">
        <v>4.59</v>
      </c>
      <c r="T24">
        <f t="shared" si="0"/>
        <v>2.27450980392157</v>
      </c>
      <c r="U24" s="5"/>
    </row>
    <row r="25" spans="1:21">
      <c r="A25" s="5" t="s">
        <v>52</v>
      </c>
      <c r="B25" s="5">
        <v>11.78</v>
      </c>
      <c r="C25" s="5">
        <v>69.52</v>
      </c>
      <c r="D25" s="5">
        <v>87.19</v>
      </c>
      <c r="E25" s="5">
        <f t="shared" si="1"/>
        <v>0.797339144397293</v>
      </c>
      <c r="F25" s="5" t="s">
        <v>16</v>
      </c>
      <c r="G25" s="5"/>
      <c r="H25" s="5">
        <v>80.59</v>
      </c>
      <c r="I25" s="5">
        <v>78.32</v>
      </c>
      <c r="J25" s="5">
        <v>-2.82</v>
      </c>
      <c r="K25" s="5">
        <v>76.86</v>
      </c>
      <c r="L25" s="5">
        <v>-1.86</v>
      </c>
      <c r="M25" s="5">
        <v>78</v>
      </c>
      <c r="N25" s="5">
        <v>1.61</v>
      </c>
      <c r="O25" s="5">
        <v>80.22</v>
      </c>
      <c r="P25" s="5">
        <v>2.71</v>
      </c>
      <c r="Q25" s="5">
        <v>74.8</v>
      </c>
      <c r="R25" s="5">
        <v>-0.81</v>
      </c>
      <c r="S25" s="5">
        <v>31.6</v>
      </c>
      <c r="T25">
        <f t="shared" si="0"/>
        <v>2.46835443037975</v>
      </c>
      <c r="U25" s="5"/>
    </row>
    <row r="26" spans="1:21">
      <c r="A26" s="5" t="s">
        <v>53</v>
      </c>
      <c r="B26" s="5">
        <v>14.04</v>
      </c>
      <c r="C26" s="5">
        <v>32.68</v>
      </c>
      <c r="D26" s="5">
        <v>72.85</v>
      </c>
      <c r="E26" s="5">
        <f t="shared" si="1"/>
        <v>0.448592999313658</v>
      </c>
      <c r="F26" s="5" t="s">
        <v>38</v>
      </c>
      <c r="G26" s="5"/>
      <c r="H26" s="5">
        <v>39.82</v>
      </c>
      <c r="I26" s="5">
        <v>40.78</v>
      </c>
      <c r="J26" s="5">
        <v>2.41</v>
      </c>
      <c r="K26" s="5">
        <v>40.06</v>
      </c>
      <c r="L26" s="5">
        <v>-1.77</v>
      </c>
      <c r="M26" s="5">
        <v>40.03</v>
      </c>
      <c r="N26" s="5">
        <v>-0.07</v>
      </c>
      <c r="O26" s="5">
        <v>39.68</v>
      </c>
      <c r="P26" s="5">
        <v>-0.87</v>
      </c>
      <c r="Q26" s="5">
        <v>36.81</v>
      </c>
      <c r="R26" s="5">
        <v>-5.32</v>
      </c>
      <c r="S26" s="5">
        <v>30.4</v>
      </c>
      <c r="T26">
        <f t="shared" si="0"/>
        <v>1.31677631578947</v>
      </c>
      <c r="U26" s="5"/>
    </row>
    <row r="27" spans="1:20">
      <c r="A27" t="s">
        <v>54</v>
      </c>
      <c r="B27">
        <v>8.2</v>
      </c>
      <c r="C27">
        <v>24.6</v>
      </c>
      <c r="D27">
        <v>21.82</v>
      </c>
      <c r="E27">
        <f t="shared" si="1"/>
        <v>1.12740604949588</v>
      </c>
      <c r="F27" t="s">
        <v>38</v>
      </c>
      <c r="H27">
        <v>28.71</v>
      </c>
      <c r="I27">
        <v>28.5</v>
      </c>
      <c r="J27">
        <v>-0.73</v>
      </c>
      <c r="K27">
        <v>28.35</v>
      </c>
      <c r="L27">
        <v>-1.77</v>
      </c>
      <c r="M27">
        <v>28.3</v>
      </c>
      <c r="N27">
        <v>-0.18</v>
      </c>
      <c r="O27">
        <v>28.16</v>
      </c>
      <c r="P27">
        <v>-0.49</v>
      </c>
      <c r="Q27">
        <v>27.09</v>
      </c>
      <c r="R27">
        <v>-3.15</v>
      </c>
      <c r="S27">
        <v>25.3</v>
      </c>
      <c r="T27">
        <f t="shared" si="0"/>
        <v>1.11857707509881</v>
      </c>
    </row>
    <row r="28" spans="1:20">
      <c r="A28" t="s">
        <v>55</v>
      </c>
      <c r="B28">
        <v>11.36</v>
      </c>
      <c r="C28">
        <v>159.5</v>
      </c>
      <c r="D28">
        <v>-18.35</v>
      </c>
      <c r="E28">
        <f t="shared" si="1"/>
        <v>-8.69209809264305</v>
      </c>
      <c r="F28" t="s">
        <v>18</v>
      </c>
      <c r="H28">
        <v>113.83</v>
      </c>
      <c r="I28">
        <v>109</v>
      </c>
      <c r="J28">
        <v>-4.24</v>
      </c>
      <c r="K28">
        <v>106.5</v>
      </c>
      <c r="L28">
        <v>-2.29</v>
      </c>
      <c r="M28">
        <v>102.83</v>
      </c>
      <c r="N28">
        <v>-3.45</v>
      </c>
      <c r="O28">
        <v>111.8</v>
      </c>
      <c r="P28">
        <v>8.72</v>
      </c>
      <c r="Q28">
        <v>108.88</v>
      </c>
      <c r="R28">
        <v>-2.89</v>
      </c>
      <c r="S28">
        <v>50.16</v>
      </c>
      <c r="T28">
        <f t="shared" si="0"/>
        <v>2.05003987240829</v>
      </c>
    </row>
    <row r="29" spans="1:20">
      <c r="A29" t="s">
        <v>56</v>
      </c>
      <c r="B29">
        <v>13.45</v>
      </c>
      <c r="C29">
        <v>13.24</v>
      </c>
      <c r="D29">
        <v>4.82</v>
      </c>
      <c r="E29">
        <f t="shared" si="1"/>
        <v>2.74688796680498</v>
      </c>
      <c r="F29" t="s">
        <v>57</v>
      </c>
      <c r="H29">
        <v>52</v>
      </c>
      <c r="I29">
        <v>51.61</v>
      </c>
      <c r="J29">
        <v>-0.75</v>
      </c>
      <c r="K29">
        <v>51.1</v>
      </c>
      <c r="L29">
        <v>-0.99</v>
      </c>
      <c r="M29">
        <v>52.4</v>
      </c>
      <c r="N29">
        <v>2.54</v>
      </c>
      <c r="O29">
        <v>51.97</v>
      </c>
      <c r="P29">
        <v>-0.82</v>
      </c>
      <c r="Q29">
        <v>53.5</v>
      </c>
      <c r="R29">
        <v>0.85</v>
      </c>
      <c r="S29">
        <v>37.58</v>
      </c>
      <c r="T29">
        <f t="shared" si="0"/>
        <v>1.39435870143693</v>
      </c>
    </row>
    <row r="30" spans="1:20">
      <c r="A30" t="s">
        <v>58</v>
      </c>
      <c r="B30">
        <v>2.45</v>
      </c>
      <c r="C30">
        <v>65.15</v>
      </c>
      <c r="D30">
        <v>33.67</v>
      </c>
      <c r="E30">
        <f t="shared" si="1"/>
        <v>1.93495693495694</v>
      </c>
      <c r="F30" t="s">
        <v>59</v>
      </c>
      <c r="H30">
        <v>6.93</v>
      </c>
      <c r="I30">
        <v>6.38</v>
      </c>
      <c r="J30">
        <v>-7.94</v>
      </c>
      <c r="K30">
        <v>6.18</v>
      </c>
      <c r="L30">
        <v>-3.13</v>
      </c>
      <c r="M30">
        <v>6.23</v>
      </c>
      <c r="N30">
        <v>0.81</v>
      </c>
      <c r="O30">
        <v>6.3</v>
      </c>
      <c r="P30">
        <v>1.12</v>
      </c>
      <c r="Q30">
        <v>6.18</v>
      </c>
      <c r="R30">
        <v>3.34</v>
      </c>
      <c r="S30">
        <v>4.54</v>
      </c>
      <c r="T30">
        <f t="shared" si="0"/>
        <v>1.37224669603524</v>
      </c>
    </row>
    <row r="31" s="1" customFormat="1" spans="1:21">
      <c r="A31" s="7" t="s">
        <v>60</v>
      </c>
      <c r="B31" s="8">
        <v>47.88</v>
      </c>
      <c r="C31" s="8">
        <v>96.98</v>
      </c>
      <c r="D31" s="8">
        <v>1413.28</v>
      </c>
      <c r="E31" s="8">
        <f t="shared" si="1"/>
        <v>0.0686205139816597</v>
      </c>
      <c r="F31" s="7" t="s">
        <v>61</v>
      </c>
      <c r="G31" s="8"/>
      <c r="H31" s="8">
        <v>96.98</v>
      </c>
      <c r="I31" s="8"/>
      <c r="J31" s="8"/>
      <c r="K31" s="8"/>
      <c r="L31" s="8"/>
      <c r="M31" s="8">
        <v>96.98</v>
      </c>
      <c r="N31" s="8">
        <v>9.09</v>
      </c>
      <c r="O31" s="8">
        <v>97.46</v>
      </c>
      <c r="P31" s="8">
        <v>0.49</v>
      </c>
      <c r="Q31" s="8">
        <v>106.53</v>
      </c>
      <c r="R31" s="8">
        <v>-0.46</v>
      </c>
      <c r="S31" s="8">
        <v>88.79</v>
      </c>
      <c r="T31" s="8">
        <f t="shared" si="0"/>
        <v>1.09224011713031</v>
      </c>
      <c r="U31" s="8"/>
    </row>
  </sheetData>
  <mergeCells count="6">
    <mergeCell ref="A1:H1"/>
    <mergeCell ref="I2:J2"/>
    <mergeCell ref="K2:L2"/>
    <mergeCell ref="M2:N2"/>
    <mergeCell ref="O2:P2"/>
    <mergeCell ref="Q2:R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巫师</cp:lastModifiedBy>
  <dcterms:created xsi:type="dcterms:W3CDTF">2021-01-26T14:17:00Z</dcterms:created>
  <dcterms:modified xsi:type="dcterms:W3CDTF">2021-02-04T14:54:04Z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