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llman/hepdata/ppg034/"/>
    </mc:Choice>
  </mc:AlternateContent>
  <xr:revisionPtr revIDLastSave="0" documentId="13_ncr:1_{B4FACF6A-8442-3B4E-9150-77440356B8AD}" xr6:coauthVersionLast="47" xr6:coauthVersionMax="47" xr10:uidLastSave="{00000000-0000-0000-0000-000000000000}"/>
  <bookViews>
    <workbookView xWindow="0" yWindow="500" windowWidth="33600" windowHeight="20500" xr2:uid="{FFF76000-CCB1-9441-A67A-26948E35F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4" i="1" l="1"/>
  <c r="AD24" i="1"/>
  <c r="AE23" i="1"/>
  <c r="AD23" i="1"/>
  <c r="AE22" i="1"/>
  <c r="AD22" i="1"/>
  <c r="AE21" i="1"/>
  <c r="AD21" i="1"/>
  <c r="AE17" i="1"/>
  <c r="AD17" i="1"/>
  <c r="AE16" i="1"/>
  <c r="AD16" i="1"/>
  <c r="AE15" i="1"/>
  <c r="AD15" i="1"/>
  <c r="AE14" i="1"/>
  <c r="AD14" i="1"/>
  <c r="AE10" i="1"/>
  <c r="AD10" i="1"/>
  <c r="AE9" i="1"/>
  <c r="AD9" i="1"/>
  <c r="AE8" i="1"/>
  <c r="AD8" i="1"/>
  <c r="AE7" i="1"/>
  <c r="AD7" i="1"/>
  <c r="S57" i="1"/>
  <c r="R57" i="1"/>
  <c r="S56" i="1"/>
  <c r="R56" i="1"/>
  <c r="S55" i="1"/>
  <c r="R55" i="1"/>
  <c r="S54" i="1"/>
  <c r="R54" i="1"/>
  <c r="S51" i="1"/>
  <c r="R51" i="1"/>
  <c r="S50" i="1"/>
  <c r="R50" i="1"/>
  <c r="S49" i="1"/>
  <c r="R49" i="1"/>
  <c r="S48" i="1"/>
  <c r="R48" i="1"/>
  <c r="S45" i="1"/>
  <c r="R45" i="1"/>
  <c r="S44" i="1"/>
  <c r="R44" i="1"/>
  <c r="S43" i="1"/>
  <c r="R43" i="1"/>
  <c r="S42" i="1"/>
  <c r="R42" i="1"/>
  <c r="S39" i="1"/>
  <c r="R39" i="1"/>
  <c r="S38" i="1"/>
  <c r="R38" i="1"/>
  <c r="S37" i="1"/>
  <c r="R37" i="1"/>
  <c r="S36" i="1"/>
  <c r="R36" i="1"/>
  <c r="S28" i="1"/>
  <c r="R28" i="1"/>
  <c r="S27" i="1"/>
  <c r="R27" i="1"/>
  <c r="S26" i="1"/>
  <c r="R26" i="1"/>
  <c r="S25" i="1"/>
  <c r="R25" i="1"/>
  <c r="S22" i="1"/>
  <c r="R22" i="1"/>
  <c r="S21" i="1"/>
  <c r="R21" i="1"/>
  <c r="S20" i="1"/>
  <c r="R20" i="1"/>
  <c r="S19" i="1"/>
  <c r="R19" i="1"/>
  <c r="S16" i="1"/>
  <c r="R16" i="1"/>
  <c r="S15" i="1"/>
  <c r="R15" i="1"/>
  <c r="S14" i="1"/>
  <c r="R14" i="1"/>
  <c r="S13" i="1"/>
  <c r="R13" i="1"/>
  <c r="S10" i="1"/>
  <c r="R8" i="1"/>
  <c r="S8" i="1"/>
  <c r="R9" i="1"/>
  <c r="S9" i="1"/>
  <c r="R10" i="1"/>
  <c r="S7" i="1"/>
  <c r="R7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133" i="1"/>
  <c r="K133" i="1"/>
  <c r="L132" i="1"/>
  <c r="K132" i="1"/>
  <c r="L131" i="1"/>
  <c r="K131" i="1"/>
  <c r="L130" i="1" s="1"/>
  <c r="K130" i="1"/>
  <c r="L129" i="1" s="1"/>
  <c r="K129" i="1"/>
  <c r="L128" i="1" s="1"/>
  <c r="K128" i="1"/>
  <c r="L127" i="1" s="1"/>
  <c r="K127" i="1"/>
  <c r="L126" i="1" s="1"/>
  <c r="K126" i="1"/>
  <c r="L125" i="1" s="1"/>
  <c r="K125" i="1"/>
  <c r="L124" i="1" s="1"/>
  <c r="K124" i="1"/>
  <c r="L123" i="1" s="1"/>
  <c r="K123" i="1"/>
  <c r="L122" i="1" s="1"/>
  <c r="K122" i="1"/>
  <c r="L121" i="1" s="1"/>
  <c r="K121" i="1"/>
  <c r="L120" i="1"/>
  <c r="K120" i="1"/>
  <c r="L119" i="1"/>
  <c r="K119" i="1"/>
  <c r="L118" i="1" s="1"/>
  <c r="K118" i="1"/>
  <c r="L117" i="1" s="1"/>
  <c r="K117" i="1"/>
  <c r="L116" i="1" s="1"/>
  <c r="K116" i="1"/>
  <c r="L96" i="1"/>
  <c r="K96" i="1"/>
  <c r="L95" i="1" s="1"/>
  <c r="K95" i="1"/>
  <c r="L94" i="1" s="1"/>
  <c r="K94" i="1"/>
  <c r="L93" i="1" s="1"/>
  <c r="K93" i="1"/>
  <c r="L92" i="1" s="1"/>
  <c r="K92" i="1"/>
  <c r="L91" i="1" s="1"/>
  <c r="K91" i="1"/>
  <c r="L90" i="1"/>
  <c r="K90" i="1"/>
  <c r="L89" i="1" s="1"/>
  <c r="K89" i="1"/>
  <c r="L88" i="1" s="1"/>
  <c r="K88" i="1"/>
  <c r="L87" i="1" s="1"/>
  <c r="K87" i="1"/>
  <c r="L86" i="1" s="1"/>
  <c r="K86" i="1"/>
  <c r="L85" i="1" s="1"/>
  <c r="K85" i="1"/>
  <c r="L84" i="1" s="1"/>
  <c r="K84" i="1"/>
  <c r="L83" i="1"/>
  <c r="K83" i="1"/>
  <c r="L82" i="1" s="1"/>
  <c r="K82" i="1"/>
  <c r="L81" i="1" s="1"/>
  <c r="K81" i="1"/>
  <c r="L80" i="1" s="1"/>
  <c r="K80" i="1"/>
  <c r="L79" i="1"/>
  <c r="K79" i="1"/>
  <c r="L59" i="1"/>
  <c r="K59" i="1"/>
  <c r="L58" i="1" s="1"/>
  <c r="K58" i="1"/>
  <c r="L57" i="1" s="1"/>
  <c r="K57" i="1"/>
  <c r="L56" i="1" s="1"/>
  <c r="K56" i="1"/>
  <c r="L55" i="1" s="1"/>
  <c r="K55" i="1"/>
  <c r="L54" i="1"/>
  <c r="K54" i="1"/>
  <c r="L53" i="1" s="1"/>
  <c r="K53" i="1"/>
  <c r="L52" i="1" s="1"/>
  <c r="K52" i="1"/>
  <c r="L51" i="1" s="1"/>
  <c r="K51" i="1"/>
  <c r="L50" i="1" s="1"/>
  <c r="K50" i="1"/>
  <c r="L49" i="1" s="1"/>
  <c r="K49" i="1"/>
  <c r="L48" i="1" s="1"/>
  <c r="K48" i="1"/>
  <c r="L47" i="1" s="1"/>
  <c r="K47" i="1"/>
  <c r="L46" i="1" s="1"/>
  <c r="K46" i="1"/>
  <c r="L45" i="1"/>
  <c r="K45" i="1"/>
  <c r="L44" i="1" s="1"/>
  <c r="K44" i="1"/>
  <c r="L43" i="1" s="1"/>
  <c r="K43" i="1"/>
  <c r="L42" i="1"/>
  <c r="K42" i="1"/>
  <c r="L37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26" i="1"/>
  <c r="K26" i="1"/>
  <c r="L22" i="1"/>
  <c r="L8" i="1"/>
  <c r="K6" i="1"/>
  <c r="L5" i="1" s="1"/>
  <c r="K7" i="1"/>
  <c r="L6" i="1" s="1"/>
  <c r="K8" i="1"/>
  <c r="L7" i="1" s="1"/>
  <c r="K9" i="1"/>
  <c r="K10" i="1"/>
  <c r="L9" i="1" s="1"/>
  <c r="K11" i="1"/>
  <c r="L10" i="1" s="1"/>
  <c r="K12" i="1"/>
  <c r="L11" i="1" s="1"/>
  <c r="K13" i="1"/>
  <c r="L12" i="1" s="1"/>
  <c r="K14" i="1"/>
  <c r="L13" i="1" s="1"/>
  <c r="K15" i="1"/>
  <c r="L14" i="1" s="1"/>
  <c r="K16" i="1"/>
  <c r="L15" i="1" s="1"/>
  <c r="K17" i="1"/>
  <c r="L16" i="1" s="1"/>
  <c r="K18" i="1"/>
  <c r="L17" i="1" s="1"/>
  <c r="K19" i="1"/>
  <c r="L18" i="1" s="1"/>
  <c r="K20" i="1"/>
  <c r="L19" i="1" s="1"/>
  <c r="K21" i="1"/>
  <c r="L20" i="1" s="1"/>
  <c r="K22" i="1"/>
  <c r="L21" i="1" s="1"/>
  <c r="K5" i="1"/>
  <c r="D75" i="1"/>
  <c r="C75" i="1"/>
  <c r="D74" i="1" s="1"/>
  <c r="C65" i="1"/>
  <c r="D64" i="1" s="1"/>
  <c r="C66" i="1"/>
  <c r="D65" i="1" s="1"/>
  <c r="C67" i="1"/>
  <c r="D66" i="1" s="1"/>
  <c r="C68" i="1"/>
  <c r="D67" i="1" s="1"/>
  <c r="C69" i="1"/>
  <c r="D68" i="1" s="1"/>
  <c r="C70" i="1"/>
  <c r="D69" i="1" s="1"/>
  <c r="C71" i="1"/>
  <c r="D70" i="1" s="1"/>
  <c r="C72" i="1"/>
  <c r="D71" i="1" s="1"/>
  <c r="C73" i="1"/>
  <c r="D72" i="1" s="1"/>
  <c r="C74" i="1"/>
  <c r="D73" i="1" s="1"/>
  <c r="C64" i="1"/>
  <c r="D60" i="1"/>
  <c r="C44" i="1"/>
  <c r="D43" i="1" s="1"/>
  <c r="C45" i="1"/>
  <c r="D44" i="1" s="1"/>
  <c r="C46" i="1"/>
  <c r="D45" i="1" s="1"/>
  <c r="C47" i="1"/>
  <c r="D46" i="1" s="1"/>
  <c r="C48" i="1"/>
  <c r="D47" i="1" s="1"/>
  <c r="C49" i="1"/>
  <c r="D48" i="1" s="1"/>
  <c r="C50" i="1"/>
  <c r="D49" i="1" s="1"/>
  <c r="C51" i="1"/>
  <c r="D50" i="1" s="1"/>
  <c r="C52" i="1"/>
  <c r="D51" i="1" s="1"/>
  <c r="C53" i="1"/>
  <c r="D52" i="1" s="1"/>
  <c r="C54" i="1"/>
  <c r="D53" i="1" s="1"/>
  <c r="C55" i="1"/>
  <c r="D54" i="1" s="1"/>
  <c r="C56" i="1"/>
  <c r="D55" i="1" s="1"/>
  <c r="C57" i="1"/>
  <c r="D56" i="1" s="1"/>
  <c r="C58" i="1"/>
  <c r="D57" i="1" s="1"/>
  <c r="C59" i="1"/>
  <c r="D58" i="1" s="1"/>
  <c r="C60" i="1"/>
  <c r="D59" i="1" s="1"/>
  <c r="C43" i="1"/>
  <c r="C28" i="1"/>
  <c r="D27" i="1" s="1"/>
  <c r="C29" i="1"/>
  <c r="D28" i="1" s="1"/>
  <c r="C30" i="1"/>
  <c r="D29" i="1" s="1"/>
  <c r="C31" i="1"/>
  <c r="D30" i="1" s="1"/>
  <c r="C32" i="1"/>
  <c r="D31" i="1" s="1"/>
  <c r="C33" i="1"/>
  <c r="D32" i="1" s="1"/>
  <c r="C34" i="1"/>
  <c r="D33" i="1" s="1"/>
  <c r="C35" i="1"/>
  <c r="D34" i="1" s="1"/>
  <c r="C36" i="1"/>
  <c r="D35" i="1" s="1"/>
  <c r="C37" i="1"/>
  <c r="D36" i="1" s="1"/>
  <c r="C38" i="1"/>
  <c r="D37" i="1" s="1"/>
  <c r="C27" i="1"/>
  <c r="C6" i="1"/>
  <c r="D5" i="1" s="1"/>
  <c r="C7" i="1"/>
  <c r="D6" i="1" s="1"/>
  <c r="C8" i="1"/>
  <c r="D7" i="1" s="1"/>
  <c r="C9" i="1"/>
  <c r="D8" i="1" s="1"/>
  <c r="C10" i="1"/>
  <c r="D9" i="1" s="1"/>
  <c r="C11" i="1"/>
  <c r="D10" i="1" s="1"/>
  <c r="C12" i="1"/>
  <c r="D11" i="1" s="1"/>
  <c r="C13" i="1"/>
  <c r="D12" i="1" s="1"/>
  <c r="C14" i="1"/>
  <c r="D13" i="1" s="1"/>
  <c r="C15" i="1"/>
  <c r="D14" i="1" s="1"/>
  <c r="C16" i="1"/>
  <c r="D15" i="1" s="1"/>
  <c r="C17" i="1"/>
  <c r="D16" i="1" s="1"/>
  <c r="C18" i="1"/>
  <c r="D17" i="1" s="1"/>
  <c r="C19" i="1"/>
  <c r="D18" i="1" s="1"/>
  <c r="C20" i="1"/>
  <c r="D19" i="1" s="1"/>
  <c r="C21" i="1"/>
  <c r="D20" i="1" s="1"/>
  <c r="C22" i="1"/>
  <c r="D21" i="1" s="1"/>
  <c r="C5" i="1"/>
</calcChain>
</file>

<file path=xl/sharedStrings.xml><?xml version="1.0" encoding="utf-8"?>
<sst xmlns="http://schemas.openxmlformats.org/spreadsheetml/2006/main" count="181" uniqueCount="38">
  <si>
    <t>Fig. 1</t>
  </si>
  <si>
    <t>(a)</t>
  </si>
  <si>
    <t>Associated Mesons</t>
  </si>
  <si>
    <t>C(dphi)</t>
  </si>
  <si>
    <t>dC9dphi)</t>
  </si>
  <si>
    <t>(b)</t>
  </si>
  <si>
    <t>Associated Baryons</t>
  </si>
  <si>
    <t>(c)</t>
  </si>
  <si>
    <t>(d)</t>
  </si>
  <si>
    <t>Fig. 2</t>
  </si>
  <si>
    <t>Y = 1/N_{trig} d^2N/d\Delta\phi dp_{T}</t>
  </si>
  <si>
    <t>dY</t>
  </si>
  <si>
    <t>Fig. 3</t>
  </si>
  <si>
    <t>___________________________________________________________________________________________</t>
  </si>
  <si>
    <t>0-20%</t>
  </si>
  <si>
    <t>20-40%</t>
  </si>
  <si>
    <t>40-70%</t>
  </si>
  <si>
    <t>70-90%</t>
  </si>
  <si>
    <t>pT(GeV/c)</t>
  </si>
  <si>
    <t>Yield(near)</t>
  </si>
  <si>
    <t>ErroronYield(near)</t>
  </si>
  <si>
    <t>Yield(away)</t>
  </si>
  <si>
    <t>ErroronYield(away)</t>
  </si>
  <si>
    <t>Fig. 4</t>
  </si>
  <si>
    <t>__________________________________________________________________________________</t>
  </si>
  <si>
    <t>Ratio(near)</t>
  </si>
  <si>
    <t>ErroronRatio(near)</t>
  </si>
  <si>
    <t>Ratio(far)</t>
  </si>
  <si>
    <t>ErroronRatio(far)</t>
  </si>
  <si>
    <t>pT (GeV/c)</t>
  </si>
  <si>
    <t>dphi_low</t>
  </si>
  <si>
    <t>dphi_high</t>
  </si>
  <si>
    <t>dphi(rad)</t>
  </si>
  <si>
    <t>dphi(deg)</t>
  </si>
  <si>
    <t>pT_low</t>
  </si>
  <si>
    <t>pT_high</t>
  </si>
  <si>
    <t>stat.</t>
  </si>
  <si>
    <t>sys.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</si>
</sst>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3" borderId="0" xfId="0" applyFont="1" applyFill="1" applyAlignment="1">
      <alignment horizontal="center" vertical="center"/>
    </xf>
    <xf numFmtId="169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91AA-E77F-3543-BFF7-A94DA205FD62}">
  <dimension ref="A1:AJ150"/>
  <sheetViews>
    <sheetView tabSelected="1" topLeftCell="I1" workbookViewId="0">
      <selection activeCell="G5" sqref="G5"/>
    </sheetView>
  </sheetViews>
  <sheetFormatPr baseColWidth="10" defaultColWidth="11.33203125" defaultRowHeight="16" customHeight="1" x14ac:dyDescent="0.2"/>
  <cols>
    <col min="1" max="1" width="11.5" style="1" customWidth="1"/>
    <col min="2" max="11" width="11.33203125" style="1"/>
    <col min="12" max="12" width="12.6640625" style="1" bestFit="1" customWidth="1"/>
    <col min="13" max="16" width="11.33203125" style="1"/>
    <col min="17" max="17" width="12.5" style="1" customWidth="1"/>
    <col min="18" max="18" width="7.83203125" style="1" customWidth="1"/>
    <col min="19" max="19" width="8" style="1" customWidth="1"/>
    <col min="20" max="20" width="11.33203125" style="1"/>
    <col min="21" max="21" width="16" style="1" customWidth="1"/>
    <col min="22" max="22" width="11.33203125" style="1"/>
    <col min="23" max="23" width="16.83203125" style="1" customWidth="1"/>
    <col min="24" max="16384" width="11.33203125" style="1"/>
  </cols>
  <sheetData>
    <row r="1" spans="1:36" ht="20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0" t="s">
        <v>9</v>
      </c>
      <c r="J1" s="11"/>
      <c r="K1" s="11"/>
      <c r="L1" s="11"/>
      <c r="M1" s="11"/>
      <c r="N1" s="11"/>
      <c r="O1" s="12"/>
      <c r="P1" s="10" t="s">
        <v>12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5" t="s">
        <v>23</v>
      </c>
    </row>
    <row r="2" spans="1:36" ht="16" customHeight="1" x14ac:dyDescent="0.2">
      <c r="A2" s="4"/>
      <c r="B2" s="1" t="s">
        <v>1</v>
      </c>
      <c r="I2" s="4"/>
      <c r="J2" s="1" t="s">
        <v>1</v>
      </c>
      <c r="O2" s="5"/>
      <c r="P2" s="4"/>
      <c r="AA2" s="5"/>
    </row>
    <row r="3" spans="1:36" ht="16" customHeight="1" x14ac:dyDescent="0.2">
      <c r="A3" s="4"/>
      <c r="B3" s="2" t="s">
        <v>2</v>
      </c>
      <c r="C3" s="2"/>
      <c r="D3" s="2"/>
      <c r="E3" s="2"/>
      <c r="I3" s="4"/>
      <c r="J3" s="2" t="s">
        <v>2</v>
      </c>
      <c r="K3" s="2"/>
      <c r="L3" s="2"/>
      <c r="O3" s="5"/>
      <c r="P3" s="4"/>
      <c r="Q3" s="2" t="s">
        <v>2</v>
      </c>
      <c r="R3" s="2"/>
      <c r="S3" s="2"/>
      <c r="AA3" s="5"/>
      <c r="AC3" s="1" t="s">
        <v>24</v>
      </c>
    </row>
    <row r="4" spans="1:36" ht="16" customHeight="1" x14ac:dyDescent="0.2">
      <c r="A4" s="4"/>
      <c r="B4" s="3" t="s">
        <v>33</v>
      </c>
      <c r="C4" s="3" t="s">
        <v>30</v>
      </c>
      <c r="D4" s="3" t="s">
        <v>31</v>
      </c>
      <c r="E4" s="3" t="s">
        <v>3</v>
      </c>
      <c r="F4" s="3" t="s">
        <v>36</v>
      </c>
      <c r="G4" s="3" t="s">
        <v>37</v>
      </c>
      <c r="I4" s="4"/>
      <c r="J4" s="9" t="s">
        <v>32</v>
      </c>
      <c r="K4" s="9" t="s">
        <v>30</v>
      </c>
      <c r="L4" s="9" t="s">
        <v>31</v>
      </c>
      <c r="M4" s="9" t="s">
        <v>10</v>
      </c>
      <c r="N4" s="9" t="s">
        <v>11</v>
      </c>
      <c r="O4" s="5"/>
      <c r="P4" s="4"/>
      <c r="Q4" s="1" t="s">
        <v>13</v>
      </c>
      <c r="AA4" s="5"/>
    </row>
    <row r="5" spans="1:36" ht="16" customHeight="1" x14ac:dyDescent="0.2">
      <c r="A5" s="4"/>
      <c r="B5" s="1">
        <v>5</v>
      </c>
      <c r="C5" s="1">
        <f>B5</f>
        <v>5</v>
      </c>
      <c r="D5" s="1">
        <f>C6</f>
        <v>15</v>
      </c>
      <c r="E5" s="1">
        <v>1.0878730000000001</v>
      </c>
      <c r="F5" s="1">
        <v>1.707E-3</v>
      </c>
      <c r="I5" s="4"/>
      <c r="J5" s="1">
        <v>8.7265999999999996E-2</v>
      </c>
      <c r="K5" s="1">
        <f>J5</f>
        <v>8.7265999999999996E-2</v>
      </c>
      <c r="L5" s="1">
        <f>K6</f>
        <v>0.261799</v>
      </c>
      <c r="M5" s="1">
        <v>0.58065299999999997</v>
      </c>
      <c r="N5" s="1">
        <v>1.24067E-2</v>
      </c>
      <c r="O5" s="5"/>
      <c r="P5" s="4"/>
      <c r="Q5" s="2" t="s">
        <v>14</v>
      </c>
      <c r="R5" s="2"/>
      <c r="S5" s="2"/>
      <c r="AA5" s="5"/>
      <c r="AC5" s="2" t="s">
        <v>14</v>
      </c>
      <c r="AD5" s="2"/>
      <c r="AE5" s="2"/>
    </row>
    <row r="6" spans="1:36" ht="16" customHeight="1" x14ac:dyDescent="0.2">
      <c r="A6" s="4"/>
      <c r="B6" s="1">
        <v>15</v>
      </c>
      <c r="C6" s="1">
        <f t="shared" ref="C6:C22" si="0">B6</f>
        <v>15</v>
      </c>
      <c r="D6" s="1">
        <f t="shared" ref="D6:D21" si="1">C7</f>
        <v>25</v>
      </c>
      <c r="E6" s="1">
        <v>1.0678510000000001</v>
      </c>
      <c r="F6" s="1">
        <v>1.8619999999999999E-3</v>
      </c>
      <c r="I6" s="4"/>
      <c r="J6" s="1">
        <v>0.261799</v>
      </c>
      <c r="K6" s="1">
        <f t="shared" ref="K6:K22" si="2">J6</f>
        <v>0.261799</v>
      </c>
      <c r="L6" s="1">
        <f t="shared" ref="L6:L21" si="3">K7</f>
        <v>0.436332</v>
      </c>
      <c r="M6" s="1">
        <v>0.50244999999999995</v>
      </c>
      <c r="N6" s="1">
        <v>1.3690000000000001E-2</v>
      </c>
      <c r="O6" s="5"/>
      <c r="P6" s="4"/>
      <c r="Q6" s="3" t="s">
        <v>18</v>
      </c>
      <c r="R6" s="3" t="s">
        <v>34</v>
      </c>
      <c r="S6" s="3" t="s">
        <v>35</v>
      </c>
      <c r="T6" s="3" t="s">
        <v>19</v>
      </c>
      <c r="U6" s="3" t="s">
        <v>20</v>
      </c>
      <c r="V6" s="3" t="s">
        <v>21</v>
      </c>
      <c r="W6" s="3" t="s">
        <v>22</v>
      </c>
      <c r="AA6" s="5"/>
      <c r="AC6" s="3" t="s">
        <v>29</v>
      </c>
      <c r="AD6" s="3" t="s">
        <v>34</v>
      </c>
      <c r="AE6" s="3" t="s">
        <v>35</v>
      </c>
      <c r="AF6" s="3" t="s">
        <v>25</v>
      </c>
      <c r="AG6" s="3" t="s">
        <v>26</v>
      </c>
      <c r="AH6" s="3" t="s">
        <v>27</v>
      </c>
      <c r="AI6" s="3" t="s">
        <v>28</v>
      </c>
      <c r="AJ6" s="3"/>
    </row>
    <row r="7" spans="1:36" ht="16" customHeight="1" x14ac:dyDescent="0.2">
      <c r="A7" s="4"/>
      <c r="B7" s="1">
        <v>25</v>
      </c>
      <c r="C7" s="1">
        <f t="shared" si="0"/>
        <v>25</v>
      </c>
      <c r="D7" s="1">
        <f t="shared" si="1"/>
        <v>35</v>
      </c>
      <c r="E7" s="1">
        <v>1.0320670000000001</v>
      </c>
      <c r="F7" s="1">
        <v>1.836E-3</v>
      </c>
      <c r="I7" s="4"/>
      <c r="J7" s="1">
        <v>0.436332</v>
      </c>
      <c r="K7" s="1">
        <f t="shared" si="2"/>
        <v>0.436332</v>
      </c>
      <c r="L7" s="1">
        <f t="shared" si="3"/>
        <v>0.61086499999999999</v>
      </c>
      <c r="M7" s="1">
        <v>0.32639000000000001</v>
      </c>
      <c r="N7" s="1">
        <v>1.3513300000000001E-2</v>
      </c>
      <c r="O7" s="5"/>
      <c r="P7" s="4"/>
      <c r="Q7" s="1">
        <v>0.89</v>
      </c>
      <c r="R7" s="1">
        <f>Q7</f>
        <v>0.89</v>
      </c>
      <c r="S7" s="1">
        <f>Q8</f>
        <v>1.1299999999999999</v>
      </c>
      <c r="T7" s="1">
        <v>0.442025</v>
      </c>
      <c r="U7" s="1">
        <v>1.0840000000000001E-2</v>
      </c>
      <c r="V7" s="1">
        <v>0.63254500000000002</v>
      </c>
      <c r="W7" s="1">
        <v>1.9359999999999999E-2</v>
      </c>
      <c r="AA7" s="5"/>
      <c r="AC7" s="1">
        <v>0.89</v>
      </c>
      <c r="AD7" s="1">
        <f>AC7</f>
        <v>0.89</v>
      </c>
      <c r="AE7" s="1">
        <f>AC8</f>
        <v>1.1299999999999999</v>
      </c>
      <c r="AF7" s="1">
        <v>1.5350000000000001E-2</v>
      </c>
      <c r="AG7" s="1">
        <v>3.5720000000000001E-3</v>
      </c>
      <c r="AH7" s="1">
        <v>6.3569000000000001E-2</v>
      </c>
      <c r="AI7" s="1">
        <v>6.1120000000000002E-3</v>
      </c>
    </row>
    <row r="8" spans="1:36" ht="16" customHeight="1" x14ac:dyDescent="0.2">
      <c r="A8" s="4"/>
      <c r="B8" s="1">
        <v>35</v>
      </c>
      <c r="C8" s="1">
        <f t="shared" si="0"/>
        <v>35</v>
      </c>
      <c r="D8" s="1">
        <f t="shared" si="1"/>
        <v>45</v>
      </c>
      <c r="E8" s="1">
        <v>0.99484099999999998</v>
      </c>
      <c r="F8" s="1">
        <v>1.9430000000000001E-3</v>
      </c>
      <c r="I8" s="4"/>
      <c r="J8" s="1">
        <v>0.61086499999999999</v>
      </c>
      <c r="K8" s="1">
        <f t="shared" si="2"/>
        <v>0.61086499999999999</v>
      </c>
      <c r="L8" s="1">
        <f t="shared" si="3"/>
        <v>0.78539800000000004</v>
      </c>
      <c r="M8" s="1">
        <v>0.17645</v>
      </c>
      <c r="N8" s="1">
        <v>1.44467E-2</v>
      </c>
      <c r="O8" s="5"/>
      <c r="P8" s="4"/>
      <c r="Q8" s="1">
        <v>1.1299999999999999</v>
      </c>
      <c r="R8" s="1">
        <f t="shared" ref="R8:R10" si="4">Q8</f>
        <v>1.1299999999999999</v>
      </c>
      <c r="S8" s="1">
        <f t="shared" ref="S8:S9" si="5">Q9</f>
        <v>1.43</v>
      </c>
      <c r="T8" s="1">
        <v>0.28567999999999999</v>
      </c>
      <c r="U8" s="1">
        <v>6.3299999999999997E-3</v>
      </c>
      <c r="V8" s="1">
        <v>0.36634699999999998</v>
      </c>
      <c r="W8" s="1">
        <v>1.14667E-2</v>
      </c>
      <c r="AA8" s="5"/>
      <c r="AC8" s="1">
        <v>1.1299999999999999</v>
      </c>
      <c r="AD8" s="1">
        <f t="shared" ref="AD8:AD10" si="6">AC8</f>
        <v>1.1299999999999999</v>
      </c>
      <c r="AE8" s="1">
        <f t="shared" ref="AE8:AE9" si="7">AC9</f>
        <v>1.43</v>
      </c>
      <c r="AF8" s="1">
        <v>4.9647999999999998E-2</v>
      </c>
      <c r="AG8" s="1">
        <v>5.3189999999999999E-3</v>
      </c>
      <c r="AH8" s="1">
        <v>0.13537299999999999</v>
      </c>
      <c r="AI8" s="1">
        <v>8.4539999999999997E-3</v>
      </c>
    </row>
    <row r="9" spans="1:36" ht="16" customHeight="1" x14ac:dyDescent="0.2">
      <c r="A9" s="4"/>
      <c r="B9" s="1">
        <v>45</v>
      </c>
      <c r="C9" s="1">
        <f t="shared" si="0"/>
        <v>45</v>
      </c>
      <c r="D9" s="1">
        <f t="shared" si="1"/>
        <v>55</v>
      </c>
      <c r="E9" s="1">
        <v>0.96083200000000002</v>
      </c>
      <c r="F9" s="1">
        <v>2.124E-3</v>
      </c>
      <c r="I9" s="4"/>
      <c r="J9" s="1">
        <v>0.78539800000000004</v>
      </c>
      <c r="K9" s="1">
        <f t="shared" si="2"/>
        <v>0.78539800000000004</v>
      </c>
      <c r="L9" s="1">
        <f t="shared" si="3"/>
        <v>0.95993099999999998</v>
      </c>
      <c r="M9" s="1">
        <v>5.0883299999999999E-2</v>
      </c>
      <c r="N9" s="1">
        <v>1.6060000000000001E-2</v>
      </c>
      <c r="O9" s="5"/>
      <c r="P9" s="4"/>
      <c r="Q9" s="1">
        <v>1.43</v>
      </c>
      <c r="R9" s="1">
        <f t="shared" si="4"/>
        <v>1.43</v>
      </c>
      <c r="S9" s="1">
        <f t="shared" si="5"/>
        <v>1.76</v>
      </c>
      <c r="T9" s="1">
        <v>0.17266000000000001</v>
      </c>
      <c r="U9" s="1">
        <v>4.1833299999999999E-3</v>
      </c>
      <c r="V9" s="1">
        <v>0.16073000000000001</v>
      </c>
      <c r="W9" s="1">
        <v>7.6499999999999997E-3</v>
      </c>
      <c r="X9" s="3"/>
      <c r="AA9" s="5"/>
      <c r="AC9" s="1">
        <v>1.43</v>
      </c>
      <c r="AD9" s="1">
        <f t="shared" si="6"/>
        <v>1.43</v>
      </c>
      <c r="AE9" s="1">
        <f t="shared" si="7"/>
        <v>1.76</v>
      </c>
      <c r="AF9" s="1">
        <v>0.107533</v>
      </c>
      <c r="AG9" s="1">
        <v>7.5490000000000002E-3</v>
      </c>
      <c r="AH9" s="1">
        <v>0.239449</v>
      </c>
      <c r="AI9" s="1">
        <v>1.7891000000000001E-2</v>
      </c>
    </row>
    <row r="10" spans="1:36" ht="16" customHeight="1" x14ac:dyDescent="0.2">
      <c r="A10" s="4"/>
      <c r="B10" s="1">
        <v>55</v>
      </c>
      <c r="C10" s="1">
        <f t="shared" si="0"/>
        <v>55</v>
      </c>
      <c r="D10" s="1">
        <f t="shared" si="1"/>
        <v>65</v>
      </c>
      <c r="E10" s="1">
        <v>0.93808599999999998</v>
      </c>
      <c r="F10" s="1">
        <v>2.3540000000000002E-3</v>
      </c>
      <c r="I10" s="4"/>
      <c r="J10" s="1">
        <v>0.95993099999999998</v>
      </c>
      <c r="K10" s="1">
        <f t="shared" si="2"/>
        <v>0.95993099999999998</v>
      </c>
      <c r="L10" s="1">
        <f t="shared" si="3"/>
        <v>1.13446</v>
      </c>
      <c r="M10" s="1">
        <v>-1.84333E-3</v>
      </c>
      <c r="N10" s="1">
        <v>1.8023299999999999E-2</v>
      </c>
      <c r="O10" s="5"/>
      <c r="P10" s="4"/>
      <c r="Q10" s="1">
        <v>1.76</v>
      </c>
      <c r="R10" s="1">
        <f t="shared" si="4"/>
        <v>1.76</v>
      </c>
      <c r="S10" s="17">
        <f>2</f>
        <v>2</v>
      </c>
      <c r="T10" s="1">
        <v>9.6567500000000001E-2</v>
      </c>
      <c r="U10" s="1">
        <v>2.3175000000000001E-3</v>
      </c>
      <c r="V10" s="1">
        <v>6.7792500000000006E-2</v>
      </c>
      <c r="W10" s="1">
        <v>4.2700000000000004E-3</v>
      </c>
      <c r="AA10" s="5"/>
      <c r="AC10" s="1">
        <v>1.76</v>
      </c>
      <c r="AD10" s="1">
        <f t="shared" si="6"/>
        <v>1.76</v>
      </c>
      <c r="AE10" s="17">
        <f>2</f>
        <v>2</v>
      </c>
      <c r="AF10" s="1">
        <v>0.20408000000000001</v>
      </c>
      <c r="AG10" s="1">
        <v>9.0069999999999994E-3</v>
      </c>
      <c r="AH10" s="1">
        <v>0.381384</v>
      </c>
      <c r="AI10" s="1">
        <v>3.0945E-2</v>
      </c>
    </row>
    <row r="11" spans="1:36" ht="16" customHeight="1" x14ac:dyDescent="0.2">
      <c r="A11" s="4"/>
      <c r="B11" s="1">
        <v>65</v>
      </c>
      <c r="C11" s="1">
        <f t="shared" si="0"/>
        <v>65</v>
      </c>
      <c r="D11" s="1">
        <f t="shared" si="1"/>
        <v>75</v>
      </c>
      <c r="E11" s="1">
        <v>0.91494600000000004</v>
      </c>
      <c r="F11" s="1">
        <v>2.6619999999999999E-3</v>
      </c>
      <c r="I11" s="4"/>
      <c r="J11" s="1">
        <v>1.13446</v>
      </c>
      <c r="K11" s="1">
        <f t="shared" si="2"/>
        <v>1.13446</v>
      </c>
      <c r="L11" s="1">
        <f t="shared" si="3"/>
        <v>1.3089999999999999</v>
      </c>
      <c r="M11" s="1">
        <v>2.2800000000000001E-2</v>
      </c>
      <c r="N11" s="1">
        <v>2.0453300000000001E-2</v>
      </c>
      <c r="O11" s="5"/>
      <c r="P11" s="4"/>
      <c r="Q11" s="2" t="s">
        <v>15</v>
      </c>
      <c r="R11" s="2"/>
      <c r="S11" s="2"/>
      <c r="AA11" s="5"/>
    </row>
    <row r="12" spans="1:36" ht="16" customHeight="1" x14ac:dyDescent="0.2">
      <c r="A12" s="4"/>
      <c r="B12" s="1">
        <v>75</v>
      </c>
      <c r="C12" s="1">
        <f t="shared" si="0"/>
        <v>75</v>
      </c>
      <c r="D12" s="1">
        <f t="shared" si="1"/>
        <v>85</v>
      </c>
      <c r="E12" s="1">
        <v>0.914964</v>
      </c>
      <c r="F12" s="1">
        <v>3.0699999999999998E-3</v>
      </c>
      <c r="I12" s="4"/>
      <c r="J12" s="1">
        <v>1.3089999999999999</v>
      </c>
      <c r="K12" s="1">
        <f t="shared" si="2"/>
        <v>1.3089999999999999</v>
      </c>
      <c r="L12" s="1">
        <f t="shared" si="3"/>
        <v>1.48353</v>
      </c>
      <c r="M12" s="1">
        <v>6.0956700000000003E-2</v>
      </c>
      <c r="N12" s="1">
        <v>2.3099999999999999E-2</v>
      </c>
      <c r="O12" s="5"/>
      <c r="P12" s="4"/>
      <c r="Q12" s="3" t="s">
        <v>18</v>
      </c>
      <c r="R12" s="3" t="s">
        <v>34</v>
      </c>
      <c r="S12" s="3" t="s">
        <v>35</v>
      </c>
      <c r="T12" s="3" t="s">
        <v>19</v>
      </c>
      <c r="U12" s="3" t="s">
        <v>20</v>
      </c>
      <c r="V12" s="3" t="s">
        <v>21</v>
      </c>
      <c r="W12" s="3" t="s">
        <v>22</v>
      </c>
      <c r="AA12" s="5"/>
      <c r="AC12" s="2" t="s">
        <v>15</v>
      </c>
      <c r="AD12" s="2"/>
      <c r="AE12" s="2"/>
    </row>
    <row r="13" spans="1:36" ht="16" customHeight="1" x14ac:dyDescent="0.2">
      <c r="A13" s="4"/>
      <c r="B13" s="1">
        <v>85</v>
      </c>
      <c r="C13" s="1">
        <f t="shared" si="0"/>
        <v>85</v>
      </c>
      <c r="D13" s="1">
        <f t="shared" si="1"/>
        <v>95</v>
      </c>
      <c r="E13" s="1">
        <v>0.91245399999999999</v>
      </c>
      <c r="F13" s="1">
        <v>3.173E-3</v>
      </c>
      <c r="I13" s="4"/>
      <c r="J13" s="1">
        <v>1.48353</v>
      </c>
      <c r="K13" s="1">
        <f t="shared" si="2"/>
        <v>1.48353</v>
      </c>
      <c r="L13" s="1">
        <f t="shared" si="3"/>
        <v>1.6580600000000001</v>
      </c>
      <c r="M13" s="1">
        <v>0.14495</v>
      </c>
      <c r="N13" s="1">
        <v>2.3603300000000001E-2</v>
      </c>
      <c r="O13" s="5"/>
      <c r="P13" s="4"/>
      <c r="Q13" s="1">
        <v>0.89</v>
      </c>
      <c r="R13" s="1">
        <f>Q13</f>
        <v>0.89</v>
      </c>
      <c r="S13" s="1">
        <f>Q14</f>
        <v>1.1299999999999999</v>
      </c>
      <c r="T13" s="1">
        <v>0.32539499999999999</v>
      </c>
      <c r="U13" s="1">
        <v>8.9700000000000005E-3</v>
      </c>
      <c r="V13" s="1">
        <v>0.46760000000000002</v>
      </c>
      <c r="W13" s="1">
        <v>1.5730000000000001E-2</v>
      </c>
      <c r="AA13" s="5"/>
      <c r="AC13" s="3" t="s">
        <v>29</v>
      </c>
      <c r="AD13" s="3" t="s">
        <v>34</v>
      </c>
      <c r="AE13" s="3" t="s">
        <v>35</v>
      </c>
      <c r="AF13" s="3" t="s">
        <v>25</v>
      </c>
      <c r="AG13" s="3" t="s">
        <v>26</v>
      </c>
      <c r="AH13" s="3" t="s">
        <v>27</v>
      </c>
      <c r="AI13" s="3" t="s">
        <v>28</v>
      </c>
    </row>
    <row r="14" spans="1:36" ht="16" customHeight="1" x14ac:dyDescent="0.2">
      <c r="A14" s="4"/>
      <c r="B14" s="1">
        <v>95</v>
      </c>
      <c r="C14" s="1">
        <f t="shared" si="0"/>
        <v>95</v>
      </c>
      <c r="D14" s="1">
        <f t="shared" si="1"/>
        <v>105</v>
      </c>
      <c r="E14" s="1">
        <v>0.92395700000000003</v>
      </c>
      <c r="F14" s="1">
        <v>2.9269999999999999E-3</v>
      </c>
      <c r="I14" s="4"/>
      <c r="J14" s="1">
        <v>1.6580600000000001</v>
      </c>
      <c r="K14" s="1">
        <f t="shared" si="2"/>
        <v>1.6580600000000001</v>
      </c>
      <c r="L14" s="1">
        <f t="shared" si="3"/>
        <v>1.8326</v>
      </c>
      <c r="M14" s="1">
        <v>0.24419299999999999</v>
      </c>
      <c r="N14" s="1">
        <v>2.21867E-2</v>
      </c>
      <c r="O14" s="5"/>
      <c r="P14" s="4"/>
      <c r="Q14" s="1">
        <v>1.1299999999999999</v>
      </c>
      <c r="R14" s="1">
        <f t="shared" ref="R14:R16" si="8">Q14</f>
        <v>1.1299999999999999</v>
      </c>
      <c r="S14" s="1">
        <f t="shared" ref="S14:S16" si="9">Q15</f>
        <v>1.43</v>
      </c>
      <c r="T14" s="1">
        <v>0.201957</v>
      </c>
      <c r="U14" s="1">
        <v>5.20667E-3</v>
      </c>
      <c r="V14" s="1">
        <v>0.261353</v>
      </c>
      <c r="W14" s="1">
        <v>9.2366700000000006E-3</v>
      </c>
      <c r="AA14" s="5"/>
      <c r="AC14" s="1">
        <v>0.89</v>
      </c>
      <c r="AD14" s="1">
        <f>AC14</f>
        <v>0.89</v>
      </c>
      <c r="AE14" s="1">
        <f>AC15</f>
        <v>1.1299999999999999</v>
      </c>
      <c r="AF14" s="1">
        <v>1.5904000000000001E-2</v>
      </c>
      <c r="AG14" s="1">
        <v>4.1869999999999997E-3</v>
      </c>
      <c r="AH14" s="1">
        <v>6.2447000000000003E-2</v>
      </c>
      <c r="AI14" s="1">
        <v>6.9750000000000003E-3</v>
      </c>
    </row>
    <row r="15" spans="1:36" ht="16" customHeight="1" x14ac:dyDescent="0.2">
      <c r="A15" s="4"/>
      <c r="B15" s="1">
        <v>105</v>
      </c>
      <c r="C15" s="1">
        <f t="shared" si="0"/>
        <v>105</v>
      </c>
      <c r="D15" s="1">
        <f t="shared" si="1"/>
        <v>115</v>
      </c>
      <c r="E15" s="1">
        <v>0.93223100000000003</v>
      </c>
      <c r="F15" s="1">
        <v>2.63E-3</v>
      </c>
      <c r="I15" s="4"/>
      <c r="J15" s="1">
        <v>1.8326</v>
      </c>
      <c r="K15" s="1">
        <f t="shared" si="2"/>
        <v>1.8326</v>
      </c>
      <c r="L15" s="1">
        <f t="shared" si="3"/>
        <v>2.0071300000000001</v>
      </c>
      <c r="M15" s="1">
        <v>0.249387</v>
      </c>
      <c r="N15" s="1">
        <v>2.04733E-2</v>
      </c>
      <c r="O15" s="5"/>
      <c r="P15" s="4"/>
      <c r="Q15" s="1">
        <v>1.43</v>
      </c>
      <c r="R15" s="1">
        <f t="shared" si="8"/>
        <v>1.43</v>
      </c>
      <c r="S15" s="1">
        <f t="shared" si="9"/>
        <v>1.76</v>
      </c>
      <c r="T15" s="1">
        <v>0.140373</v>
      </c>
      <c r="U15" s="1">
        <v>3.4866699999999999E-3</v>
      </c>
      <c r="V15" s="1">
        <v>0.16109000000000001</v>
      </c>
      <c r="W15" s="1">
        <v>6.2300000000000003E-3</v>
      </c>
      <c r="AA15" s="5"/>
      <c r="AC15" s="1">
        <v>1.1299999999999999</v>
      </c>
      <c r="AD15" s="1">
        <f t="shared" ref="AD15:AD17" si="10">AC15</f>
        <v>1.1299999999999999</v>
      </c>
      <c r="AE15" s="1">
        <f t="shared" ref="AE15:AE16" si="11">AC16</f>
        <v>1.43</v>
      </c>
      <c r="AF15" s="1">
        <v>5.8625999999999998E-2</v>
      </c>
      <c r="AG15" s="1">
        <v>6.2589999999999998E-3</v>
      </c>
      <c r="AH15" s="1">
        <v>0.13297500000000001</v>
      </c>
      <c r="AI15" s="1">
        <v>9.5630000000000003E-3</v>
      </c>
    </row>
    <row r="16" spans="1:36" ht="16" customHeight="1" x14ac:dyDescent="0.2">
      <c r="A16" s="4"/>
      <c r="B16" s="1">
        <v>115</v>
      </c>
      <c r="C16" s="1">
        <f t="shared" si="0"/>
        <v>115</v>
      </c>
      <c r="D16" s="1">
        <f t="shared" si="1"/>
        <v>125</v>
      </c>
      <c r="E16" s="1">
        <v>0.94431699999999996</v>
      </c>
      <c r="F16" s="1">
        <v>2.4109999999999999E-3</v>
      </c>
      <c r="I16" s="4"/>
      <c r="J16" s="1">
        <v>2.0071300000000001</v>
      </c>
      <c r="K16" s="1">
        <f t="shared" si="2"/>
        <v>2.0071300000000001</v>
      </c>
      <c r="L16" s="1">
        <f t="shared" si="3"/>
        <v>2.1816599999999999</v>
      </c>
      <c r="M16" s="1">
        <v>0.308643</v>
      </c>
      <c r="N16" s="1">
        <v>1.8723299999999998E-2</v>
      </c>
      <c r="O16" s="5"/>
      <c r="P16" s="4"/>
      <c r="Q16" s="1">
        <v>1.76</v>
      </c>
      <c r="R16" s="1">
        <f t="shared" si="8"/>
        <v>1.76</v>
      </c>
      <c r="S16" s="17">
        <f>2</f>
        <v>2</v>
      </c>
      <c r="T16" s="1">
        <v>8.0845E-2</v>
      </c>
      <c r="U16" s="1">
        <v>1.9824999999999999E-3</v>
      </c>
      <c r="V16" s="1">
        <v>7.3992500000000003E-2</v>
      </c>
      <c r="W16" s="1">
        <v>3.5574999999999999E-3</v>
      </c>
      <c r="AA16" s="5"/>
      <c r="AC16" s="1">
        <v>1.43</v>
      </c>
      <c r="AD16" s="1">
        <f t="shared" si="10"/>
        <v>1.43</v>
      </c>
      <c r="AE16" s="1">
        <f t="shared" si="11"/>
        <v>1.76</v>
      </c>
      <c r="AF16" s="1">
        <v>0.105124</v>
      </c>
      <c r="AG16" s="1">
        <v>7.3870000000000003E-3</v>
      </c>
      <c r="AH16" s="1">
        <v>0.20079900000000001</v>
      </c>
      <c r="AI16" s="1">
        <v>1.3219E-2</v>
      </c>
    </row>
    <row r="17" spans="1:35" ht="16" customHeight="1" x14ac:dyDescent="0.2">
      <c r="A17" s="4"/>
      <c r="B17" s="1">
        <v>125</v>
      </c>
      <c r="C17" s="1">
        <f t="shared" si="0"/>
        <v>125</v>
      </c>
      <c r="D17" s="1">
        <f t="shared" si="1"/>
        <v>135</v>
      </c>
      <c r="E17" s="1">
        <v>0.96672499999999995</v>
      </c>
      <c r="F17" s="1">
        <v>2.2910000000000001E-3</v>
      </c>
      <c r="I17" s="4"/>
      <c r="J17" s="1">
        <v>2.1816599999999999</v>
      </c>
      <c r="K17" s="1">
        <f t="shared" si="2"/>
        <v>2.1816599999999999</v>
      </c>
      <c r="L17" s="1">
        <f t="shared" si="3"/>
        <v>2.3561899999999998</v>
      </c>
      <c r="M17" s="1">
        <v>0.259133</v>
      </c>
      <c r="N17" s="1">
        <v>1.7423299999999999E-2</v>
      </c>
      <c r="O17" s="5"/>
      <c r="P17" s="4"/>
      <c r="Q17" s="2" t="s">
        <v>16</v>
      </c>
      <c r="R17" s="2"/>
      <c r="S17" s="2"/>
      <c r="AA17" s="5"/>
      <c r="AC17" s="1">
        <v>1.76</v>
      </c>
      <c r="AD17" s="1">
        <f t="shared" si="10"/>
        <v>1.76</v>
      </c>
      <c r="AE17" s="17">
        <f>2</f>
        <v>2</v>
      </c>
      <c r="AF17" s="1">
        <v>0.16525400000000001</v>
      </c>
      <c r="AG17" s="1">
        <v>8.1589999999999996E-3</v>
      </c>
      <c r="AH17" s="1">
        <v>0.23918</v>
      </c>
      <c r="AI17" s="1">
        <v>1.7822999999999999E-2</v>
      </c>
    </row>
    <row r="18" spans="1:35" ht="16" customHeight="1" x14ac:dyDescent="0.2">
      <c r="A18" s="4"/>
      <c r="B18" s="1">
        <v>135</v>
      </c>
      <c r="C18" s="1">
        <f t="shared" si="0"/>
        <v>135</v>
      </c>
      <c r="D18" s="1">
        <f t="shared" si="1"/>
        <v>145</v>
      </c>
      <c r="E18" s="1">
        <v>0.98039500000000002</v>
      </c>
      <c r="F18" s="1">
        <v>2.215E-3</v>
      </c>
      <c r="I18" s="4"/>
      <c r="J18" s="1">
        <v>2.3561899999999998</v>
      </c>
      <c r="K18" s="1">
        <f t="shared" si="2"/>
        <v>2.3561899999999998</v>
      </c>
      <c r="L18" s="1">
        <f t="shared" si="3"/>
        <v>2.5307300000000001</v>
      </c>
      <c r="M18" s="1">
        <v>0.25006699999999998</v>
      </c>
      <c r="N18" s="1">
        <v>1.6703300000000001E-2</v>
      </c>
      <c r="O18" s="5"/>
      <c r="P18" s="4"/>
      <c r="Q18" s="3" t="s">
        <v>18</v>
      </c>
      <c r="R18" s="3" t="s">
        <v>34</v>
      </c>
      <c r="S18" s="3" t="s">
        <v>35</v>
      </c>
      <c r="T18" s="3" t="s">
        <v>19</v>
      </c>
      <c r="U18" s="3" t="s">
        <v>20</v>
      </c>
      <c r="V18" s="3" t="s">
        <v>21</v>
      </c>
      <c r="W18" s="3" t="s">
        <v>22</v>
      </c>
      <c r="AA18" s="5"/>
    </row>
    <row r="19" spans="1:35" ht="16" customHeight="1" x14ac:dyDescent="0.2">
      <c r="A19" s="4"/>
      <c r="B19" s="1">
        <v>145</v>
      </c>
      <c r="C19" s="1">
        <f t="shared" si="0"/>
        <v>145</v>
      </c>
      <c r="D19" s="1">
        <f t="shared" si="1"/>
        <v>155</v>
      </c>
      <c r="E19" s="1">
        <v>0.99829699999999999</v>
      </c>
      <c r="F19" s="1">
        <v>2.114E-3</v>
      </c>
      <c r="I19" s="4"/>
      <c r="J19" s="1">
        <v>2.5307300000000001</v>
      </c>
      <c r="K19" s="1">
        <f t="shared" si="2"/>
        <v>2.5307300000000001</v>
      </c>
      <c r="L19" s="1">
        <f t="shared" si="3"/>
        <v>2.70526</v>
      </c>
      <c r="M19" s="1">
        <v>0.16389000000000001</v>
      </c>
      <c r="N19" s="1">
        <v>1.5866700000000001E-2</v>
      </c>
      <c r="O19" s="5"/>
      <c r="P19" s="4"/>
      <c r="Q19" s="1">
        <v>0.89</v>
      </c>
      <c r="R19" s="1">
        <f>Q19</f>
        <v>0.89</v>
      </c>
      <c r="S19" s="1">
        <f>Q20</f>
        <v>1.1299999999999999</v>
      </c>
      <c r="T19" s="1">
        <v>0.16644</v>
      </c>
      <c r="U19" s="1">
        <v>7.3550000000000004E-3</v>
      </c>
      <c r="V19" s="1">
        <v>0.23713500000000001</v>
      </c>
      <c r="W19" s="1">
        <v>1.2775E-2</v>
      </c>
      <c r="AA19" s="5"/>
      <c r="AC19" s="2" t="s">
        <v>17</v>
      </c>
      <c r="AD19" s="2"/>
      <c r="AE19" s="2"/>
    </row>
    <row r="20" spans="1:35" ht="16" customHeight="1" x14ac:dyDescent="0.2">
      <c r="A20" s="4"/>
      <c r="B20" s="1">
        <v>155</v>
      </c>
      <c r="C20" s="1">
        <f t="shared" si="0"/>
        <v>155</v>
      </c>
      <c r="D20" s="1">
        <f t="shared" si="1"/>
        <v>165</v>
      </c>
      <c r="E20" s="1">
        <v>1.0101279999999999</v>
      </c>
      <c r="F20" s="1">
        <v>2.0920000000000001E-3</v>
      </c>
      <c r="I20" s="4"/>
      <c r="J20" s="1">
        <v>2.70526</v>
      </c>
      <c r="K20" s="1">
        <f t="shared" si="2"/>
        <v>2.70526</v>
      </c>
      <c r="L20" s="1">
        <f t="shared" si="3"/>
        <v>2.8797899999999998</v>
      </c>
      <c r="M20" s="1">
        <v>0.15818299999999999</v>
      </c>
      <c r="N20" s="1">
        <v>1.575E-2</v>
      </c>
      <c r="O20" s="5"/>
      <c r="P20" s="4"/>
      <c r="Q20" s="1">
        <v>1.1299999999999999</v>
      </c>
      <c r="R20" s="1">
        <f t="shared" ref="R20:R22" si="12">Q20</f>
        <v>1.1299999999999999</v>
      </c>
      <c r="S20" s="1">
        <f t="shared" ref="S20:S22" si="13">Q21</f>
        <v>1.43</v>
      </c>
      <c r="T20" s="1">
        <v>0.11860999999999999</v>
      </c>
      <c r="U20" s="1">
        <v>4.3266700000000003E-3</v>
      </c>
      <c r="V20" s="1">
        <v>0.16431299999999999</v>
      </c>
      <c r="W20" s="1">
        <v>7.6E-3</v>
      </c>
      <c r="AA20" s="5"/>
      <c r="AC20" s="3" t="s">
        <v>29</v>
      </c>
      <c r="AD20" s="3" t="s">
        <v>34</v>
      </c>
      <c r="AE20" s="3" t="s">
        <v>35</v>
      </c>
      <c r="AF20" s="3" t="s">
        <v>25</v>
      </c>
      <c r="AG20" s="3" t="s">
        <v>26</v>
      </c>
      <c r="AH20" s="3" t="s">
        <v>27</v>
      </c>
      <c r="AI20" s="3" t="s">
        <v>28</v>
      </c>
    </row>
    <row r="21" spans="1:35" ht="16" customHeight="1" x14ac:dyDescent="0.2">
      <c r="A21" s="4"/>
      <c r="B21" s="1">
        <v>165</v>
      </c>
      <c r="C21" s="1">
        <f t="shared" si="0"/>
        <v>165</v>
      </c>
      <c r="D21" s="1">
        <f t="shared" si="1"/>
        <v>175</v>
      </c>
      <c r="E21" s="1">
        <v>1.01993</v>
      </c>
      <c r="F21" s="1">
        <v>2.036E-3</v>
      </c>
      <c r="I21" s="4"/>
      <c r="J21" s="1">
        <v>2.8797899999999998</v>
      </c>
      <c r="K21" s="1">
        <f t="shared" si="2"/>
        <v>2.8797899999999998</v>
      </c>
      <c r="L21" s="1">
        <f t="shared" si="3"/>
        <v>3.0543300000000002</v>
      </c>
      <c r="M21" s="1">
        <v>0.1217</v>
      </c>
      <c r="N21" s="1">
        <v>1.5106700000000001E-2</v>
      </c>
      <c r="O21" s="5"/>
      <c r="P21" s="4"/>
      <c r="Q21" s="1">
        <v>1.43</v>
      </c>
      <c r="R21" s="1">
        <f t="shared" si="12"/>
        <v>1.43</v>
      </c>
      <c r="S21" s="1">
        <f t="shared" si="13"/>
        <v>1.76</v>
      </c>
      <c r="T21" s="1">
        <v>8.5629999999999998E-2</v>
      </c>
      <c r="U21" s="1">
        <v>2.86667E-3</v>
      </c>
      <c r="V21" s="1">
        <v>8.2076700000000002E-2</v>
      </c>
      <c r="W21" s="1">
        <v>5.0333299999999999E-3</v>
      </c>
      <c r="AA21" s="5"/>
      <c r="AC21" s="1">
        <v>0.89</v>
      </c>
      <c r="AD21" s="1">
        <f>AC21</f>
        <v>0.89</v>
      </c>
      <c r="AE21" s="1">
        <f>AC22</f>
        <v>1.1299999999999999</v>
      </c>
      <c r="AF21" s="1">
        <v>4.0299000000000001E-2</v>
      </c>
      <c r="AG21" s="1">
        <v>2.0261000000000001E-2</v>
      </c>
      <c r="AH21" s="1">
        <v>0.105933</v>
      </c>
      <c r="AI21" s="1">
        <v>2.5170999999999999E-2</v>
      </c>
    </row>
    <row r="22" spans="1:35" ht="16" customHeight="1" x14ac:dyDescent="0.2">
      <c r="A22" s="4"/>
      <c r="B22" s="1">
        <v>175</v>
      </c>
      <c r="C22" s="1">
        <f t="shared" si="0"/>
        <v>175</v>
      </c>
      <c r="D22" s="1">
        <v>180</v>
      </c>
      <c r="E22" s="1">
        <v>1.025641</v>
      </c>
      <c r="F22" s="1">
        <v>2.062E-3</v>
      </c>
      <c r="I22" s="4"/>
      <c r="J22" s="1">
        <v>3.0543300000000002</v>
      </c>
      <c r="K22" s="1">
        <f t="shared" si="2"/>
        <v>3.0543300000000002</v>
      </c>
      <c r="L22" s="16">
        <f>PI()</f>
        <v>3.1415926535897931</v>
      </c>
      <c r="M22" s="1">
        <v>0.11511</v>
      </c>
      <c r="N22" s="1">
        <v>1.5303300000000001E-2</v>
      </c>
      <c r="O22" s="5"/>
      <c r="P22" s="4"/>
      <c r="Q22" s="1">
        <v>1.76</v>
      </c>
      <c r="R22" s="1">
        <f t="shared" si="12"/>
        <v>1.76</v>
      </c>
      <c r="S22" s="17">
        <f>2</f>
        <v>2</v>
      </c>
      <c r="T22" s="1">
        <v>5.1220000000000002E-2</v>
      </c>
      <c r="U22" s="1">
        <v>1.66E-3</v>
      </c>
      <c r="V22" s="1">
        <v>4.8717499999999997E-2</v>
      </c>
      <c r="W22" s="1">
        <v>2.9199999999999999E-3</v>
      </c>
      <c r="AA22" s="5"/>
      <c r="AC22" s="1">
        <v>1.1299999999999999</v>
      </c>
      <c r="AD22" s="1">
        <f t="shared" ref="AD22:AD24" si="14">AC22</f>
        <v>1.1299999999999999</v>
      </c>
      <c r="AE22" s="1">
        <f t="shared" ref="AE22:AE23" si="15">AC23</f>
        <v>1.43</v>
      </c>
      <c r="AF22" s="1">
        <v>2.7262000000000002E-2</v>
      </c>
      <c r="AG22" s="1">
        <v>8.4580000000000002E-3</v>
      </c>
      <c r="AH22" s="1">
        <v>0.13170399999999999</v>
      </c>
      <c r="AI22" s="1">
        <v>2.6492000000000002E-2</v>
      </c>
    </row>
    <row r="23" spans="1:35" ht="16" customHeight="1" x14ac:dyDescent="0.2">
      <c r="A23" s="4"/>
      <c r="I23" s="4"/>
      <c r="O23" s="5"/>
      <c r="P23" s="4"/>
      <c r="Q23" s="2" t="s">
        <v>17</v>
      </c>
      <c r="R23" s="2"/>
      <c r="S23" s="2"/>
      <c r="AA23" s="5"/>
      <c r="AC23" s="1">
        <v>1.43</v>
      </c>
      <c r="AD23" s="1">
        <f t="shared" si="14"/>
        <v>1.43</v>
      </c>
      <c r="AE23" s="1">
        <f t="shared" si="15"/>
        <v>1.76</v>
      </c>
      <c r="AF23" s="1">
        <v>7.3379E-2</v>
      </c>
      <c r="AG23" s="1">
        <v>1.3076000000000001E-2</v>
      </c>
      <c r="AH23" s="1">
        <v>0.143654</v>
      </c>
      <c r="AI23" s="1">
        <v>2.6002000000000001E-2</v>
      </c>
    </row>
    <row r="24" spans="1:35" ht="16" customHeight="1" x14ac:dyDescent="0.2">
      <c r="A24" s="4"/>
      <c r="B24" s="1" t="s">
        <v>5</v>
      </c>
      <c r="I24" s="4"/>
      <c r="J24" s="2" t="s">
        <v>6</v>
      </c>
      <c r="K24" s="2"/>
      <c r="L24" s="2"/>
      <c r="O24" s="5"/>
      <c r="P24" s="4"/>
      <c r="Q24" s="3" t="s">
        <v>18</v>
      </c>
      <c r="R24" s="3" t="s">
        <v>34</v>
      </c>
      <c r="S24" s="3" t="s">
        <v>35</v>
      </c>
      <c r="T24" s="3" t="s">
        <v>19</v>
      </c>
      <c r="U24" s="3" t="s">
        <v>20</v>
      </c>
      <c r="V24" s="3" t="s">
        <v>21</v>
      </c>
      <c r="W24" s="3" t="s">
        <v>22</v>
      </c>
      <c r="AA24" s="5"/>
      <c r="AC24" s="1">
        <v>1.76</v>
      </c>
      <c r="AD24" s="1">
        <f t="shared" si="14"/>
        <v>1.76</v>
      </c>
      <c r="AE24" s="17">
        <f>2</f>
        <v>2</v>
      </c>
      <c r="AF24" s="1">
        <v>9.5333000000000001E-2</v>
      </c>
      <c r="AG24" s="1">
        <v>1.3050000000000001E-2</v>
      </c>
      <c r="AH24" s="1">
        <v>0.115365</v>
      </c>
      <c r="AI24" s="1">
        <v>2.7695999999999998E-2</v>
      </c>
    </row>
    <row r="25" spans="1:35" ht="16" customHeight="1" x14ac:dyDescent="0.2">
      <c r="A25" s="4"/>
      <c r="B25" s="2" t="s">
        <v>6</v>
      </c>
      <c r="C25" s="2"/>
      <c r="D25" s="2"/>
      <c r="I25" s="4"/>
      <c r="J25" s="9" t="s">
        <v>32</v>
      </c>
      <c r="K25" s="9" t="s">
        <v>30</v>
      </c>
      <c r="L25" s="9" t="s">
        <v>31</v>
      </c>
      <c r="M25" s="3" t="s">
        <v>10</v>
      </c>
      <c r="N25" s="3" t="s">
        <v>11</v>
      </c>
      <c r="O25" s="5"/>
      <c r="P25" s="4"/>
      <c r="Q25" s="1">
        <v>0.89</v>
      </c>
      <c r="R25" s="1">
        <f>Q25</f>
        <v>0.89</v>
      </c>
      <c r="S25" s="1">
        <f>Q26</f>
        <v>1.1299999999999999</v>
      </c>
      <c r="T25" s="1">
        <v>0.15124499999999999</v>
      </c>
      <c r="U25" s="1">
        <v>1.1350000000000001E-2</v>
      </c>
      <c r="V25" s="1">
        <v>0.13938</v>
      </c>
      <c r="W25" s="1">
        <v>1.3785E-2</v>
      </c>
      <c r="AA25" s="5"/>
      <c r="AC25" s="1" t="s">
        <v>24</v>
      </c>
    </row>
    <row r="26" spans="1:35" ht="16" customHeight="1" x14ac:dyDescent="0.2">
      <c r="A26" s="4"/>
      <c r="B26" s="3" t="s">
        <v>33</v>
      </c>
      <c r="C26" s="3" t="s">
        <v>30</v>
      </c>
      <c r="D26" s="3" t="s">
        <v>31</v>
      </c>
      <c r="E26" s="3" t="s">
        <v>3</v>
      </c>
      <c r="F26" s="3" t="s">
        <v>4</v>
      </c>
      <c r="G26" s="3"/>
      <c r="I26" s="4"/>
      <c r="J26" s="1">
        <v>0.13089999999999999</v>
      </c>
      <c r="K26" s="1">
        <f>J26</f>
        <v>0.13089999999999999</v>
      </c>
      <c r="L26" s="1">
        <f>J27</f>
        <v>0.39269900000000002</v>
      </c>
      <c r="M26" s="1">
        <v>0.201433</v>
      </c>
      <c r="N26" s="1">
        <v>1.8249999999999999E-2</v>
      </c>
      <c r="O26" s="5"/>
      <c r="P26" s="4"/>
      <c r="Q26" s="1">
        <v>1.1299999999999999</v>
      </c>
      <c r="R26" s="1">
        <f t="shared" ref="R26:R28" si="16">Q26</f>
        <v>1.1299999999999999</v>
      </c>
      <c r="S26" s="1">
        <f t="shared" ref="S26:S28" si="17">Q27</f>
        <v>1.43</v>
      </c>
      <c r="T26" s="1">
        <v>0.10882</v>
      </c>
      <c r="U26" s="1">
        <v>7.0766700000000002E-3</v>
      </c>
      <c r="V26" s="1">
        <v>0.11548700000000001</v>
      </c>
      <c r="W26" s="1">
        <v>1.02833E-2</v>
      </c>
      <c r="AA26" s="5"/>
    </row>
    <row r="27" spans="1:35" ht="16" customHeight="1" x14ac:dyDescent="0.2">
      <c r="A27" s="4"/>
      <c r="B27" s="1">
        <v>7.5</v>
      </c>
      <c r="C27" s="1">
        <f>B27</f>
        <v>7.5</v>
      </c>
      <c r="D27" s="1">
        <f>C28</f>
        <v>22.5</v>
      </c>
      <c r="E27" s="1">
        <v>1.0513650000000001</v>
      </c>
      <c r="F27" s="1">
        <v>2.062E-3</v>
      </c>
      <c r="I27" s="4"/>
      <c r="J27" s="1">
        <v>0.39269900000000002</v>
      </c>
      <c r="K27" s="1">
        <f t="shared" ref="K27:K37" si="18">J27</f>
        <v>0.39269900000000002</v>
      </c>
      <c r="L27" s="1">
        <f t="shared" ref="L27:L36" si="19">J28</f>
        <v>0.65449800000000002</v>
      </c>
      <c r="M27" s="1">
        <v>0.17163300000000001</v>
      </c>
      <c r="N27" s="1">
        <v>1.9550000000000001E-2</v>
      </c>
      <c r="O27" s="5"/>
      <c r="P27" s="4"/>
      <c r="Q27" s="1">
        <v>1.43</v>
      </c>
      <c r="R27" s="1">
        <f t="shared" si="16"/>
        <v>1.43</v>
      </c>
      <c r="S27" s="1">
        <f t="shared" si="17"/>
        <v>1.76</v>
      </c>
      <c r="T27" s="1">
        <v>8.2403299999999999E-2</v>
      </c>
      <c r="U27" s="1">
        <v>4.9933299999999998E-3</v>
      </c>
      <c r="V27" s="1">
        <v>7.8869999999999996E-2</v>
      </c>
      <c r="W27" s="1">
        <v>7.1700000000000002E-3</v>
      </c>
      <c r="AA27" s="5"/>
    </row>
    <row r="28" spans="1:35" ht="16" customHeight="1" x14ac:dyDescent="0.2">
      <c r="A28" s="4"/>
      <c r="B28" s="1">
        <v>22.5</v>
      </c>
      <c r="C28" s="1">
        <f t="shared" ref="C28:C38" si="20">B28</f>
        <v>22.5</v>
      </c>
      <c r="D28" s="1">
        <f t="shared" ref="D28:D37" si="21">C29</f>
        <v>37.5</v>
      </c>
      <c r="E28" s="1">
        <v>1.0296689999999999</v>
      </c>
      <c r="F28" s="1">
        <v>2.1210000000000001E-3</v>
      </c>
      <c r="I28" s="4"/>
      <c r="J28" s="1">
        <v>0.65449800000000002</v>
      </c>
      <c r="K28" s="1">
        <f t="shared" si="18"/>
        <v>0.65449800000000002</v>
      </c>
      <c r="L28" s="1">
        <f t="shared" si="19"/>
        <v>0.91629799999999995</v>
      </c>
      <c r="M28" s="1">
        <v>2.9916700000000001E-2</v>
      </c>
      <c r="N28" s="1">
        <v>2.1383300000000001E-2</v>
      </c>
      <c r="O28" s="5"/>
      <c r="P28" s="4"/>
      <c r="Q28" s="1">
        <v>1.76</v>
      </c>
      <c r="R28" s="1">
        <f t="shared" si="16"/>
        <v>1.76</v>
      </c>
      <c r="S28" s="17">
        <f>2</f>
        <v>2</v>
      </c>
      <c r="T28" s="1">
        <v>4.3924999999999999E-2</v>
      </c>
      <c r="U28" s="1">
        <v>2.4724999999999999E-3</v>
      </c>
      <c r="V28" s="1">
        <v>3.8269999999999998E-2</v>
      </c>
      <c r="W28" s="1">
        <v>4.7825000000000003E-3</v>
      </c>
      <c r="AA28" s="5"/>
    </row>
    <row r="29" spans="1:35" ht="16" customHeight="1" x14ac:dyDescent="0.2">
      <c r="A29" s="4"/>
      <c r="B29" s="1">
        <v>37.5</v>
      </c>
      <c r="C29" s="1">
        <f t="shared" si="20"/>
        <v>37.5</v>
      </c>
      <c r="D29" s="1">
        <f t="shared" si="21"/>
        <v>52.5</v>
      </c>
      <c r="E29" s="1">
        <v>0.98951500000000003</v>
      </c>
      <c r="F29" s="1">
        <v>2.349E-3</v>
      </c>
      <c r="I29" s="4"/>
      <c r="J29" s="1">
        <v>0.91629799999999995</v>
      </c>
      <c r="K29" s="1">
        <f t="shared" si="18"/>
        <v>0.91629799999999995</v>
      </c>
      <c r="L29" s="1">
        <f t="shared" si="19"/>
        <v>1.1780999999999999</v>
      </c>
      <c r="M29" s="1">
        <v>3.3166699999999999E-3</v>
      </c>
      <c r="N29" s="1">
        <v>2.5350000000000001E-2</v>
      </c>
      <c r="O29" s="5"/>
      <c r="P29" s="4"/>
      <c r="Q29" s="1" t="s">
        <v>13</v>
      </c>
      <c r="AA29" s="5"/>
    </row>
    <row r="30" spans="1:35" ht="16" customHeight="1" x14ac:dyDescent="0.2">
      <c r="A30" s="4"/>
      <c r="B30" s="1">
        <v>52.5</v>
      </c>
      <c r="C30" s="1">
        <f t="shared" si="20"/>
        <v>52.5</v>
      </c>
      <c r="D30" s="1">
        <f t="shared" si="21"/>
        <v>67.5</v>
      </c>
      <c r="E30" s="1">
        <v>0.95216900000000004</v>
      </c>
      <c r="F30" s="1">
        <v>2.7160000000000001E-3</v>
      </c>
      <c r="I30" s="4"/>
      <c r="J30" s="1">
        <v>1.1780999999999999</v>
      </c>
      <c r="K30" s="1">
        <f t="shared" si="18"/>
        <v>1.1780999999999999</v>
      </c>
      <c r="L30" s="1">
        <f t="shared" si="19"/>
        <v>1.4399</v>
      </c>
      <c r="M30" s="1">
        <v>6.7049999999999998E-2</v>
      </c>
      <c r="N30" s="1">
        <v>3.0200000000000001E-2</v>
      </c>
      <c r="O30" s="5"/>
      <c r="P30" s="4"/>
      <c r="AA30" s="5"/>
    </row>
    <row r="31" spans="1:35" ht="16" customHeight="1" x14ac:dyDescent="0.2">
      <c r="A31" s="4"/>
      <c r="B31" s="1">
        <v>67.5</v>
      </c>
      <c r="C31" s="1">
        <f t="shared" si="20"/>
        <v>67.5</v>
      </c>
      <c r="D31" s="1">
        <f t="shared" si="21"/>
        <v>82.5</v>
      </c>
      <c r="E31" s="1">
        <v>0.93513800000000002</v>
      </c>
      <c r="F31" s="1">
        <v>3.222E-3</v>
      </c>
      <c r="I31" s="4"/>
      <c r="J31" s="1">
        <v>1.4399</v>
      </c>
      <c r="K31" s="1">
        <f t="shared" si="18"/>
        <v>1.4399</v>
      </c>
      <c r="L31" s="1">
        <f t="shared" si="19"/>
        <v>1.7017</v>
      </c>
      <c r="M31" s="1">
        <v>0.127883</v>
      </c>
      <c r="N31" s="1">
        <v>3.3483300000000001E-2</v>
      </c>
      <c r="O31" s="5"/>
      <c r="P31" s="4"/>
      <c r="AA31" s="5"/>
    </row>
    <row r="32" spans="1:35" ht="16" customHeight="1" x14ac:dyDescent="0.2">
      <c r="A32" s="4"/>
      <c r="B32" s="1">
        <v>82.5</v>
      </c>
      <c r="C32" s="1">
        <f t="shared" si="20"/>
        <v>82.5</v>
      </c>
      <c r="D32" s="1">
        <f t="shared" si="21"/>
        <v>97.5</v>
      </c>
      <c r="E32" s="1">
        <v>0.92862599999999995</v>
      </c>
      <c r="F32" s="1">
        <v>3.5990000000000002E-3</v>
      </c>
      <c r="I32" s="4"/>
      <c r="J32" s="1">
        <v>1.7017</v>
      </c>
      <c r="K32" s="1">
        <f t="shared" si="18"/>
        <v>1.7017</v>
      </c>
      <c r="L32" s="1">
        <f t="shared" si="19"/>
        <v>1.9635</v>
      </c>
      <c r="M32" s="1">
        <v>0.182167</v>
      </c>
      <c r="N32" s="1">
        <v>3.0583300000000001E-2</v>
      </c>
      <c r="O32" s="5"/>
      <c r="P32" s="4"/>
      <c r="Q32" s="2" t="s">
        <v>6</v>
      </c>
      <c r="R32" s="2"/>
      <c r="S32" s="2"/>
      <c r="AA32" s="5"/>
    </row>
    <row r="33" spans="1:27" ht="16" customHeight="1" x14ac:dyDescent="0.2">
      <c r="A33" s="4"/>
      <c r="B33" s="1">
        <v>97.5</v>
      </c>
      <c r="C33" s="1">
        <f t="shared" si="20"/>
        <v>97.5</v>
      </c>
      <c r="D33" s="1">
        <f t="shared" si="21"/>
        <v>112.5</v>
      </c>
      <c r="E33" s="1">
        <v>0.93701000000000001</v>
      </c>
      <c r="F33" s="1">
        <v>3.2160000000000001E-3</v>
      </c>
      <c r="I33" s="4"/>
      <c r="J33" s="1">
        <v>1.9635</v>
      </c>
      <c r="K33" s="1">
        <f t="shared" si="18"/>
        <v>1.9635</v>
      </c>
      <c r="L33" s="1">
        <f t="shared" si="19"/>
        <v>2.2252999999999998</v>
      </c>
      <c r="M33" s="1">
        <v>0.20865</v>
      </c>
      <c r="N33" s="1">
        <v>2.7083300000000001E-2</v>
      </c>
      <c r="O33" s="5"/>
      <c r="P33" s="4"/>
      <c r="Q33" s="1" t="s">
        <v>13</v>
      </c>
      <c r="AA33" s="5"/>
    </row>
    <row r="34" spans="1:27" ht="16" customHeight="1" x14ac:dyDescent="0.2">
      <c r="A34" s="4"/>
      <c r="B34" s="1">
        <v>112.5</v>
      </c>
      <c r="C34" s="1">
        <f t="shared" si="20"/>
        <v>112.5</v>
      </c>
      <c r="D34" s="1">
        <f t="shared" si="21"/>
        <v>127.5</v>
      </c>
      <c r="E34" s="1">
        <v>0.95869499999999996</v>
      </c>
      <c r="F34" s="1">
        <v>2.8419999999999999E-3</v>
      </c>
      <c r="I34" s="4"/>
      <c r="J34" s="1">
        <v>2.2252999999999998</v>
      </c>
      <c r="K34" s="1">
        <f t="shared" si="18"/>
        <v>2.2252999999999998</v>
      </c>
      <c r="L34" s="1">
        <f t="shared" si="19"/>
        <v>2.4870899999999998</v>
      </c>
      <c r="M34" s="1">
        <v>0.25301699999999999</v>
      </c>
      <c r="N34" s="1">
        <v>2.4933299999999999E-2</v>
      </c>
      <c r="O34" s="5"/>
      <c r="P34" s="4"/>
      <c r="Q34" s="2" t="s">
        <v>14</v>
      </c>
      <c r="R34" s="2"/>
      <c r="S34" s="2"/>
      <c r="AA34" s="5"/>
    </row>
    <row r="35" spans="1:27" ht="16" customHeight="1" x14ac:dyDescent="0.2">
      <c r="A35" s="4"/>
      <c r="B35" s="1">
        <v>127.5</v>
      </c>
      <c r="C35" s="1">
        <f t="shared" si="20"/>
        <v>127.5</v>
      </c>
      <c r="D35" s="1">
        <f t="shared" si="21"/>
        <v>142.5</v>
      </c>
      <c r="E35" s="1">
        <v>0.97926100000000005</v>
      </c>
      <c r="F35" s="1">
        <v>2.6779999999999998E-3</v>
      </c>
      <c r="I35" s="4"/>
      <c r="J35" s="1">
        <v>2.4870899999999998</v>
      </c>
      <c r="K35" s="1">
        <f t="shared" si="18"/>
        <v>2.4870899999999998</v>
      </c>
      <c r="L35" s="1">
        <f t="shared" si="19"/>
        <v>2.7488899999999998</v>
      </c>
      <c r="M35" s="1">
        <v>0.216417</v>
      </c>
      <c r="N35" s="1">
        <v>2.34667E-2</v>
      </c>
      <c r="O35" s="5"/>
      <c r="P35" s="4"/>
      <c r="Q35" s="3" t="s">
        <v>18</v>
      </c>
      <c r="R35" s="3" t="s">
        <v>34</v>
      </c>
      <c r="S35" s="3" t="s">
        <v>35</v>
      </c>
      <c r="T35" s="3" t="s">
        <v>19</v>
      </c>
      <c r="U35" s="3" t="s">
        <v>20</v>
      </c>
      <c r="V35" s="3" t="s">
        <v>21</v>
      </c>
      <c r="W35" s="3" t="s">
        <v>22</v>
      </c>
      <c r="AA35" s="5"/>
    </row>
    <row r="36" spans="1:27" ht="16" customHeight="1" x14ac:dyDescent="0.2">
      <c r="A36" s="4"/>
      <c r="B36" s="1">
        <v>142.5</v>
      </c>
      <c r="C36" s="1">
        <f t="shared" si="20"/>
        <v>142.5</v>
      </c>
      <c r="D36" s="1">
        <f t="shared" si="21"/>
        <v>157.5</v>
      </c>
      <c r="E36" s="1">
        <v>1.00545</v>
      </c>
      <c r="F36" s="1">
        <v>2.5760000000000002E-3</v>
      </c>
      <c r="I36" s="4"/>
      <c r="J36" s="1">
        <v>2.7488899999999998</v>
      </c>
      <c r="K36" s="1">
        <f t="shared" si="18"/>
        <v>2.7488899999999998</v>
      </c>
      <c r="L36" s="1">
        <f t="shared" si="19"/>
        <v>3.0106899999999999</v>
      </c>
      <c r="M36" s="1">
        <v>0.22555</v>
      </c>
      <c r="N36" s="1">
        <v>2.29E-2</v>
      </c>
      <c r="O36" s="5"/>
      <c r="P36" s="4"/>
      <c r="Q36" s="1">
        <v>0.89</v>
      </c>
      <c r="R36" s="1">
        <f>Q36</f>
        <v>0.89</v>
      </c>
      <c r="S36" s="1">
        <f>Q37</f>
        <v>1.1299999999999999</v>
      </c>
      <c r="T36" s="1">
        <v>6.7850000000000002E-3</v>
      </c>
      <c r="U36" s="1">
        <v>1.57E-3</v>
      </c>
      <c r="V36" s="1">
        <v>4.0210000000000003E-2</v>
      </c>
      <c r="W36" s="1">
        <v>3.6649999999999999E-3</v>
      </c>
      <c r="AA36" s="5"/>
    </row>
    <row r="37" spans="1:27" ht="16" customHeight="1" x14ac:dyDescent="0.2">
      <c r="A37" s="4"/>
      <c r="B37" s="1">
        <v>157.5</v>
      </c>
      <c r="C37" s="1">
        <f t="shared" si="20"/>
        <v>157.5</v>
      </c>
      <c r="D37" s="1">
        <f t="shared" si="21"/>
        <v>172.5</v>
      </c>
      <c r="E37" s="1">
        <v>1.0243260000000001</v>
      </c>
      <c r="F37" s="1">
        <v>2.5219999999999999E-3</v>
      </c>
      <c r="I37" s="4"/>
      <c r="J37" s="1">
        <v>3.0106899999999999</v>
      </c>
      <c r="K37" s="1">
        <f t="shared" si="18"/>
        <v>3.0106899999999999</v>
      </c>
      <c r="L37" s="16">
        <f>PI()</f>
        <v>3.1415926535897931</v>
      </c>
      <c r="M37" s="1">
        <v>0.13996700000000001</v>
      </c>
      <c r="N37" s="1">
        <v>2.2349999999999998E-2</v>
      </c>
      <c r="O37" s="5"/>
      <c r="P37" s="4"/>
      <c r="Q37" s="1">
        <v>1.1299999999999999</v>
      </c>
      <c r="R37" s="1">
        <f t="shared" ref="R37:R39" si="22">Q37</f>
        <v>1.1299999999999999</v>
      </c>
      <c r="S37" s="1">
        <f t="shared" ref="S37:S39" si="23">Q38</f>
        <v>1.43</v>
      </c>
      <c r="T37" s="1">
        <v>1.4183299999999999E-2</v>
      </c>
      <c r="U37" s="1">
        <v>1.48667E-3</v>
      </c>
      <c r="V37" s="1">
        <v>4.95933E-2</v>
      </c>
      <c r="W37" s="1">
        <v>2.6800000000000001E-3</v>
      </c>
      <c r="AA37" s="5"/>
    </row>
    <row r="38" spans="1:27" ht="16" customHeight="1" x14ac:dyDescent="0.2">
      <c r="A38" s="4"/>
      <c r="B38" s="1">
        <v>172.5</v>
      </c>
      <c r="C38" s="1">
        <f t="shared" si="20"/>
        <v>172.5</v>
      </c>
      <c r="D38" s="1">
        <v>180</v>
      </c>
      <c r="E38" s="1">
        <v>1.0325310000000001</v>
      </c>
      <c r="F38" s="1">
        <v>2.4970000000000001E-3</v>
      </c>
      <c r="I38" s="4"/>
      <c r="O38" s="5"/>
      <c r="P38" s="4"/>
      <c r="Q38" s="1">
        <v>1.43</v>
      </c>
      <c r="R38" s="1">
        <f t="shared" si="22"/>
        <v>1.43</v>
      </c>
      <c r="S38" s="1">
        <f t="shared" si="23"/>
        <v>1.76</v>
      </c>
      <c r="T38" s="1">
        <v>1.8566699999999998E-2</v>
      </c>
      <c r="U38" s="1">
        <v>1.2233299999999999E-3</v>
      </c>
      <c r="V38" s="1">
        <v>3.8486699999999999E-2</v>
      </c>
      <c r="W38" s="1">
        <v>2.21667E-3</v>
      </c>
      <c r="AA38" s="5"/>
    </row>
    <row r="39" spans="1:27" ht="16" customHeight="1" x14ac:dyDescent="0.2">
      <c r="A39" s="4"/>
      <c r="I39" s="4"/>
      <c r="J39" s="1" t="s">
        <v>5</v>
      </c>
      <c r="O39" s="5"/>
      <c r="P39" s="4"/>
      <c r="Q39" s="1">
        <v>1.76</v>
      </c>
      <c r="R39" s="1">
        <f t="shared" si="22"/>
        <v>1.76</v>
      </c>
      <c r="S39" s="17">
        <f>2</f>
        <v>2</v>
      </c>
      <c r="T39" s="1">
        <v>1.9707499999999999E-2</v>
      </c>
      <c r="U39" s="1">
        <v>7.2999999999999996E-4</v>
      </c>
      <c r="V39" s="1">
        <v>2.5855E-2</v>
      </c>
      <c r="W39" s="1">
        <v>1.3225000000000001E-3</v>
      </c>
      <c r="AA39" s="5"/>
    </row>
    <row r="40" spans="1:27" ht="16" customHeight="1" x14ac:dyDescent="0.2">
      <c r="A40" s="4"/>
      <c r="B40" s="1" t="s">
        <v>7</v>
      </c>
      <c r="I40" s="4"/>
      <c r="J40" s="2" t="s">
        <v>2</v>
      </c>
      <c r="K40" s="2"/>
      <c r="L40" s="2"/>
      <c r="O40" s="5"/>
      <c r="P40" s="4"/>
      <c r="Q40" s="2" t="s">
        <v>15</v>
      </c>
      <c r="R40" s="2"/>
      <c r="S40" s="2"/>
      <c r="AA40" s="5"/>
    </row>
    <row r="41" spans="1:27" ht="16" customHeight="1" x14ac:dyDescent="0.2">
      <c r="A41" s="4"/>
      <c r="B41" s="2" t="s">
        <v>2</v>
      </c>
      <c r="C41" s="2"/>
      <c r="D41" s="2"/>
      <c r="E41" s="2"/>
      <c r="I41" s="4"/>
      <c r="J41" s="9" t="s">
        <v>32</v>
      </c>
      <c r="K41" s="9" t="s">
        <v>30</v>
      </c>
      <c r="L41" s="9" t="s">
        <v>31</v>
      </c>
      <c r="M41" s="3" t="s">
        <v>10</v>
      </c>
      <c r="N41" s="3" t="s">
        <v>11</v>
      </c>
      <c r="O41" s="5"/>
      <c r="P41" s="4"/>
      <c r="Q41" s="3" t="s">
        <v>18</v>
      </c>
      <c r="R41" s="3" t="s">
        <v>34</v>
      </c>
      <c r="S41" s="3" t="s">
        <v>35</v>
      </c>
      <c r="T41" s="3" t="s">
        <v>19</v>
      </c>
      <c r="U41" s="3" t="s">
        <v>20</v>
      </c>
      <c r="V41" s="3" t="s">
        <v>21</v>
      </c>
      <c r="W41" s="3" t="s">
        <v>22</v>
      </c>
      <c r="AA41" s="5"/>
    </row>
    <row r="42" spans="1:27" ht="16" customHeight="1" x14ac:dyDescent="0.2">
      <c r="A42" s="4"/>
      <c r="B42" s="3" t="s">
        <v>33</v>
      </c>
      <c r="C42" s="3" t="s">
        <v>30</v>
      </c>
      <c r="D42" s="3" t="s">
        <v>31</v>
      </c>
      <c r="E42" s="3" t="s">
        <v>3</v>
      </c>
      <c r="F42" s="3" t="s">
        <v>4</v>
      </c>
      <c r="G42" s="3"/>
      <c r="I42" s="4"/>
      <c r="J42" s="1">
        <v>8.7265999999999996E-2</v>
      </c>
      <c r="K42" s="1">
        <f>J42</f>
        <v>8.7265999999999996E-2</v>
      </c>
      <c r="L42" s="1">
        <f>K43</f>
        <v>0.261799</v>
      </c>
      <c r="M42" s="1">
        <v>0.45340999999999998</v>
      </c>
      <c r="N42" s="1">
        <v>1.0443300000000001E-2</v>
      </c>
      <c r="O42" s="5"/>
      <c r="P42" s="4"/>
      <c r="Q42" s="1">
        <v>0.89</v>
      </c>
      <c r="R42" s="1">
        <f>Q42</f>
        <v>0.89</v>
      </c>
      <c r="S42" s="1">
        <f>Q43</f>
        <v>1.1299999999999999</v>
      </c>
      <c r="T42" s="1">
        <v>5.1749999999999999E-3</v>
      </c>
      <c r="U42" s="1">
        <v>1.3550000000000001E-3</v>
      </c>
      <c r="V42" s="1">
        <v>2.92E-2</v>
      </c>
      <c r="W42" s="1">
        <v>3.1099999999999999E-3</v>
      </c>
      <c r="AA42" s="5"/>
    </row>
    <row r="43" spans="1:27" ht="16" customHeight="1" x14ac:dyDescent="0.2">
      <c r="A43" s="4"/>
      <c r="B43" s="1">
        <v>5</v>
      </c>
      <c r="C43" s="1">
        <f>B43</f>
        <v>5</v>
      </c>
      <c r="D43" s="1">
        <f>C44</f>
        <v>15</v>
      </c>
      <c r="E43" s="1">
        <v>1.3663080000000001</v>
      </c>
      <c r="F43" s="1">
        <v>3.1042E-2</v>
      </c>
      <c r="I43" s="4"/>
      <c r="J43" s="1">
        <v>0.261799</v>
      </c>
      <c r="K43" s="1">
        <f t="shared" ref="K43:K59" si="24">J43</f>
        <v>0.261799</v>
      </c>
      <c r="L43" s="1">
        <f t="shared" ref="L43:L59" si="25">K44</f>
        <v>0.436332</v>
      </c>
      <c r="M43" s="1">
        <v>0.3276</v>
      </c>
      <c r="N43" s="1">
        <v>1.14267E-2</v>
      </c>
      <c r="O43" s="5"/>
      <c r="P43" s="4"/>
      <c r="Q43" s="1">
        <v>1.1299999999999999</v>
      </c>
      <c r="R43" s="1">
        <f t="shared" ref="R43:R45" si="26">Q43</f>
        <v>1.1299999999999999</v>
      </c>
      <c r="S43" s="1">
        <f t="shared" ref="S43:S45" si="27">Q44</f>
        <v>1.43</v>
      </c>
      <c r="T43" s="1">
        <v>1.184E-2</v>
      </c>
      <c r="U43" s="1">
        <v>1.22667E-3</v>
      </c>
      <c r="V43" s="1">
        <v>3.4753300000000001E-2</v>
      </c>
      <c r="W43" s="1">
        <v>2.1766699999999999E-3</v>
      </c>
      <c r="AA43" s="5"/>
    </row>
    <row r="44" spans="1:27" ht="16" customHeight="1" x14ac:dyDescent="0.2">
      <c r="A44" s="4"/>
      <c r="B44" s="1">
        <v>15</v>
      </c>
      <c r="C44" s="1">
        <f t="shared" ref="C44:C60" si="28">B44</f>
        <v>15</v>
      </c>
      <c r="D44" s="1">
        <f t="shared" ref="D44:D59" si="29">C45</f>
        <v>25</v>
      </c>
      <c r="E44" s="1">
        <v>1.22777</v>
      </c>
      <c r="F44" s="1">
        <v>3.1806000000000001E-2</v>
      </c>
      <c r="I44" s="4"/>
      <c r="J44" s="1">
        <v>0.436332</v>
      </c>
      <c r="K44" s="1">
        <f t="shared" si="24"/>
        <v>0.436332</v>
      </c>
      <c r="L44" s="1">
        <f t="shared" si="25"/>
        <v>0.61086499999999999</v>
      </c>
      <c r="M44" s="1">
        <v>0.22570000000000001</v>
      </c>
      <c r="N44" s="1">
        <v>1.1220000000000001E-2</v>
      </c>
      <c r="O44" s="5"/>
      <c r="P44" s="4"/>
      <c r="Q44" s="1">
        <v>1.43</v>
      </c>
      <c r="R44" s="1">
        <f t="shared" si="26"/>
        <v>1.43</v>
      </c>
      <c r="S44" s="1">
        <f t="shared" si="27"/>
        <v>1.76</v>
      </c>
      <c r="T44" s="1">
        <v>1.4756699999999999E-2</v>
      </c>
      <c r="U44" s="1">
        <v>9.7000000000000005E-4</v>
      </c>
      <c r="V44" s="1">
        <v>3.2346699999999999E-2</v>
      </c>
      <c r="W44" s="1">
        <v>1.7233299999999999E-3</v>
      </c>
      <c r="AA44" s="5"/>
    </row>
    <row r="45" spans="1:27" ht="16" customHeight="1" x14ac:dyDescent="0.2">
      <c r="A45" s="4"/>
      <c r="B45" s="1">
        <v>25</v>
      </c>
      <c r="C45" s="1">
        <f t="shared" si="28"/>
        <v>25</v>
      </c>
      <c r="D45" s="1">
        <f t="shared" si="29"/>
        <v>35</v>
      </c>
      <c r="E45" s="1">
        <v>1.035053</v>
      </c>
      <c r="F45" s="1">
        <v>2.9262E-2</v>
      </c>
      <c r="I45" s="4"/>
      <c r="J45" s="1">
        <v>0.61086499999999999</v>
      </c>
      <c r="K45" s="1">
        <f t="shared" si="24"/>
        <v>0.61086499999999999</v>
      </c>
      <c r="L45" s="1">
        <f t="shared" si="25"/>
        <v>0.78539800000000004</v>
      </c>
      <c r="M45" s="1">
        <v>0.11763</v>
      </c>
      <c r="N45" s="1">
        <v>1.19133E-2</v>
      </c>
      <c r="O45" s="5"/>
      <c r="P45" s="4"/>
      <c r="Q45" s="1">
        <v>1.76</v>
      </c>
      <c r="R45" s="1">
        <f t="shared" si="26"/>
        <v>1.76</v>
      </c>
      <c r="S45" s="17">
        <f>2</f>
        <v>2</v>
      </c>
      <c r="T45" s="1">
        <v>1.336E-2</v>
      </c>
      <c r="U45" s="1">
        <v>5.7249999999999998E-4</v>
      </c>
      <c r="V45" s="1">
        <v>1.7697500000000001E-2</v>
      </c>
      <c r="W45" s="1">
        <v>1.0074999999999999E-3</v>
      </c>
      <c r="AA45" s="5"/>
    </row>
    <row r="46" spans="1:27" ht="16" customHeight="1" x14ac:dyDescent="0.2">
      <c r="A46" s="4"/>
      <c r="B46" s="1">
        <v>35</v>
      </c>
      <c r="C46" s="1">
        <f t="shared" si="28"/>
        <v>35</v>
      </c>
      <c r="D46" s="1">
        <f t="shared" si="29"/>
        <v>45</v>
      </c>
      <c r="E46" s="1">
        <v>0.93347199999999997</v>
      </c>
      <c r="F46" s="1">
        <v>2.9728999999999998E-2</v>
      </c>
      <c r="I46" s="4"/>
      <c r="J46" s="1">
        <v>0.78539800000000004</v>
      </c>
      <c r="K46" s="1">
        <f t="shared" si="24"/>
        <v>0.78539800000000004</v>
      </c>
      <c r="L46" s="1">
        <f t="shared" si="25"/>
        <v>0.95993099999999998</v>
      </c>
      <c r="M46" s="1">
        <v>3.279E-2</v>
      </c>
      <c r="N46" s="1">
        <v>1.30933E-2</v>
      </c>
      <c r="O46" s="5"/>
      <c r="P46" s="4"/>
      <c r="Q46" s="2" t="s">
        <v>16</v>
      </c>
      <c r="R46" s="2"/>
      <c r="S46" s="2"/>
      <c r="AA46" s="5"/>
    </row>
    <row r="47" spans="1:27" ht="16" customHeight="1" x14ac:dyDescent="0.2">
      <c r="A47" s="4"/>
      <c r="B47" s="1">
        <v>45</v>
      </c>
      <c r="C47" s="1">
        <f t="shared" si="28"/>
        <v>45</v>
      </c>
      <c r="D47" s="1">
        <f t="shared" si="29"/>
        <v>55</v>
      </c>
      <c r="E47" s="1">
        <v>0.84404100000000004</v>
      </c>
      <c r="F47" s="1">
        <v>3.1531999999999998E-2</v>
      </c>
      <c r="I47" s="4"/>
      <c r="J47" s="1">
        <v>0.95993099999999998</v>
      </c>
      <c r="K47" s="1">
        <f t="shared" si="24"/>
        <v>0.95993099999999998</v>
      </c>
      <c r="L47" s="1">
        <f t="shared" si="25"/>
        <v>1.13446</v>
      </c>
      <c r="M47" s="1">
        <v>-2.5763299999999999E-2</v>
      </c>
      <c r="N47" s="1">
        <v>1.45133E-2</v>
      </c>
      <c r="O47" s="5"/>
      <c r="P47" s="4"/>
      <c r="Q47" s="3" t="s">
        <v>18</v>
      </c>
      <c r="R47" s="3" t="s">
        <v>34</v>
      </c>
      <c r="S47" s="3" t="s">
        <v>35</v>
      </c>
      <c r="T47" s="3" t="s">
        <v>19</v>
      </c>
      <c r="U47" s="3" t="s">
        <v>20</v>
      </c>
      <c r="V47" s="3" t="s">
        <v>21</v>
      </c>
      <c r="W47" s="3" t="s">
        <v>22</v>
      </c>
      <c r="AA47" s="5"/>
    </row>
    <row r="48" spans="1:27" ht="16" customHeight="1" x14ac:dyDescent="0.2">
      <c r="A48" s="4"/>
      <c r="B48" s="1">
        <v>55</v>
      </c>
      <c r="C48" s="1">
        <f t="shared" si="28"/>
        <v>55</v>
      </c>
      <c r="D48" s="1">
        <f t="shared" si="29"/>
        <v>65</v>
      </c>
      <c r="E48" s="1">
        <v>0.83273900000000001</v>
      </c>
      <c r="F48" s="1">
        <v>3.5217999999999999E-2</v>
      </c>
      <c r="I48" s="4"/>
      <c r="J48" s="1">
        <v>1.13446</v>
      </c>
      <c r="K48" s="1">
        <f t="shared" si="24"/>
        <v>1.13446</v>
      </c>
      <c r="L48" s="1">
        <f t="shared" si="25"/>
        <v>1.3089999999999999</v>
      </c>
      <c r="M48" s="1">
        <v>1.8159999999999999E-2</v>
      </c>
      <c r="N48" s="1">
        <v>1.6366700000000001E-2</v>
      </c>
      <c r="O48" s="5"/>
      <c r="P48" s="4"/>
      <c r="Q48" s="1">
        <v>0.89</v>
      </c>
      <c r="R48" s="1">
        <f>Q48</f>
        <v>0.89</v>
      </c>
      <c r="S48" s="1">
        <f>Q49</f>
        <v>1.1299999999999999</v>
      </c>
      <c r="T48" s="1">
        <v>3.0500000000000002E-3</v>
      </c>
      <c r="U48" s="1">
        <v>1.4400000000000001E-3</v>
      </c>
      <c r="V48" s="1">
        <v>1.712E-2</v>
      </c>
      <c r="W48" s="1">
        <v>2.5349999999999999E-3</v>
      </c>
      <c r="AA48" s="5"/>
    </row>
    <row r="49" spans="1:27" ht="16" customHeight="1" x14ac:dyDescent="0.2">
      <c r="A49" s="4"/>
      <c r="B49" s="1">
        <v>65</v>
      </c>
      <c r="C49" s="1">
        <f t="shared" si="28"/>
        <v>65</v>
      </c>
      <c r="D49" s="1">
        <f t="shared" si="29"/>
        <v>75</v>
      </c>
      <c r="E49" s="1">
        <v>0.76229499999999994</v>
      </c>
      <c r="F49" s="1">
        <v>3.8596999999999999E-2</v>
      </c>
      <c r="I49" s="4"/>
      <c r="J49" s="1">
        <v>1.3089999999999999</v>
      </c>
      <c r="K49" s="1">
        <f t="shared" si="24"/>
        <v>1.3089999999999999</v>
      </c>
      <c r="L49" s="1">
        <f t="shared" si="25"/>
        <v>1.48353</v>
      </c>
      <c r="M49" s="1">
        <v>3.2356700000000002E-2</v>
      </c>
      <c r="N49" s="1">
        <v>1.8323300000000001E-2</v>
      </c>
      <c r="O49" s="5"/>
      <c r="P49" s="4"/>
      <c r="Q49" s="1">
        <v>1.1299999999999999</v>
      </c>
      <c r="R49" s="1">
        <f t="shared" ref="R49:R51" si="30">Q49</f>
        <v>1.1299999999999999</v>
      </c>
      <c r="S49" s="1">
        <f t="shared" ref="S49:S51" si="31">Q50</f>
        <v>1.43</v>
      </c>
      <c r="T49" s="1">
        <v>4.0933300000000001E-3</v>
      </c>
      <c r="U49" s="1">
        <v>1.01333E-3</v>
      </c>
      <c r="V49" s="1">
        <v>1.7093299999999999E-2</v>
      </c>
      <c r="W49" s="1">
        <v>1.7833300000000001E-3</v>
      </c>
      <c r="AA49" s="5"/>
    </row>
    <row r="50" spans="1:27" ht="16" customHeight="1" x14ac:dyDescent="0.2">
      <c r="A50" s="4"/>
      <c r="B50" s="1">
        <v>75</v>
      </c>
      <c r="C50" s="1">
        <f t="shared" si="28"/>
        <v>75</v>
      </c>
      <c r="D50" s="1">
        <f t="shared" si="29"/>
        <v>85</v>
      </c>
      <c r="E50" s="1">
        <v>0.68099299999999996</v>
      </c>
      <c r="F50" s="1">
        <v>4.0974999999999998E-2</v>
      </c>
      <c r="I50" s="4"/>
      <c r="J50" s="1">
        <v>1.48353</v>
      </c>
      <c r="K50" s="1">
        <f t="shared" si="24"/>
        <v>1.48353</v>
      </c>
      <c r="L50" s="1">
        <f t="shared" si="25"/>
        <v>1.6580600000000001</v>
      </c>
      <c r="M50" s="1">
        <v>0.130467</v>
      </c>
      <c r="N50" s="1">
        <v>1.87733E-2</v>
      </c>
      <c r="O50" s="5"/>
      <c r="P50" s="4"/>
      <c r="Q50" s="1">
        <v>1.43</v>
      </c>
      <c r="R50" s="1">
        <f t="shared" si="30"/>
        <v>1.43</v>
      </c>
      <c r="S50" s="1">
        <f t="shared" si="31"/>
        <v>1.76</v>
      </c>
      <c r="T50" s="1">
        <v>5.94E-3</v>
      </c>
      <c r="U50" s="1">
        <v>9.3666699999999997E-4</v>
      </c>
      <c r="V50" s="1">
        <v>1.0693299999999999E-2</v>
      </c>
      <c r="W50" s="1">
        <v>1.24333E-3</v>
      </c>
      <c r="AA50" s="5"/>
    </row>
    <row r="51" spans="1:27" ht="16" customHeight="1" x14ac:dyDescent="0.2">
      <c r="A51" s="4"/>
      <c r="B51" s="1">
        <v>85</v>
      </c>
      <c r="C51" s="1">
        <f t="shared" si="28"/>
        <v>85</v>
      </c>
      <c r="D51" s="1">
        <f t="shared" si="29"/>
        <v>95</v>
      </c>
      <c r="E51" s="1">
        <v>0.76720299999999997</v>
      </c>
      <c r="F51" s="1">
        <v>4.5444999999999999E-2</v>
      </c>
      <c r="I51" s="4"/>
      <c r="J51" s="1">
        <v>1.6580600000000001</v>
      </c>
      <c r="K51" s="1">
        <f t="shared" si="24"/>
        <v>1.6580600000000001</v>
      </c>
      <c r="L51" s="1">
        <f t="shared" si="25"/>
        <v>1.8326</v>
      </c>
      <c r="M51" s="1">
        <v>0.141957</v>
      </c>
      <c r="N51" s="1">
        <v>1.7556700000000001E-2</v>
      </c>
      <c r="O51" s="5"/>
      <c r="P51" s="4"/>
      <c r="Q51" s="1">
        <v>1.76</v>
      </c>
      <c r="R51" s="1">
        <f t="shared" si="30"/>
        <v>1.76</v>
      </c>
      <c r="S51" s="17">
        <f>2</f>
        <v>2</v>
      </c>
      <c r="T51" s="1">
        <v>5.7275E-3</v>
      </c>
      <c r="U51" s="1">
        <v>4.35E-4</v>
      </c>
      <c r="V51" s="1">
        <v>1.0160000000000001E-2</v>
      </c>
      <c r="W51" s="1">
        <v>7.6000000000000004E-4</v>
      </c>
      <c r="AA51" s="5"/>
    </row>
    <row r="52" spans="1:27" ht="16" customHeight="1" x14ac:dyDescent="0.2">
      <c r="A52" s="4"/>
      <c r="B52" s="1">
        <v>95</v>
      </c>
      <c r="C52" s="1">
        <f t="shared" si="28"/>
        <v>95</v>
      </c>
      <c r="D52" s="1">
        <f t="shared" si="29"/>
        <v>105</v>
      </c>
      <c r="E52" s="1">
        <v>0.82668299999999995</v>
      </c>
      <c r="F52" s="1">
        <v>4.4344000000000001E-2</v>
      </c>
      <c r="I52" s="4"/>
      <c r="J52" s="1">
        <v>1.8326</v>
      </c>
      <c r="K52" s="1">
        <f t="shared" si="24"/>
        <v>1.8326</v>
      </c>
      <c r="L52" s="1">
        <f t="shared" si="25"/>
        <v>2.0071300000000001</v>
      </c>
      <c r="M52" s="1">
        <v>0.17378299999999999</v>
      </c>
      <c r="N52" s="1">
        <v>1.6283300000000001E-2</v>
      </c>
      <c r="O52" s="5"/>
      <c r="P52" s="4"/>
      <c r="Q52" s="2" t="s">
        <v>17</v>
      </c>
      <c r="R52" s="2"/>
      <c r="S52" s="2"/>
      <c r="AA52" s="5"/>
    </row>
    <row r="53" spans="1:27" ht="16" customHeight="1" x14ac:dyDescent="0.2">
      <c r="A53" s="4"/>
      <c r="B53" s="1">
        <v>105</v>
      </c>
      <c r="C53" s="1">
        <f t="shared" si="28"/>
        <v>105</v>
      </c>
      <c r="D53" s="1">
        <f t="shared" si="29"/>
        <v>115</v>
      </c>
      <c r="E53" s="1">
        <v>0.80898400000000004</v>
      </c>
      <c r="F53" s="1">
        <v>3.8171999999999998E-2</v>
      </c>
      <c r="I53" s="4"/>
      <c r="J53" s="1">
        <v>2.0071300000000001</v>
      </c>
      <c r="K53" s="1">
        <f t="shared" si="24"/>
        <v>2.0071300000000001</v>
      </c>
      <c r="L53" s="1">
        <f t="shared" si="25"/>
        <v>2.1816599999999999</v>
      </c>
      <c r="M53" s="1">
        <v>0.21318000000000001</v>
      </c>
      <c r="N53" s="1">
        <v>1.5010000000000001E-2</v>
      </c>
      <c r="O53" s="5"/>
      <c r="P53" s="4"/>
      <c r="Q53" s="3" t="s">
        <v>18</v>
      </c>
      <c r="R53" s="3" t="s">
        <v>34</v>
      </c>
      <c r="S53" s="3" t="s">
        <v>35</v>
      </c>
      <c r="T53" s="3" t="s">
        <v>19</v>
      </c>
      <c r="U53" s="3" t="s">
        <v>20</v>
      </c>
      <c r="V53" s="3" t="s">
        <v>21</v>
      </c>
      <c r="W53" s="3" t="s">
        <v>22</v>
      </c>
      <c r="AA53" s="5"/>
    </row>
    <row r="54" spans="1:27" ht="16" customHeight="1" x14ac:dyDescent="0.2">
      <c r="A54" s="4"/>
      <c r="B54" s="1">
        <v>115</v>
      </c>
      <c r="C54" s="1">
        <f t="shared" si="28"/>
        <v>115</v>
      </c>
      <c r="D54" s="1">
        <f t="shared" si="29"/>
        <v>125</v>
      </c>
      <c r="E54" s="1">
        <v>0.83782400000000001</v>
      </c>
      <c r="F54" s="1">
        <v>3.5768000000000001E-2</v>
      </c>
      <c r="I54" s="4"/>
      <c r="J54" s="1">
        <v>2.1816599999999999</v>
      </c>
      <c r="K54" s="1">
        <f t="shared" si="24"/>
        <v>2.1816599999999999</v>
      </c>
      <c r="L54" s="1">
        <f t="shared" si="25"/>
        <v>2.3561899999999998</v>
      </c>
      <c r="M54" s="1">
        <v>0.18415699999999999</v>
      </c>
      <c r="N54" s="1">
        <v>1.40933E-2</v>
      </c>
      <c r="O54" s="5"/>
      <c r="P54" s="4"/>
      <c r="Q54" s="1">
        <v>0.89</v>
      </c>
      <c r="R54" s="1">
        <f>Q54</f>
        <v>0.89</v>
      </c>
      <c r="S54" s="1">
        <f>Q55</f>
        <v>1.1299999999999999</v>
      </c>
      <c r="T54" s="1">
        <v>6.0949999999999997E-3</v>
      </c>
      <c r="U54" s="1">
        <v>3.0300000000000001E-3</v>
      </c>
      <c r="V54" s="1">
        <v>1.4765E-2</v>
      </c>
      <c r="W54" s="1">
        <v>3.1900000000000001E-3</v>
      </c>
      <c r="AA54" s="5"/>
    </row>
    <row r="55" spans="1:27" ht="16" customHeight="1" x14ac:dyDescent="0.2">
      <c r="A55" s="4"/>
      <c r="B55" s="1">
        <v>125</v>
      </c>
      <c r="C55" s="1">
        <f t="shared" si="28"/>
        <v>125</v>
      </c>
      <c r="D55" s="1">
        <f t="shared" si="29"/>
        <v>135</v>
      </c>
      <c r="E55" s="1">
        <v>0.93367500000000003</v>
      </c>
      <c r="F55" s="1">
        <v>3.5647999999999999E-2</v>
      </c>
      <c r="I55" s="4"/>
      <c r="J55" s="1">
        <v>2.3561899999999998</v>
      </c>
      <c r="K55" s="1">
        <f t="shared" si="24"/>
        <v>2.3561899999999998</v>
      </c>
      <c r="L55" s="1">
        <f t="shared" si="25"/>
        <v>2.5307300000000001</v>
      </c>
      <c r="M55" s="1">
        <v>0.16802300000000001</v>
      </c>
      <c r="N55" s="1">
        <v>1.3606699999999999E-2</v>
      </c>
      <c r="O55" s="5"/>
      <c r="P55" s="4"/>
      <c r="Q55" s="1">
        <v>1.1299999999999999</v>
      </c>
      <c r="R55" s="1">
        <f t="shared" ref="R55:R57" si="32">Q55</f>
        <v>1.1299999999999999</v>
      </c>
      <c r="S55" s="1">
        <f t="shared" ref="S55:S57" si="33">Q56</f>
        <v>1.43</v>
      </c>
      <c r="T55" s="1">
        <v>2.9666699999999998E-3</v>
      </c>
      <c r="U55" s="1">
        <v>8.9999999999999998E-4</v>
      </c>
      <c r="V55" s="1">
        <v>1.521E-2</v>
      </c>
      <c r="W55" s="1">
        <v>2.74333E-3</v>
      </c>
      <c r="AA55" s="5"/>
    </row>
    <row r="56" spans="1:27" ht="16" customHeight="1" x14ac:dyDescent="0.2">
      <c r="A56" s="4"/>
      <c r="B56" s="1">
        <v>135</v>
      </c>
      <c r="C56" s="1">
        <f t="shared" si="28"/>
        <v>135</v>
      </c>
      <c r="D56" s="1">
        <f t="shared" si="29"/>
        <v>145</v>
      </c>
      <c r="E56" s="1">
        <v>0.881166</v>
      </c>
      <c r="F56" s="1">
        <v>3.3002999999999998E-2</v>
      </c>
      <c r="I56" s="4"/>
      <c r="J56" s="1">
        <v>2.5307300000000001</v>
      </c>
      <c r="K56" s="1">
        <f t="shared" si="24"/>
        <v>2.5307300000000001</v>
      </c>
      <c r="L56" s="1">
        <f t="shared" si="25"/>
        <v>2.70526</v>
      </c>
      <c r="M56" s="1">
        <v>0.16437299999999999</v>
      </c>
      <c r="N56" s="1">
        <v>1.30933E-2</v>
      </c>
      <c r="O56" s="5"/>
      <c r="P56" s="4"/>
      <c r="Q56" s="1">
        <v>1.43</v>
      </c>
      <c r="R56" s="1">
        <f t="shared" si="32"/>
        <v>1.43</v>
      </c>
      <c r="S56" s="1">
        <f t="shared" si="33"/>
        <v>1.76</v>
      </c>
      <c r="T56" s="1">
        <v>6.0466699999999996E-3</v>
      </c>
      <c r="U56" s="1">
        <v>1.01333E-3</v>
      </c>
      <c r="V56" s="1">
        <v>1.133E-2</v>
      </c>
      <c r="W56" s="1">
        <v>1.77333E-3</v>
      </c>
      <c r="AA56" s="5"/>
    </row>
    <row r="57" spans="1:27" ht="16" customHeight="1" x14ac:dyDescent="0.2">
      <c r="A57" s="4"/>
      <c r="B57" s="1">
        <v>145</v>
      </c>
      <c r="C57" s="1">
        <f t="shared" si="28"/>
        <v>145</v>
      </c>
      <c r="D57" s="1">
        <f t="shared" si="29"/>
        <v>155</v>
      </c>
      <c r="E57" s="1">
        <v>0.98071699999999995</v>
      </c>
      <c r="F57" s="1">
        <v>3.3667999999999997E-2</v>
      </c>
      <c r="I57" s="4"/>
      <c r="J57" s="1">
        <v>2.70526</v>
      </c>
      <c r="K57" s="1">
        <f t="shared" si="24"/>
        <v>2.70526</v>
      </c>
      <c r="L57" s="1">
        <f t="shared" si="25"/>
        <v>2.8797899999999998</v>
      </c>
      <c r="M57" s="1">
        <v>0.11259</v>
      </c>
      <c r="N57" s="1">
        <v>1.30467E-2</v>
      </c>
      <c r="O57" s="5"/>
      <c r="P57" s="4"/>
      <c r="Q57" s="1">
        <v>1.76</v>
      </c>
      <c r="R57" s="1">
        <f t="shared" si="32"/>
        <v>1.76</v>
      </c>
      <c r="S57" s="17">
        <f>2</f>
        <v>2</v>
      </c>
      <c r="T57" s="1">
        <v>4.1875000000000002E-3</v>
      </c>
      <c r="U57" s="1">
        <v>5.2249999999999996E-4</v>
      </c>
      <c r="V57" s="1">
        <v>4.4149999999999997E-3</v>
      </c>
      <c r="W57" s="1">
        <v>9.0499999999999999E-4</v>
      </c>
      <c r="AA57" s="5"/>
    </row>
    <row r="58" spans="1:27" ht="16" customHeight="1" x14ac:dyDescent="0.2">
      <c r="A58" s="4"/>
      <c r="B58" s="1">
        <v>155</v>
      </c>
      <c r="C58" s="1">
        <f t="shared" si="28"/>
        <v>155</v>
      </c>
      <c r="D58" s="1">
        <f t="shared" si="29"/>
        <v>165</v>
      </c>
      <c r="E58" s="1">
        <v>0.98031999999999997</v>
      </c>
      <c r="F58" s="1">
        <v>3.2848000000000002E-2</v>
      </c>
      <c r="I58" s="4"/>
      <c r="J58" s="1">
        <v>2.8797899999999998</v>
      </c>
      <c r="K58" s="1">
        <f t="shared" si="24"/>
        <v>2.8797899999999998</v>
      </c>
      <c r="L58" s="1">
        <f t="shared" si="25"/>
        <v>3.0543300000000002</v>
      </c>
      <c r="M58" s="1">
        <v>0.106377</v>
      </c>
      <c r="N58" s="1">
        <v>1.25767E-2</v>
      </c>
      <c r="O58" s="5"/>
      <c r="P58" s="4"/>
      <c r="Q58" s="1" t="s">
        <v>13</v>
      </c>
      <c r="AA58" s="5"/>
    </row>
    <row r="59" spans="1:27" ht="16" customHeight="1" x14ac:dyDescent="0.2">
      <c r="A59" s="4"/>
      <c r="B59" s="1">
        <v>165</v>
      </c>
      <c r="C59" s="1">
        <f t="shared" si="28"/>
        <v>165</v>
      </c>
      <c r="D59" s="1">
        <f t="shared" si="29"/>
        <v>175</v>
      </c>
      <c r="E59" s="1">
        <v>1.0606789999999999</v>
      </c>
      <c r="F59" s="1">
        <v>3.3334000000000003E-2</v>
      </c>
      <c r="I59" s="4"/>
      <c r="J59" s="1">
        <v>3.0543300000000002</v>
      </c>
      <c r="K59" s="1">
        <f t="shared" si="24"/>
        <v>3.0543300000000002</v>
      </c>
      <c r="L59" s="16">
        <f>PI()</f>
        <v>3.1415926535897931</v>
      </c>
      <c r="M59" s="1">
        <v>5.2016699999999999E-2</v>
      </c>
      <c r="N59" s="1">
        <v>1.2726700000000001E-2</v>
      </c>
      <c r="O59" s="5"/>
      <c r="P59" s="4"/>
      <c r="AA59" s="5"/>
    </row>
    <row r="60" spans="1:27" ht="16" customHeight="1" x14ac:dyDescent="0.2">
      <c r="A60" s="4"/>
      <c r="B60" s="1">
        <v>175</v>
      </c>
      <c r="C60" s="1">
        <f t="shared" si="28"/>
        <v>175</v>
      </c>
      <c r="D60" s="1">
        <f>180</f>
        <v>180</v>
      </c>
      <c r="E60" s="1">
        <v>1.0958730000000001</v>
      </c>
      <c r="F60" s="1">
        <v>3.4646999999999997E-2</v>
      </c>
      <c r="I60" s="4"/>
      <c r="O60" s="5"/>
      <c r="P60" s="6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</row>
    <row r="61" spans="1:27" ht="16" customHeight="1" x14ac:dyDescent="0.2">
      <c r="A61" s="4"/>
      <c r="B61" s="1" t="s">
        <v>8</v>
      </c>
      <c r="I61" s="4"/>
      <c r="J61" s="2" t="s">
        <v>6</v>
      </c>
      <c r="K61" s="2"/>
      <c r="L61" s="2"/>
      <c r="O61" s="5"/>
    </row>
    <row r="62" spans="1:27" ht="16" customHeight="1" x14ac:dyDescent="0.2">
      <c r="A62" s="4"/>
      <c r="B62" s="2" t="s">
        <v>6</v>
      </c>
      <c r="C62" s="2"/>
      <c r="D62" s="2"/>
      <c r="I62" s="4"/>
      <c r="J62" s="9" t="s">
        <v>32</v>
      </c>
      <c r="K62" s="9" t="s">
        <v>30</v>
      </c>
      <c r="L62" s="9" t="s">
        <v>31</v>
      </c>
      <c r="M62" s="3" t="s">
        <v>10</v>
      </c>
      <c r="N62" s="3" t="s">
        <v>11</v>
      </c>
      <c r="O62" s="5"/>
    </row>
    <row r="63" spans="1:27" ht="16" customHeight="1" x14ac:dyDescent="0.2">
      <c r="A63" s="4"/>
      <c r="B63" s="3" t="s">
        <v>33</v>
      </c>
      <c r="C63" s="3" t="s">
        <v>30</v>
      </c>
      <c r="D63" s="3" t="s">
        <v>31</v>
      </c>
      <c r="E63" s="3" t="s">
        <v>3</v>
      </c>
      <c r="F63" s="3" t="s">
        <v>4</v>
      </c>
      <c r="G63" s="3"/>
      <c r="I63" s="4"/>
      <c r="J63" s="1">
        <v>0.13089999999999999</v>
      </c>
      <c r="K63" s="1">
        <f>J63</f>
        <v>0.13089999999999999</v>
      </c>
      <c r="L63" s="1">
        <f>J64</f>
        <v>0.39269900000000002</v>
      </c>
      <c r="M63" s="1">
        <v>0.147067</v>
      </c>
      <c r="N63" s="1">
        <v>1.525E-2</v>
      </c>
      <c r="O63" s="5"/>
    </row>
    <row r="64" spans="1:27" ht="16" customHeight="1" x14ac:dyDescent="0.2">
      <c r="A64" s="4"/>
      <c r="B64" s="1">
        <v>7.5</v>
      </c>
      <c r="C64" s="1">
        <f>B64</f>
        <v>7.5</v>
      </c>
      <c r="D64" s="1">
        <f>C65</f>
        <v>22.5</v>
      </c>
      <c r="E64" s="1">
        <v>1.175575</v>
      </c>
      <c r="F64" s="1">
        <v>3.9335000000000002E-2</v>
      </c>
      <c r="I64" s="4"/>
      <c r="J64" s="1">
        <v>0.39269900000000002</v>
      </c>
      <c r="K64" s="1">
        <f t="shared" ref="K64:K74" si="34">J64</f>
        <v>0.39269900000000002</v>
      </c>
      <c r="L64" s="1">
        <f t="shared" ref="L64:L74" si="35">J65</f>
        <v>0.65449800000000002</v>
      </c>
      <c r="M64" s="1">
        <v>0.13494999999999999</v>
      </c>
      <c r="N64" s="1">
        <v>1.6250000000000001E-2</v>
      </c>
      <c r="O64" s="5"/>
    </row>
    <row r="65" spans="1:26" ht="16" customHeight="1" x14ac:dyDescent="0.2">
      <c r="A65" s="4"/>
      <c r="B65" s="1">
        <v>22.5</v>
      </c>
      <c r="C65" s="1">
        <f t="shared" ref="C65:C74" si="36">B65</f>
        <v>22.5</v>
      </c>
      <c r="D65" s="1">
        <f t="shared" ref="D65:D74" si="37">C66</f>
        <v>37.5</v>
      </c>
      <c r="E65" s="1">
        <v>1.0067550000000001</v>
      </c>
      <c r="F65" s="1">
        <v>3.7039000000000002E-2</v>
      </c>
      <c r="I65" s="4"/>
      <c r="J65" s="1">
        <v>0.65449800000000002</v>
      </c>
      <c r="K65" s="1">
        <f t="shared" si="34"/>
        <v>0.65449800000000002</v>
      </c>
      <c r="L65" s="1">
        <f t="shared" si="35"/>
        <v>0.91629799999999995</v>
      </c>
      <c r="M65" s="1">
        <v>5.7133299999999998E-2</v>
      </c>
      <c r="N65" s="1">
        <v>1.7683299999999999E-2</v>
      </c>
      <c r="O65" s="5"/>
    </row>
    <row r="66" spans="1:26" ht="16" customHeight="1" x14ac:dyDescent="0.2">
      <c r="A66" s="4"/>
      <c r="B66" s="1">
        <v>37.5</v>
      </c>
      <c r="C66" s="1">
        <f t="shared" si="36"/>
        <v>37.5</v>
      </c>
      <c r="D66" s="1">
        <f t="shared" si="37"/>
        <v>52.5</v>
      </c>
      <c r="E66" s="1">
        <v>0.95484599999999997</v>
      </c>
      <c r="F66" s="1">
        <v>4.1542000000000003E-2</v>
      </c>
      <c r="I66" s="4"/>
      <c r="J66" s="1">
        <v>0.91629799999999995</v>
      </c>
      <c r="K66" s="1">
        <f t="shared" si="34"/>
        <v>0.91629799999999995</v>
      </c>
      <c r="L66" s="1">
        <f t="shared" si="35"/>
        <v>1.1780999999999999</v>
      </c>
      <c r="M66" s="1">
        <v>-1.37833E-2</v>
      </c>
      <c r="N66" s="1">
        <v>2.06333E-2</v>
      </c>
      <c r="O66" s="5"/>
    </row>
    <row r="67" spans="1:26" ht="16" customHeight="1" x14ac:dyDescent="0.2">
      <c r="A67" s="4"/>
      <c r="B67" s="1">
        <v>52.5</v>
      </c>
      <c r="C67" s="1">
        <f t="shared" si="36"/>
        <v>52.5</v>
      </c>
      <c r="D67" s="1">
        <f t="shared" si="37"/>
        <v>67.5</v>
      </c>
      <c r="E67" s="1">
        <v>0.84507600000000005</v>
      </c>
      <c r="F67" s="1">
        <v>4.5588999999999998E-2</v>
      </c>
      <c r="I67" s="4"/>
      <c r="J67" s="1">
        <v>1.1780999999999999</v>
      </c>
      <c r="K67" s="1">
        <f t="shared" si="34"/>
        <v>1.1780999999999999</v>
      </c>
      <c r="L67" s="1">
        <f t="shared" si="35"/>
        <v>1.4399</v>
      </c>
      <c r="M67" s="1">
        <v>3.60667E-2</v>
      </c>
      <c r="N67" s="1">
        <v>2.4333299999999999E-2</v>
      </c>
      <c r="O67" s="5"/>
    </row>
    <row r="68" spans="1:26" ht="16" customHeight="1" x14ac:dyDescent="0.2">
      <c r="A68" s="4"/>
      <c r="B68" s="1">
        <v>67.5</v>
      </c>
      <c r="C68" s="1">
        <f t="shared" si="36"/>
        <v>67.5</v>
      </c>
      <c r="D68" s="1">
        <f t="shared" si="37"/>
        <v>82.5</v>
      </c>
      <c r="E68" s="1">
        <v>0.87107500000000004</v>
      </c>
      <c r="F68" s="1">
        <v>5.4468999999999997E-2</v>
      </c>
      <c r="I68" s="4"/>
      <c r="J68" s="1">
        <v>1.4399</v>
      </c>
      <c r="K68" s="1">
        <f t="shared" si="34"/>
        <v>1.4399</v>
      </c>
      <c r="L68" s="1">
        <f t="shared" si="35"/>
        <v>1.7017</v>
      </c>
      <c r="M68" s="1">
        <v>6.4966700000000002E-2</v>
      </c>
      <c r="N68" s="1">
        <v>2.6816699999999999E-2</v>
      </c>
      <c r="O68" s="5"/>
    </row>
    <row r="69" spans="1:26" ht="16" customHeight="1" x14ac:dyDescent="0.2">
      <c r="A69" s="4"/>
      <c r="B69" s="1">
        <v>82.5</v>
      </c>
      <c r="C69" s="1">
        <f t="shared" si="36"/>
        <v>82.5</v>
      </c>
      <c r="D69" s="1">
        <f t="shared" si="37"/>
        <v>97.5</v>
      </c>
      <c r="E69" s="1">
        <v>0.81645999999999996</v>
      </c>
      <c r="F69" s="1">
        <v>5.9735999999999997E-2</v>
      </c>
      <c r="I69" s="4"/>
      <c r="J69" s="1">
        <v>1.7017</v>
      </c>
      <c r="K69" s="1">
        <f t="shared" si="34"/>
        <v>1.7017</v>
      </c>
      <c r="L69" s="1">
        <f t="shared" si="35"/>
        <v>1.9635</v>
      </c>
      <c r="M69" s="1">
        <v>9.9983299999999997E-2</v>
      </c>
      <c r="N69" s="1">
        <v>2.44833E-2</v>
      </c>
      <c r="O69" s="5"/>
    </row>
    <row r="70" spans="1:26" ht="16" customHeight="1" x14ac:dyDescent="0.2">
      <c r="A70" s="4"/>
      <c r="B70" s="1">
        <v>97.5</v>
      </c>
      <c r="C70" s="1">
        <f t="shared" si="36"/>
        <v>97.5</v>
      </c>
      <c r="D70" s="1">
        <f t="shared" si="37"/>
        <v>112.5</v>
      </c>
      <c r="E70" s="1">
        <v>0.74565400000000004</v>
      </c>
      <c r="F70" s="1">
        <v>4.9700000000000001E-2</v>
      </c>
      <c r="I70" s="4"/>
      <c r="J70" s="1">
        <v>1.9635</v>
      </c>
      <c r="K70" s="1">
        <f t="shared" si="34"/>
        <v>1.9635</v>
      </c>
      <c r="L70" s="1">
        <f t="shared" si="35"/>
        <v>2.2252999999999998</v>
      </c>
      <c r="M70" s="1">
        <v>0.17055000000000001</v>
      </c>
      <c r="N70" s="1">
        <v>2.1916700000000001E-2</v>
      </c>
      <c r="O70" s="5"/>
      <c r="Y70" s="3"/>
      <c r="Z70" s="3"/>
    </row>
    <row r="71" spans="1:26" ht="16" customHeight="1" x14ac:dyDescent="0.2">
      <c r="A71" s="4"/>
      <c r="B71" s="1">
        <v>112.5</v>
      </c>
      <c r="C71" s="1">
        <f t="shared" si="36"/>
        <v>112.5</v>
      </c>
      <c r="D71" s="1">
        <f t="shared" si="37"/>
        <v>127.5</v>
      </c>
      <c r="E71" s="1">
        <v>0.95805700000000005</v>
      </c>
      <c r="F71" s="1">
        <v>5.1610000000000003E-2</v>
      </c>
      <c r="I71" s="4"/>
      <c r="J71" s="1">
        <v>2.2252999999999998</v>
      </c>
      <c r="K71" s="1">
        <f t="shared" si="34"/>
        <v>2.2252999999999998</v>
      </c>
      <c r="L71" s="1">
        <f t="shared" si="35"/>
        <v>2.4870899999999998</v>
      </c>
      <c r="M71" s="1">
        <v>0.1668</v>
      </c>
      <c r="N71" s="1">
        <v>2.03167E-2</v>
      </c>
      <c r="O71" s="5"/>
    </row>
    <row r="72" spans="1:26" ht="16" customHeight="1" x14ac:dyDescent="0.2">
      <c r="A72" s="4"/>
      <c r="B72" s="1">
        <v>127.5</v>
      </c>
      <c r="C72" s="1">
        <f t="shared" si="36"/>
        <v>127.5</v>
      </c>
      <c r="D72" s="1">
        <f t="shared" si="37"/>
        <v>142.5</v>
      </c>
      <c r="E72" s="1">
        <v>0.97434299999999996</v>
      </c>
      <c r="F72" s="1">
        <v>4.7960000000000003E-2</v>
      </c>
      <c r="I72" s="4"/>
      <c r="J72" s="1">
        <v>2.4870899999999998</v>
      </c>
      <c r="K72" s="1">
        <f t="shared" si="34"/>
        <v>2.4870899999999998</v>
      </c>
      <c r="L72" s="1">
        <f t="shared" si="35"/>
        <v>2.7488899999999998</v>
      </c>
      <c r="M72" s="1">
        <v>0.17428299999999999</v>
      </c>
      <c r="N72" s="1">
        <v>1.9383299999999999E-2</v>
      </c>
      <c r="O72" s="5"/>
    </row>
    <row r="73" spans="1:26" ht="16" customHeight="1" x14ac:dyDescent="0.2">
      <c r="A73" s="4"/>
      <c r="B73" s="1">
        <v>142.5</v>
      </c>
      <c r="C73" s="1">
        <f t="shared" si="36"/>
        <v>142.5</v>
      </c>
      <c r="D73" s="1">
        <f t="shared" si="37"/>
        <v>157.5</v>
      </c>
      <c r="E73" s="1">
        <v>1.0371859999999999</v>
      </c>
      <c r="F73" s="1">
        <v>4.7456999999999999E-2</v>
      </c>
      <c r="I73" s="4"/>
      <c r="J73" s="1">
        <v>2.7488899999999998</v>
      </c>
      <c r="K73" s="1">
        <f t="shared" si="34"/>
        <v>2.7488899999999998</v>
      </c>
      <c r="L73" s="1">
        <f t="shared" si="35"/>
        <v>3.0106899999999999</v>
      </c>
      <c r="M73" s="1">
        <v>0.161883</v>
      </c>
      <c r="N73" s="1">
        <v>1.9050000000000001E-2</v>
      </c>
      <c r="O73" s="5"/>
    </row>
    <row r="74" spans="1:26" ht="16" customHeight="1" x14ac:dyDescent="0.2">
      <c r="A74" s="4"/>
      <c r="B74" s="1">
        <v>157.5</v>
      </c>
      <c r="C74" s="1">
        <f t="shared" si="36"/>
        <v>157.5</v>
      </c>
      <c r="D74" s="1">
        <f t="shared" si="37"/>
        <v>172.5</v>
      </c>
      <c r="E74" s="1">
        <v>1.0875319999999999</v>
      </c>
      <c r="F74" s="1">
        <v>4.7378000000000003E-2</v>
      </c>
      <c r="I74" s="4"/>
      <c r="J74" s="1">
        <v>3.0106899999999999</v>
      </c>
      <c r="K74" s="1">
        <f t="shared" si="34"/>
        <v>3.0106899999999999</v>
      </c>
      <c r="L74" s="16">
        <f>PI()</f>
        <v>3.1415926535897931</v>
      </c>
      <c r="M74" s="1">
        <v>0.121083</v>
      </c>
      <c r="N74" s="1">
        <v>1.8666700000000001E-2</v>
      </c>
      <c r="O74" s="5"/>
      <c r="Z74" s="17"/>
    </row>
    <row r="75" spans="1:26" ht="16" customHeight="1" x14ac:dyDescent="0.2">
      <c r="A75" s="4"/>
      <c r="B75" s="1">
        <v>172.5</v>
      </c>
      <c r="C75" s="1">
        <f>B75</f>
        <v>172.5</v>
      </c>
      <c r="D75" s="1">
        <f>180</f>
        <v>180</v>
      </c>
      <c r="E75" s="1">
        <v>1.088697</v>
      </c>
      <c r="F75" s="1">
        <v>4.6717000000000002E-2</v>
      </c>
      <c r="I75" s="4"/>
      <c r="O75" s="5"/>
    </row>
    <row r="76" spans="1:26" ht="16" customHeight="1" x14ac:dyDescent="0.2">
      <c r="A76" s="4"/>
      <c r="I76" s="4"/>
      <c r="J76" s="1" t="s">
        <v>7</v>
      </c>
      <c r="O76" s="5"/>
    </row>
    <row r="77" spans="1:26" ht="16" customHeight="1" x14ac:dyDescent="0.2">
      <c r="A77" s="6"/>
      <c r="B77" s="7"/>
      <c r="C77" s="7"/>
      <c r="D77" s="7"/>
      <c r="E77" s="7"/>
      <c r="F77" s="7"/>
      <c r="G77" s="7"/>
      <c r="H77" s="7"/>
      <c r="I77" s="4"/>
      <c r="J77" s="2" t="s">
        <v>2</v>
      </c>
      <c r="K77" s="2"/>
      <c r="L77" s="2"/>
      <c r="O77" s="5"/>
    </row>
    <row r="78" spans="1:26" ht="16" customHeight="1" x14ac:dyDescent="0.2">
      <c r="I78" s="4"/>
      <c r="J78" s="9" t="s">
        <v>32</v>
      </c>
      <c r="K78" s="9" t="s">
        <v>30</v>
      </c>
      <c r="L78" s="9" t="s">
        <v>31</v>
      </c>
      <c r="M78" s="3" t="s">
        <v>10</v>
      </c>
      <c r="N78" s="3" t="s">
        <v>11</v>
      </c>
      <c r="O78" s="5"/>
    </row>
    <row r="79" spans="1:26" ht="16" customHeight="1" x14ac:dyDescent="0.2">
      <c r="I79" s="4"/>
      <c r="J79" s="1">
        <v>8.7265999999999996E-2</v>
      </c>
      <c r="K79" s="1">
        <f>J79</f>
        <v>8.7265999999999996E-2</v>
      </c>
      <c r="L79" s="1">
        <f>K80</f>
        <v>0.261799</v>
      </c>
      <c r="M79" s="1">
        <v>0.19683</v>
      </c>
      <c r="N79" s="1">
        <v>4.6249999999999998E-3</v>
      </c>
      <c r="O79" s="5"/>
    </row>
    <row r="80" spans="1:26" ht="16" customHeight="1" x14ac:dyDescent="0.2">
      <c r="I80" s="4"/>
      <c r="J80" s="1">
        <v>0.261799</v>
      </c>
      <c r="K80" s="1">
        <f t="shared" ref="K80:K96" si="38">J80</f>
        <v>0.261799</v>
      </c>
      <c r="L80" s="1">
        <f t="shared" ref="L80:L96" si="39">K81</f>
        <v>0.436332</v>
      </c>
      <c r="M80" s="1">
        <v>0.16356000000000001</v>
      </c>
      <c r="N80" s="1">
        <v>4.8974999999999999E-3</v>
      </c>
      <c r="O80" s="5"/>
    </row>
    <row r="81" spans="9:15" ht="16" customHeight="1" x14ac:dyDescent="0.2">
      <c r="I81" s="4"/>
      <c r="J81" s="1">
        <v>0.436332</v>
      </c>
      <c r="K81" s="1">
        <f t="shared" si="38"/>
        <v>0.436332</v>
      </c>
      <c r="L81" s="1">
        <f t="shared" si="39"/>
        <v>0.61086499999999999</v>
      </c>
      <c r="M81" s="1">
        <v>0.10678799999999999</v>
      </c>
      <c r="N81" s="1">
        <v>4.9649999999999998E-3</v>
      </c>
      <c r="O81" s="5"/>
    </row>
    <row r="82" spans="9:15" ht="16" customHeight="1" x14ac:dyDescent="0.2">
      <c r="I82" s="4"/>
      <c r="J82" s="1">
        <v>0.61086499999999999</v>
      </c>
      <c r="K82" s="1">
        <f t="shared" si="38"/>
        <v>0.61086499999999999</v>
      </c>
      <c r="L82" s="1">
        <f t="shared" si="39"/>
        <v>0.78539800000000004</v>
      </c>
      <c r="M82" s="1">
        <v>5.0189999999999999E-2</v>
      </c>
      <c r="N82" s="1">
        <v>5.3200000000000001E-3</v>
      </c>
      <c r="O82" s="5"/>
    </row>
    <row r="83" spans="9:15" ht="16" customHeight="1" x14ac:dyDescent="0.2">
      <c r="I83" s="4"/>
      <c r="J83" s="1">
        <v>0.78539800000000004</v>
      </c>
      <c r="K83" s="1">
        <f t="shared" si="38"/>
        <v>0.78539800000000004</v>
      </c>
      <c r="L83" s="1">
        <f t="shared" si="39"/>
        <v>0.95993099999999998</v>
      </c>
      <c r="M83" s="1">
        <v>2.9284999999999999E-2</v>
      </c>
      <c r="N83" s="1">
        <v>5.8849999999999996E-3</v>
      </c>
      <c r="O83" s="5"/>
    </row>
    <row r="84" spans="9:15" ht="16" customHeight="1" x14ac:dyDescent="0.2">
      <c r="I84" s="4"/>
      <c r="J84" s="1">
        <v>0.95993099999999998</v>
      </c>
      <c r="K84" s="1">
        <f t="shared" si="38"/>
        <v>0.95993099999999998</v>
      </c>
      <c r="L84" s="1">
        <f t="shared" si="39"/>
        <v>1.13446</v>
      </c>
      <c r="M84" s="1">
        <v>6.6425E-3</v>
      </c>
      <c r="N84" s="1">
        <v>6.5849999999999997E-3</v>
      </c>
      <c r="O84" s="5"/>
    </row>
    <row r="85" spans="9:15" ht="16" customHeight="1" x14ac:dyDescent="0.2">
      <c r="I85" s="4"/>
      <c r="J85" s="1">
        <v>1.13446</v>
      </c>
      <c r="K85" s="1">
        <f t="shared" si="38"/>
        <v>1.13446</v>
      </c>
      <c r="L85" s="1">
        <f t="shared" si="39"/>
        <v>1.3089999999999999</v>
      </c>
      <c r="M85" s="1">
        <v>-1.28025E-2</v>
      </c>
      <c r="N85" s="1">
        <v>7.5824999999999998E-3</v>
      </c>
      <c r="O85" s="5"/>
    </row>
    <row r="86" spans="9:15" ht="16" customHeight="1" x14ac:dyDescent="0.2">
      <c r="I86" s="4"/>
      <c r="J86" s="1">
        <v>1.3089999999999999</v>
      </c>
      <c r="K86" s="1">
        <f t="shared" si="38"/>
        <v>1.3089999999999999</v>
      </c>
      <c r="L86" s="1">
        <f t="shared" si="39"/>
        <v>1.48353</v>
      </c>
      <c r="M86" s="1">
        <v>1.636E-2</v>
      </c>
      <c r="N86" s="1">
        <v>8.8599999999999998E-3</v>
      </c>
      <c r="O86" s="5"/>
    </row>
    <row r="87" spans="9:15" ht="16" customHeight="1" x14ac:dyDescent="0.2">
      <c r="I87" s="4"/>
      <c r="J87" s="1">
        <v>1.48353</v>
      </c>
      <c r="K87" s="1">
        <f t="shared" si="38"/>
        <v>1.48353</v>
      </c>
      <c r="L87" s="1">
        <f t="shared" si="39"/>
        <v>1.6580600000000001</v>
      </c>
      <c r="M87" s="1">
        <v>2.0257500000000001E-2</v>
      </c>
      <c r="N87" s="1">
        <v>9.3325000000000005E-3</v>
      </c>
      <c r="O87" s="5"/>
    </row>
    <row r="88" spans="9:15" ht="16" customHeight="1" x14ac:dyDescent="0.2">
      <c r="I88" s="4"/>
      <c r="J88" s="1">
        <v>1.6580600000000001</v>
      </c>
      <c r="K88" s="1">
        <f t="shared" si="38"/>
        <v>1.6580600000000001</v>
      </c>
      <c r="L88" s="1">
        <f t="shared" si="39"/>
        <v>1.8326</v>
      </c>
      <c r="M88" s="1">
        <v>5.4094999999999997E-2</v>
      </c>
      <c r="N88" s="1">
        <v>8.5249999999999996E-3</v>
      </c>
      <c r="O88" s="5"/>
    </row>
    <row r="89" spans="9:15" ht="16" customHeight="1" x14ac:dyDescent="0.2">
      <c r="I89" s="4"/>
      <c r="J89" s="1">
        <v>1.8326</v>
      </c>
      <c r="K89" s="1">
        <f t="shared" si="38"/>
        <v>1.8326</v>
      </c>
      <c r="L89" s="1">
        <f t="shared" si="39"/>
        <v>2.0071300000000001</v>
      </c>
      <c r="M89" s="1">
        <v>6.2875E-2</v>
      </c>
      <c r="N89" s="1">
        <v>7.4475000000000001E-3</v>
      </c>
      <c r="O89" s="5"/>
    </row>
    <row r="90" spans="9:15" ht="16" customHeight="1" x14ac:dyDescent="0.2">
      <c r="I90" s="4"/>
      <c r="J90" s="1">
        <v>2.0071300000000001</v>
      </c>
      <c r="K90" s="1">
        <f t="shared" si="38"/>
        <v>2.0071300000000001</v>
      </c>
      <c r="L90" s="1">
        <f t="shared" si="39"/>
        <v>2.1816599999999999</v>
      </c>
      <c r="M90" s="1">
        <v>5.885E-2</v>
      </c>
      <c r="N90" s="1">
        <v>6.7600000000000004E-3</v>
      </c>
      <c r="O90" s="5"/>
    </row>
    <row r="91" spans="9:15" ht="16" customHeight="1" x14ac:dyDescent="0.2">
      <c r="I91" s="4"/>
      <c r="J91" s="1">
        <v>2.1816599999999999</v>
      </c>
      <c r="K91" s="1">
        <f t="shared" si="38"/>
        <v>2.1816599999999999</v>
      </c>
      <c r="L91" s="1">
        <f t="shared" si="39"/>
        <v>2.3561899999999998</v>
      </c>
      <c r="M91" s="1">
        <v>4.9092499999999997E-2</v>
      </c>
      <c r="N91" s="1">
        <v>6.3375000000000003E-3</v>
      </c>
      <c r="O91" s="5"/>
    </row>
    <row r="92" spans="9:15" ht="16" customHeight="1" x14ac:dyDescent="0.2">
      <c r="I92" s="4"/>
      <c r="J92" s="1">
        <v>2.3561899999999998</v>
      </c>
      <c r="K92" s="1">
        <f t="shared" si="38"/>
        <v>2.3561899999999998</v>
      </c>
      <c r="L92" s="1">
        <f t="shared" si="39"/>
        <v>2.5307300000000001</v>
      </c>
      <c r="M92" s="1">
        <v>4.5802500000000003E-2</v>
      </c>
      <c r="N92" s="1">
        <v>6.0625000000000002E-3</v>
      </c>
      <c r="O92" s="5"/>
    </row>
    <row r="93" spans="9:15" ht="16" customHeight="1" x14ac:dyDescent="0.2">
      <c r="I93" s="4"/>
      <c r="J93" s="1">
        <v>2.5307300000000001</v>
      </c>
      <c r="K93" s="1">
        <f t="shared" si="38"/>
        <v>2.5307300000000001</v>
      </c>
      <c r="L93" s="1">
        <f t="shared" si="39"/>
        <v>2.70526</v>
      </c>
      <c r="M93" s="1">
        <v>3.286E-2</v>
      </c>
      <c r="N93" s="1">
        <v>5.7349999999999996E-3</v>
      </c>
      <c r="O93" s="5"/>
    </row>
    <row r="94" spans="9:15" ht="16" customHeight="1" x14ac:dyDescent="0.2">
      <c r="I94" s="4"/>
      <c r="J94" s="1">
        <v>2.70526</v>
      </c>
      <c r="K94" s="1">
        <f t="shared" si="38"/>
        <v>2.70526</v>
      </c>
      <c r="L94" s="1">
        <f t="shared" si="39"/>
        <v>2.8797899999999998</v>
      </c>
      <c r="M94" s="1">
        <v>2.7082499999999999E-2</v>
      </c>
      <c r="N94" s="1">
        <v>5.6024999999999998E-3</v>
      </c>
      <c r="O94" s="5"/>
    </row>
    <row r="95" spans="9:15" ht="16" customHeight="1" x14ac:dyDescent="0.2">
      <c r="I95" s="4"/>
      <c r="J95" s="1">
        <v>2.8797899999999998</v>
      </c>
      <c r="K95" s="1">
        <f t="shared" si="38"/>
        <v>2.8797899999999998</v>
      </c>
      <c r="L95" s="1">
        <f t="shared" si="39"/>
        <v>3.0543300000000002</v>
      </c>
      <c r="M95" s="1">
        <v>1.18225E-2</v>
      </c>
      <c r="N95" s="1">
        <v>5.47E-3</v>
      </c>
      <c r="O95" s="5"/>
    </row>
    <row r="96" spans="9:15" ht="16" customHeight="1" x14ac:dyDescent="0.2">
      <c r="I96" s="4"/>
      <c r="J96" s="1">
        <v>3.0543300000000002</v>
      </c>
      <c r="K96" s="1">
        <f t="shared" si="38"/>
        <v>3.0543300000000002</v>
      </c>
      <c r="L96" s="16">
        <f>PI()</f>
        <v>3.1415926535897931</v>
      </c>
      <c r="M96" s="1">
        <v>9.3150000000000004E-3</v>
      </c>
      <c r="N96" s="1">
        <v>5.4925E-3</v>
      </c>
      <c r="O96" s="5"/>
    </row>
    <row r="97" spans="9:15" ht="16" customHeight="1" x14ac:dyDescent="0.2">
      <c r="I97" s="4"/>
      <c r="O97" s="5"/>
    </row>
    <row r="98" spans="9:15" ht="16" customHeight="1" x14ac:dyDescent="0.2">
      <c r="I98" s="4"/>
      <c r="J98" s="2" t="s">
        <v>6</v>
      </c>
      <c r="K98" s="2"/>
      <c r="L98" s="2"/>
      <c r="O98" s="5"/>
    </row>
    <row r="99" spans="9:15" ht="16" customHeight="1" x14ac:dyDescent="0.2">
      <c r="I99" s="4"/>
      <c r="J99" s="9" t="s">
        <v>32</v>
      </c>
      <c r="K99" s="9" t="s">
        <v>30</v>
      </c>
      <c r="L99" s="9" t="s">
        <v>31</v>
      </c>
      <c r="M99" s="3" t="s">
        <v>10</v>
      </c>
      <c r="N99" s="3" t="s">
        <v>11</v>
      </c>
      <c r="O99" s="5"/>
    </row>
    <row r="100" spans="9:15" ht="16" customHeight="1" x14ac:dyDescent="0.2">
      <c r="I100" s="4"/>
      <c r="J100" s="1">
        <v>0.13089999999999999</v>
      </c>
      <c r="K100" s="1">
        <f>J100</f>
        <v>0.13089999999999999</v>
      </c>
      <c r="L100" s="1">
        <f>J101</f>
        <v>0.39269900000000002</v>
      </c>
      <c r="M100" s="1">
        <v>0.114715</v>
      </c>
      <c r="N100" s="1">
        <v>3.6649999999999999E-3</v>
      </c>
      <c r="O100" s="5"/>
    </row>
    <row r="101" spans="9:15" ht="16" customHeight="1" x14ac:dyDescent="0.2">
      <c r="I101" s="4"/>
      <c r="J101" s="1">
        <v>0.39269900000000002</v>
      </c>
      <c r="K101" s="1">
        <f t="shared" ref="K101:K111" si="40">J101</f>
        <v>0.39269900000000002</v>
      </c>
      <c r="L101" s="1">
        <f t="shared" ref="L101:L111" si="41">J102</f>
        <v>0.65449800000000002</v>
      </c>
      <c r="M101" s="1">
        <v>8.1475000000000006E-2</v>
      </c>
      <c r="N101" s="1">
        <v>3.7699999999999999E-3</v>
      </c>
      <c r="O101" s="5"/>
    </row>
    <row r="102" spans="9:15" ht="16" customHeight="1" x14ac:dyDescent="0.2">
      <c r="I102" s="4"/>
      <c r="J102" s="1">
        <v>0.65449800000000002</v>
      </c>
      <c r="K102" s="1">
        <f t="shared" si="40"/>
        <v>0.65449800000000002</v>
      </c>
      <c r="L102" s="1">
        <f t="shared" si="41"/>
        <v>0.91629799999999995</v>
      </c>
      <c r="M102" s="1">
        <v>2.5489999999999999E-2</v>
      </c>
      <c r="N102" s="1">
        <v>4.235E-3</v>
      </c>
      <c r="O102" s="5"/>
    </row>
    <row r="103" spans="9:15" ht="16" customHeight="1" x14ac:dyDescent="0.2">
      <c r="I103" s="4"/>
      <c r="J103" s="1">
        <v>0.91629799999999995</v>
      </c>
      <c r="K103" s="1">
        <f t="shared" si="40"/>
        <v>0.91629799999999995</v>
      </c>
      <c r="L103" s="1">
        <f t="shared" si="41"/>
        <v>1.1780999999999999</v>
      </c>
      <c r="M103" s="1">
        <v>4.1349999999999998E-3</v>
      </c>
      <c r="N103" s="1">
        <v>4.9449999999999997E-3</v>
      </c>
      <c r="O103" s="5"/>
    </row>
    <row r="104" spans="9:15" ht="16" customHeight="1" x14ac:dyDescent="0.2">
      <c r="I104" s="4"/>
      <c r="J104" s="1">
        <v>1.1780999999999999</v>
      </c>
      <c r="K104" s="1">
        <f t="shared" si="40"/>
        <v>1.1780999999999999</v>
      </c>
      <c r="L104" s="1">
        <f t="shared" si="41"/>
        <v>1.4399</v>
      </c>
      <c r="M104" s="1">
        <v>7.8050000000000003E-3</v>
      </c>
      <c r="N104" s="1">
        <v>5.9849999999999999E-3</v>
      </c>
      <c r="O104" s="5"/>
    </row>
    <row r="105" spans="9:15" ht="16" customHeight="1" x14ac:dyDescent="0.2">
      <c r="I105" s="4"/>
      <c r="J105" s="1">
        <v>1.4399</v>
      </c>
      <c r="K105" s="1">
        <f t="shared" si="40"/>
        <v>1.4399</v>
      </c>
      <c r="L105" s="1">
        <f t="shared" si="41"/>
        <v>1.7017</v>
      </c>
      <c r="M105" s="1">
        <v>2.7924999999999998E-2</v>
      </c>
      <c r="N105" s="1">
        <v>6.7949999999999998E-3</v>
      </c>
      <c r="O105" s="5"/>
    </row>
    <row r="106" spans="9:15" ht="16" customHeight="1" x14ac:dyDescent="0.2">
      <c r="I106" s="4"/>
      <c r="J106" s="1">
        <v>1.7017</v>
      </c>
      <c r="K106" s="1">
        <f t="shared" si="40"/>
        <v>1.7017</v>
      </c>
      <c r="L106" s="1">
        <f t="shared" si="41"/>
        <v>1.9635</v>
      </c>
      <c r="M106" s="1">
        <v>4.6589999999999999E-2</v>
      </c>
      <c r="N106" s="1">
        <v>6.0000000000000001E-3</v>
      </c>
      <c r="O106" s="5"/>
    </row>
    <row r="107" spans="9:15" ht="16" customHeight="1" x14ac:dyDescent="0.2">
      <c r="I107" s="4"/>
      <c r="J107" s="1">
        <v>1.9635</v>
      </c>
      <c r="K107" s="1">
        <f t="shared" si="40"/>
        <v>1.9635</v>
      </c>
      <c r="L107" s="1">
        <f t="shared" si="41"/>
        <v>2.2252999999999998</v>
      </c>
      <c r="M107" s="1">
        <v>6.275E-2</v>
      </c>
      <c r="N107" s="1">
        <v>5.1900000000000002E-3</v>
      </c>
      <c r="O107" s="5"/>
    </row>
    <row r="108" spans="9:15" ht="16" customHeight="1" x14ac:dyDescent="0.2">
      <c r="I108" s="4"/>
      <c r="J108" s="1">
        <v>2.2252999999999998</v>
      </c>
      <c r="K108" s="1">
        <f t="shared" si="40"/>
        <v>2.2252999999999998</v>
      </c>
      <c r="L108" s="1">
        <f t="shared" si="41"/>
        <v>2.4870899999999998</v>
      </c>
      <c r="M108" s="1">
        <v>5.7290000000000001E-2</v>
      </c>
      <c r="N108" s="1">
        <v>4.8549999999999999E-3</v>
      </c>
      <c r="O108" s="5"/>
    </row>
    <row r="109" spans="9:15" ht="16" customHeight="1" x14ac:dyDescent="0.2">
      <c r="I109" s="4"/>
      <c r="J109" s="1">
        <v>2.4870899999999998</v>
      </c>
      <c r="K109" s="1">
        <f t="shared" si="40"/>
        <v>2.4870899999999998</v>
      </c>
      <c r="L109" s="1">
        <f t="shared" si="41"/>
        <v>2.7488899999999998</v>
      </c>
      <c r="M109" s="1">
        <v>3.6490000000000002E-2</v>
      </c>
      <c r="N109" s="1">
        <v>4.6249999999999998E-3</v>
      </c>
      <c r="O109" s="5"/>
    </row>
    <row r="110" spans="9:15" ht="16" customHeight="1" x14ac:dyDescent="0.2">
      <c r="I110" s="4"/>
      <c r="J110" s="1">
        <v>2.7488899999999998</v>
      </c>
      <c r="K110" s="1">
        <f t="shared" si="40"/>
        <v>2.7488899999999998</v>
      </c>
      <c r="L110" s="1">
        <f t="shared" si="41"/>
        <v>3.0106899999999999</v>
      </c>
      <c r="M110" s="1">
        <v>3.1985E-2</v>
      </c>
      <c r="N110" s="1">
        <v>4.4749999999999998E-3</v>
      </c>
      <c r="O110" s="5"/>
    </row>
    <row r="111" spans="9:15" ht="16" customHeight="1" x14ac:dyDescent="0.2">
      <c r="I111" s="4"/>
      <c r="J111" s="1">
        <v>3.0106899999999999</v>
      </c>
      <c r="K111" s="1">
        <f t="shared" si="40"/>
        <v>3.0106899999999999</v>
      </c>
      <c r="L111" s="16">
        <f>PI()</f>
        <v>3.1415926535897931</v>
      </c>
      <c r="M111" s="1">
        <v>2.5430000000000001E-2</v>
      </c>
      <c r="N111" s="1">
        <v>4.4250000000000001E-3</v>
      </c>
      <c r="O111" s="5"/>
    </row>
    <row r="112" spans="9:15" ht="16" customHeight="1" x14ac:dyDescent="0.2">
      <c r="I112" s="4"/>
      <c r="O112" s="5"/>
    </row>
    <row r="113" spans="9:15" ht="16" customHeight="1" x14ac:dyDescent="0.2">
      <c r="I113" s="4"/>
      <c r="J113" s="1" t="s">
        <v>8</v>
      </c>
      <c r="O113" s="5"/>
    </row>
    <row r="114" spans="9:15" ht="16" customHeight="1" x14ac:dyDescent="0.2">
      <c r="I114" s="4"/>
      <c r="J114" s="2" t="s">
        <v>2</v>
      </c>
      <c r="K114" s="2"/>
      <c r="L114" s="2"/>
      <c r="O114" s="5"/>
    </row>
    <row r="115" spans="9:15" ht="16" customHeight="1" x14ac:dyDescent="0.2">
      <c r="I115" s="4"/>
      <c r="J115" s="9" t="s">
        <v>32</v>
      </c>
      <c r="K115" s="9" t="s">
        <v>30</v>
      </c>
      <c r="L115" s="9" t="s">
        <v>31</v>
      </c>
      <c r="M115" s="3" t="s">
        <v>10</v>
      </c>
      <c r="N115" s="3" t="s">
        <v>11</v>
      </c>
      <c r="O115" s="5"/>
    </row>
    <row r="116" spans="9:15" ht="16" customHeight="1" x14ac:dyDescent="0.2">
      <c r="I116" s="4"/>
      <c r="J116" s="1">
        <v>8.7265999999999996E-2</v>
      </c>
      <c r="K116" s="1">
        <f>J116</f>
        <v>8.7265999999999996E-2</v>
      </c>
      <c r="L116" s="1">
        <f>K117</f>
        <v>0.261799</v>
      </c>
      <c r="M116" s="1">
        <v>0.185198</v>
      </c>
      <c r="N116" s="1">
        <v>4.13E-3</v>
      </c>
      <c r="O116" s="5"/>
    </row>
    <row r="117" spans="9:15" ht="16" customHeight="1" x14ac:dyDescent="0.2">
      <c r="I117" s="4"/>
      <c r="J117" s="1">
        <v>0.261799</v>
      </c>
      <c r="K117" s="1">
        <f t="shared" ref="K117:K133" si="42">J117</f>
        <v>0.261799</v>
      </c>
      <c r="L117" s="1">
        <f t="shared" ref="L117:L133" si="43">K118</f>
        <v>0.436332</v>
      </c>
      <c r="M117" s="1">
        <v>0.13958999999999999</v>
      </c>
      <c r="N117" s="1">
        <v>4.3125000000000004E-3</v>
      </c>
      <c r="O117" s="5"/>
    </row>
    <row r="118" spans="9:15" ht="16" customHeight="1" x14ac:dyDescent="0.2">
      <c r="I118" s="4"/>
      <c r="J118" s="1">
        <v>0.436332</v>
      </c>
      <c r="K118" s="1">
        <f t="shared" si="42"/>
        <v>0.436332</v>
      </c>
      <c r="L118" s="1">
        <f t="shared" si="43"/>
        <v>0.61086499999999999</v>
      </c>
      <c r="M118" s="1">
        <v>8.2485000000000003E-2</v>
      </c>
      <c r="N118" s="1">
        <v>4.3049999999999998E-3</v>
      </c>
      <c r="O118" s="5"/>
    </row>
    <row r="119" spans="9:15" ht="16" customHeight="1" x14ac:dyDescent="0.2">
      <c r="I119" s="4"/>
      <c r="J119" s="1">
        <v>0.61086499999999999</v>
      </c>
      <c r="K119" s="1">
        <f t="shared" si="42"/>
        <v>0.61086499999999999</v>
      </c>
      <c r="L119" s="1">
        <f t="shared" si="43"/>
        <v>0.78539800000000004</v>
      </c>
      <c r="M119" s="1">
        <v>3.9914999999999999E-2</v>
      </c>
      <c r="N119" s="1">
        <v>4.5475000000000003E-3</v>
      </c>
      <c r="O119" s="5"/>
    </row>
    <row r="120" spans="9:15" ht="16" customHeight="1" x14ac:dyDescent="0.2">
      <c r="I120" s="4"/>
      <c r="J120" s="1">
        <v>0.78539800000000004</v>
      </c>
      <c r="K120" s="1">
        <f t="shared" si="42"/>
        <v>0.78539800000000004</v>
      </c>
      <c r="L120" s="1">
        <f t="shared" si="43"/>
        <v>0.95993099999999998</v>
      </c>
      <c r="M120" s="1">
        <v>1.3764999999999999E-2</v>
      </c>
      <c r="N120" s="1">
        <v>4.9424999999999998E-3</v>
      </c>
      <c r="O120" s="5"/>
    </row>
    <row r="121" spans="9:15" ht="16" customHeight="1" x14ac:dyDescent="0.2">
      <c r="I121" s="4"/>
      <c r="J121" s="1">
        <v>0.95993099999999998</v>
      </c>
      <c r="K121" s="1">
        <f t="shared" si="42"/>
        <v>0.95993099999999998</v>
      </c>
      <c r="L121" s="1">
        <f t="shared" si="43"/>
        <v>1.13446</v>
      </c>
      <c r="M121" s="1">
        <v>2.2599999999999999E-3</v>
      </c>
      <c r="N121" s="1">
        <v>5.4625000000000003E-3</v>
      </c>
      <c r="O121" s="5"/>
    </row>
    <row r="122" spans="9:15" ht="16" customHeight="1" x14ac:dyDescent="0.2">
      <c r="I122" s="4"/>
      <c r="J122" s="1">
        <v>1.13446</v>
      </c>
      <c r="K122" s="1">
        <f t="shared" si="42"/>
        <v>1.13446</v>
      </c>
      <c r="L122" s="1">
        <f t="shared" si="43"/>
        <v>1.3089999999999999</v>
      </c>
      <c r="M122" s="1">
        <v>-4.2475000000000004E-3</v>
      </c>
      <c r="N122" s="1">
        <v>6.2350000000000001E-3</v>
      </c>
      <c r="O122" s="5"/>
    </row>
    <row r="123" spans="9:15" ht="16" customHeight="1" x14ac:dyDescent="0.2">
      <c r="I123" s="4"/>
      <c r="J123" s="1">
        <v>1.3089999999999999</v>
      </c>
      <c r="K123" s="1">
        <f t="shared" si="42"/>
        <v>1.3089999999999999</v>
      </c>
      <c r="L123" s="1">
        <f t="shared" si="43"/>
        <v>1.48353</v>
      </c>
      <c r="M123" s="1">
        <v>1.6227499999999999E-2</v>
      </c>
      <c r="N123" s="1">
        <v>7.2550000000000002E-3</v>
      </c>
      <c r="O123" s="5"/>
    </row>
    <row r="124" spans="9:15" ht="16" customHeight="1" x14ac:dyDescent="0.2">
      <c r="I124" s="4"/>
      <c r="J124" s="1">
        <v>1.48353</v>
      </c>
      <c r="K124" s="1">
        <f t="shared" si="42"/>
        <v>1.48353</v>
      </c>
      <c r="L124" s="1">
        <f t="shared" si="43"/>
        <v>1.6580600000000001</v>
      </c>
      <c r="M124" s="1">
        <v>4.2709999999999998E-2</v>
      </c>
      <c r="N124" s="1">
        <v>7.6874999999999999E-3</v>
      </c>
      <c r="O124" s="5"/>
    </row>
    <row r="125" spans="9:15" ht="16" customHeight="1" x14ac:dyDescent="0.2">
      <c r="I125" s="4"/>
      <c r="J125" s="1">
        <v>1.6580600000000001</v>
      </c>
      <c r="K125" s="1">
        <f t="shared" si="42"/>
        <v>1.6580600000000001</v>
      </c>
      <c r="L125" s="1">
        <f t="shared" si="43"/>
        <v>1.8326</v>
      </c>
      <c r="M125" s="1">
        <v>5.52425E-2</v>
      </c>
      <c r="N125" s="1">
        <v>6.9825E-3</v>
      </c>
      <c r="O125" s="5"/>
    </row>
    <row r="126" spans="9:15" ht="16" customHeight="1" x14ac:dyDescent="0.2">
      <c r="I126" s="4"/>
      <c r="J126" s="1">
        <v>1.8326</v>
      </c>
      <c r="K126" s="1">
        <f t="shared" si="42"/>
        <v>1.8326</v>
      </c>
      <c r="L126" s="1">
        <f t="shared" si="43"/>
        <v>2.0071300000000001</v>
      </c>
      <c r="M126" s="1">
        <v>5.7154999999999997E-2</v>
      </c>
      <c r="N126" s="1">
        <v>6.1225000000000003E-3</v>
      </c>
      <c r="O126" s="5"/>
    </row>
    <row r="127" spans="9:15" ht="16" customHeight="1" x14ac:dyDescent="0.2">
      <c r="I127" s="4"/>
      <c r="J127" s="1">
        <v>2.0071300000000001</v>
      </c>
      <c r="K127" s="1">
        <f t="shared" si="42"/>
        <v>2.0071300000000001</v>
      </c>
      <c r="L127" s="1">
        <f t="shared" si="43"/>
        <v>2.1816599999999999</v>
      </c>
      <c r="M127" s="1">
        <v>5.8187500000000003E-2</v>
      </c>
      <c r="N127" s="1">
        <v>5.6150000000000002E-3</v>
      </c>
      <c r="O127" s="5"/>
    </row>
    <row r="128" spans="9:15" ht="16" customHeight="1" x14ac:dyDescent="0.2">
      <c r="I128" s="4"/>
      <c r="J128" s="1">
        <v>2.1816599999999999</v>
      </c>
      <c r="K128" s="1">
        <f t="shared" si="42"/>
        <v>2.1816599999999999</v>
      </c>
      <c r="L128" s="1">
        <f t="shared" si="43"/>
        <v>2.3561899999999998</v>
      </c>
      <c r="M128" s="1">
        <v>5.4120000000000001E-2</v>
      </c>
      <c r="N128" s="1">
        <v>5.3200000000000001E-3</v>
      </c>
      <c r="O128" s="5"/>
    </row>
    <row r="129" spans="9:15" ht="16" customHeight="1" x14ac:dyDescent="0.2">
      <c r="I129" s="4"/>
      <c r="J129" s="1">
        <v>2.3561899999999998</v>
      </c>
      <c r="K129" s="1">
        <f t="shared" si="42"/>
        <v>2.3561899999999998</v>
      </c>
      <c r="L129" s="1">
        <f t="shared" si="43"/>
        <v>2.5307300000000001</v>
      </c>
      <c r="M129" s="1">
        <v>4.5945E-2</v>
      </c>
      <c r="N129" s="1">
        <v>5.1349999999999998E-3</v>
      </c>
      <c r="O129" s="5"/>
    </row>
    <row r="130" spans="9:15" ht="16" customHeight="1" x14ac:dyDescent="0.2">
      <c r="I130" s="4"/>
      <c r="J130" s="1">
        <v>2.5307300000000001</v>
      </c>
      <c r="K130" s="1">
        <f t="shared" si="42"/>
        <v>2.5307300000000001</v>
      </c>
      <c r="L130" s="1">
        <f t="shared" si="43"/>
        <v>2.70526</v>
      </c>
      <c r="M130" s="1">
        <v>3.06325E-2</v>
      </c>
      <c r="N130" s="1">
        <v>4.8875000000000004E-3</v>
      </c>
      <c r="O130" s="5"/>
    </row>
    <row r="131" spans="9:15" ht="16" customHeight="1" x14ac:dyDescent="0.2">
      <c r="I131" s="4"/>
      <c r="J131" s="1">
        <v>2.70526</v>
      </c>
      <c r="K131" s="1">
        <f t="shared" si="42"/>
        <v>2.70526</v>
      </c>
      <c r="L131" s="1">
        <f t="shared" si="43"/>
        <v>2.8797899999999998</v>
      </c>
      <c r="M131" s="1">
        <v>2.0979999999999999E-2</v>
      </c>
      <c r="N131" s="1">
        <v>4.7949999999999998E-3</v>
      </c>
      <c r="O131" s="5"/>
    </row>
    <row r="132" spans="9:15" ht="16" customHeight="1" x14ac:dyDescent="0.2">
      <c r="I132" s="4"/>
      <c r="J132" s="1">
        <v>2.8797899999999998</v>
      </c>
      <c r="K132" s="1">
        <f t="shared" si="42"/>
        <v>2.8797899999999998</v>
      </c>
      <c r="L132" s="1">
        <f t="shared" si="43"/>
        <v>3.0543300000000002</v>
      </c>
      <c r="M132" s="1">
        <v>1.7425E-2</v>
      </c>
      <c r="N132" s="1">
        <v>4.7274999999999999E-3</v>
      </c>
      <c r="O132" s="5"/>
    </row>
    <row r="133" spans="9:15" ht="16" customHeight="1" x14ac:dyDescent="0.2">
      <c r="I133" s="4"/>
      <c r="J133" s="1">
        <v>3.0543300000000002</v>
      </c>
      <c r="K133" s="1">
        <f t="shared" si="42"/>
        <v>3.0543300000000002</v>
      </c>
      <c r="L133" s="16">
        <f>PI()</f>
        <v>3.1415926535897931</v>
      </c>
      <c r="M133" s="1">
        <v>2.5315000000000001E-2</v>
      </c>
      <c r="N133" s="1">
        <v>4.79E-3</v>
      </c>
      <c r="O133" s="5"/>
    </row>
    <row r="134" spans="9:15" ht="16" customHeight="1" x14ac:dyDescent="0.2">
      <c r="I134" s="4"/>
      <c r="O134" s="5"/>
    </row>
    <row r="135" spans="9:15" ht="16" customHeight="1" x14ac:dyDescent="0.2">
      <c r="I135" s="4"/>
      <c r="J135" s="2" t="s">
        <v>6</v>
      </c>
      <c r="K135" s="2"/>
      <c r="L135" s="2"/>
      <c r="O135" s="5"/>
    </row>
    <row r="136" spans="9:15" ht="16" customHeight="1" x14ac:dyDescent="0.2">
      <c r="I136" s="4"/>
      <c r="J136" s="9" t="s">
        <v>32</v>
      </c>
      <c r="K136" s="9" t="s">
        <v>30</v>
      </c>
      <c r="L136" s="9" t="s">
        <v>31</v>
      </c>
      <c r="M136" s="3" t="s">
        <v>10</v>
      </c>
      <c r="N136" s="3" t="s">
        <v>11</v>
      </c>
      <c r="O136" s="5"/>
    </row>
    <row r="137" spans="9:15" ht="16" customHeight="1" x14ac:dyDescent="0.2">
      <c r="I137" s="4"/>
      <c r="J137" s="1">
        <v>0.13089999999999999</v>
      </c>
      <c r="K137" s="1">
        <f>J137</f>
        <v>0.13089999999999999</v>
      </c>
      <c r="L137" s="1">
        <f>J138</f>
        <v>0.39269900000000002</v>
      </c>
      <c r="M137" s="1">
        <v>7.9454999999999998E-2</v>
      </c>
      <c r="N137" s="1">
        <v>2.9499999999999999E-3</v>
      </c>
      <c r="O137" s="5"/>
    </row>
    <row r="138" spans="9:15" ht="16" customHeight="1" x14ac:dyDescent="0.2">
      <c r="I138" s="4"/>
      <c r="J138" s="1">
        <v>0.39269900000000002</v>
      </c>
      <c r="K138" s="1">
        <f t="shared" ref="K138:K148" si="44">J138</f>
        <v>0.39269900000000002</v>
      </c>
      <c r="L138" s="1">
        <f t="shared" ref="L138:L148" si="45">J139</f>
        <v>0.65449800000000002</v>
      </c>
      <c r="M138" s="1">
        <v>5.0665000000000002E-2</v>
      </c>
      <c r="N138" s="1">
        <v>2.9949999999999998E-3</v>
      </c>
      <c r="O138" s="5"/>
    </row>
    <row r="139" spans="9:15" ht="16" customHeight="1" x14ac:dyDescent="0.2">
      <c r="I139" s="4"/>
      <c r="J139" s="1">
        <v>0.65449800000000002</v>
      </c>
      <c r="K139" s="1">
        <f t="shared" si="44"/>
        <v>0.65449800000000002</v>
      </c>
      <c r="L139" s="1">
        <f t="shared" si="45"/>
        <v>0.91629799999999995</v>
      </c>
      <c r="M139" s="1">
        <v>2.0330000000000001E-2</v>
      </c>
      <c r="N139" s="1">
        <v>3.3149999999999998E-3</v>
      </c>
      <c r="O139" s="5"/>
    </row>
    <row r="140" spans="9:15" ht="16" customHeight="1" x14ac:dyDescent="0.2">
      <c r="I140" s="4"/>
      <c r="J140" s="1">
        <v>0.91629799999999995</v>
      </c>
      <c r="K140" s="1">
        <f t="shared" si="44"/>
        <v>0.91629799999999995</v>
      </c>
      <c r="L140" s="1">
        <f t="shared" si="45"/>
        <v>1.1780999999999999</v>
      </c>
      <c r="M140" s="1">
        <v>2.6450000000000002E-3</v>
      </c>
      <c r="N140" s="1">
        <v>3.79E-3</v>
      </c>
      <c r="O140" s="5"/>
    </row>
    <row r="141" spans="9:15" ht="16" customHeight="1" x14ac:dyDescent="0.2">
      <c r="I141" s="4"/>
      <c r="J141" s="1">
        <v>1.1780999999999999</v>
      </c>
      <c r="K141" s="1">
        <f t="shared" si="44"/>
        <v>1.1780999999999999</v>
      </c>
      <c r="L141" s="1">
        <f t="shared" si="45"/>
        <v>1.4399</v>
      </c>
      <c r="M141" s="1">
        <v>7.0500000000000001E-4</v>
      </c>
      <c r="N141" s="1">
        <v>4.4900000000000001E-3</v>
      </c>
      <c r="O141" s="5"/>
    </row>
    <row r="142" spans="9:15" ht="16" customHeight="1" x14ac:dyDescent="0.2">
      <c r="I142" s="4"/>
      <c r="J142" s="1">
        <v>1.4399</v>
      </c>
      <c r="K142" s="1">
        <f t="shared" si="44"/>
        <v>1.4399</v>
      </c>
      <c r="L142" s="1">
        <f t="shared" si="45"/>
        <v>1.7017</v>
      </c>
      <c r="M142" s="1">
        <v>1.0175E-2</v>
      </c>
      <c r="N142" s="1">
        <v>5.045E-3</v>
      </c>
      <c r="O142" s="5"/>
    </row>
    <row r="143" spans="9:15" ht="16" customHeight="1" x14ac:dyDescent="0.2">
      <c r="I143" s="4"/>
      <c r="J143" s="1">
        <v>1.7017</v>
      </c>
      <c r="K143" s="1">
        <f t="shared" si="44"/>
        <v>1.7017</v>
      </c>
      <c r="L143" s="1">
        <f t="shared" si="45"/>
        <v>1.9635</v>
      </c>
      <c r="M143" s="1">
        <v>3.712E-2</v>
      </c>
      <c r="N143" s="1">
        <v>4.4900000000000001E-3</v>
      </c>
      <c r="O143" s="5"/>
    </row>
    <row r="144" spans="9:15" ht="16" customHeight="1" x14ac:dyDescent="0.2">
      <c r="I144" s="4"/>
      <c r="J144" s="1">
        <v>1.9635</v>
      </c>
      <c r="K144" s="1">
        <f t="shared" si="44"/>
        <v>1.9635</v>
      </c>
      <c r="L144" s="1">
        <f t="shared" si="45"/>
        <v>2.2252999999999998</v>
      </c>
      <c r="M144" s="1">
        <v>4.2419999999999999E-2</v>
      </c>
      <c r="N144" s="1">
        <v>3.9249999999999997E-3</v>
      </c>
      <c r="O144" s="5"/>
    </row>
    <row r="145" spans="9:15" ht="16" customHeight="1" x14ac:dyDescent="0.2">
      <c r="I145" s="4"/>
      <c r="J145" s="1">
        <v>2.2252999999999998</v>
      </c>
      <c r="K145" s="1">
        <f t="shared" si="44"/>
        <v>2.2252999999999998</v>
      </c>
      <c r="L145" s="1">
        <f t="shared" si="45"/>
        <v>2.4870899999999998</v>
      </c>
      <c r="M145" s="1">
        <v>3.7225000000000001E-2</v>
      </c>
      <c r="N145" s="1">
        <v>3.7299999999999998E-3</v>
      </c>
      <c r="O145" s="5"/>
    </row>
    <row r="146" spans="9:15" ht="16" customHeight="1" x14ac:dyDescent="0.2">
      <c r="I146" s="4"/>
      <c r="J146" s="1">
        <v>2.4870899999999998</v>
      </c>
      <c r="K146" s="1">
        <f t="shared" si="44"/>
        <v>2.4870899999999998</v>
      </c>
      <c r="L146" s="1">
        <f t="shared" si="45"/>
        <v>2.7488899999999998</v>
      </c>
      <c r="M146" s="1">
        <v>3.4250000000000003E-2</v>
      </c>
      <c r="N146" s="1">
        <v>3.63E-3</v>
      </c>
      <c r="O146" s="5"/>
    </row>
    <row r="147" spans="9:15" ht="16" customHeight="1" x14ac:dyDescent="0.2">
      <c r="I147" s="4"/>
      <c r="J147" s="1">
        <v>2.7488899999999998</v>
      </c>
      <c r="K147" s="1">
        <f t="shared" si="44"/>
        <v>2.7488899999999998</v>
      </c>
      <c r="L147" s="1">
        <f t="shared" si="45"/>
        <v>3.0106899999999999</v>
      </c>
      <c r="M147" s="1">
        <v>2.3154999999999999E-2</v>
      </c>
      <c r="N147" s="1">
        <v>3.5500000000000002E-3</v>
      </c>
      <c r="O147" s="5"/>
    </row>
    <row r="148" spans="9:15" ht="16" customHeight="1" x14ac:dyDescent="0.2">
      <c r="I148" s="4"/>
      <c r="J148" s="1">
        <v>3.0106899999999999</v>
      </c>
      <c r="K148" s="1">
        <f t="shared" si="44"/>
        <v>3.0106899999999999</v>
      </c>
      <c r="L148" s="16">
        <f>PI()</f>
        <v>3.1415926535897931</v>
      </c>
      <c r="M148" s="1">
        <v>1.7739999999999999E-2</v>
      </c>
      <c r="N148" s="1">
        <v>3.5300000000000002E-3</v>
      </c>
      <c r="O148" s="5"/>
    </row>
    <row r="149" spans="9:15" ht="16" customHeight="1" x14ac:dyDescent="0.2">
      <c r="I149" s="4"/>
      <c r="O149" s="5"/>
    </row>
    <row r="150" spans="9:15" ht="16" customHeight="1" x14ac:dyDescent="0.2">
      <c r="I150" s="6"/>
      <c r="J150" s="7"/>
      <c r="K150" s="7"/>
      <c r="L150" s="7"/>
      <c r="M150" s="7"/>
      <c r="N150" s="7"/>
      <c r="O1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2023-01-15T21:16:52Z</dcterms:created>
  <dcterms:modified xsi:type="dcterms:W3CDTF">2023-01-18T18:52:35Z</dcterms:modified>
</cp:coreProperties>
</file>