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alseda/Downloads/"/>
    </mc:Choice>
  </mc:AlternateContent>
  <xr:revisionPtr revIDLastSave="0" documentId="13_ncr:1_{6BF1F131-599D-6048-A567-CFCEA874ADB5}" xr6:coauthVersionLast="45" xr6:coauthVersionMax="45" xr10:uidLastSave="{00000000-0000-0000-0000-000000000000}"/>
  <bookViews>
    <workbookView xWindow="600" yWindow="460" windowWidth="22360" windowHeight="15300" xr2:uid="{38F06235-0C11-2640-9F5C-1DD01D521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4" i="1" l="1"/>
  <c r="D24" i="1"/>
  <c r="F14" i="1"/>
  <c r="F15" i="1"/>
  <c r="F16" i="1"/>
  <c r="F17" i="1"/>
  <c r="F18" i="1"/>
  <c r="F19" i="1"/>
  <c r="F20" i="1"/>
  <c r="F21" i="1"/>
  <c r="F22" i="1"/>
  <c r="F23" i="1"/>
  <c r="F7" i="1" l="1"/>
  <c r="F4" i="1"/>
  <c r="F5" i="1"/>
  <c r="F6" i="1"/>
  <c r="F8" i="1"/>
  <c r="F10" i="1"/>
  <c r="F11" i="1"/>
  <c r="F13" i="1"/>
  <c r="F3" i="1"/>
  <c r="F24" i="1" l="1"/>
</calcChain>
</file>

<file path=xl/sharedStrings.xml><?xml version="1.0" encoding="utf-8"?>
<sst xmlns="http://schemas.openxmlformats.org/spreadsheetml/2006/main" count="59" uniqueCount="57">
  <si>
    <t>Building</t>
  </si>
  <si>
    <t>Address</t>
  </si>
  <si>
    <t>Sterling Library</t>
  </si>
  <si>
    <t>Payne Whitney Gym</t>
  </si>
  <si>
    <t>Current Tax Exemption</t>
  </si>
  <si>
    <t>Sterling HGS</t>
  </si>
  <si>
    <t>Trumbull College</t>
  </si>
  <si>
    <t>Hopper College</t>
  </si>
  <si>
    <t>Davenport</t>
  </si>
  <si>
    <t>Pierson College</t>
  </si>
  <si>
    <t>320 York Street</t>
  </si>
  <si>
    <t>Building Code</t>
  </si>
  <si>
    <t>HGS</t>
  </si>
  <si>
    <t>SLB</t>
  </si>
  <si>
    <t>127 Wall Street</t>
  </si>
  <si>
    <t>SML</t>
  </si>
  <si>
    <t>120 High Street</t>
  </si>
  <si>
    <t>PWG</t>
  </si>
  <si>
    <t>TC</t>
  </si>
  <si>
    <t>BK</t>
  </si>
  <si>
    <t>DC</t>
  </si>
  <si>
    <t>PC</t>
  </si>
  <si>
    <t>189 Elm Street</t>
  </si>
  <si>
    <t xml:space="preserve">2019 Appraisal </t>
  </si>
  <si>
    <t>2019 Assessment</t>
  </si>
  <si>
    <t>Year Built</t>
  </si>
  <si>
    <t>Sterling Law Building</t>
  </si>
  <si>
    <t>121 High Street</t>
  </si>
  <si>
    <t>Berkeley College (North Court)</t>
  </si>
  <si>
    <t>Berkeley College (South Court)</t>
  </si>
  <si>
    <t>240 York Street</t>
  </si>
  <si>
    <t>Sterling Library Pt 2</t>
  </si>
  <si>
    <t>140 High Street</t>
  </si>
  <si>
    <t>70 York Street Place</t>
  </si>
  <si>
    <t>209 Elm Street</t>
  </si>
  <si>
    <t>Totals</t>
  </si>
  <si>
    <t>HC</t>
  </si>
  <si>
    <t>TD</t>
  </si>
  <si>
    <t>Timothy Dwight College</t>
  </si>
  <si>
    <t>347 Temple Street</t>
  </si>
  <si>
    <t>423 Prospect Street</t>
  </si>
  <si>
    <t>433 Temple Street</t>
  </si>
  <si>
    <t>217 Park Street</t>
  </si>
  <si>
    <t>(LAND)</t>
  </si>
  <si>
    <t>202 York Street</t>
  </si>
  <si>
    <t>YDN Building</t>
  </si>
  <si>
    <t>215 Park St</t>
  </si>
  <si>
    <t>232  York Street</t>
  </si>
  <si>
    <t>205 Park Street</t>
  </si>
  <si>
    <t>225 Park Street</t>
  </si>
  <si>
    <t>213 Park Street</t>
  </si>
  <si>
    <t>Pierson Courtyard</t>
  </si>
  <si>
    <t>Downtown office buildings</t>
  </si>
  <si>
    <t>Yale Cabaret</t>
  </si>
  <si>
    <t>Performing arts theater</t>
  </si>
  <si>
    <t>Af-Am cultural center</t>
  </si>
  <si>
    <t>Rose Alumni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</si>
</sst>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.00"/>
    <numFmt numFmtId="165" formatCode="&quot;$&quot;#,##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BC7AD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165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6" fontId="1" fillId="0" borderId="0" xfId="0" applyNumberFormat="1" applyFont="1" applyAlignment="1">
      <alignment vertical="top"/>
    </xf>
    <xf numFmtId="0" fontId="1" fillId="3" borderId="0" xfId="0" applyFont="1" applyFill="1" applyAlignment="1">
      <alignment vertical="top"/>
    </xf>
    <xf numFmtId="6" fontId="1" fillId="3" borderId="0" xfId="0" applyNumberFormat="1" applyFont="1" applyFill="1" applyAlignment="1">
      <alignment vertical="top"/>
    </xf>
    <xf numFmtId="164" fontId="1" fillId="3" borderId="0" xfId="0" applyNumberFormat="1" applyFont="1" applyFill="1" applyAlignment="1">
      <alignment vertical="top"/>
    </xf>
    <xf numFmtId="165" fontId="1" fillId="3" borderId="0" xfId="0" applyNumberFormat="1" applyFont="1" applyFill="1" applyAlignment="1">
      <alignment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6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 vertical="top"/>
    </xf>
    <xf numFmtId="0" fontId="1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27A5-69E2-6A46-B8CC-729E53C5F490}">
  <dimension ref="A2:G24"/>
  <sheetViews>
    <sheetView tabSelected="1" workbookViewId="0">
      <selection activeCell="K15" sqref="K15"/>
    </sheetView>
  </sheetViews>
  <sheetFormatPr baseColWidth="10" defaultRowHeight="15" x14ac:dyDescent="0.2"/>
  <cols>
    <col min="1" max="1" width="14" style="1" customWidth="1"/>
    <col min="2" max="2" width="28.6640625" style="1" customWidth="1"/>
    <col min="3" max="3" width="18" style="1" customWidth="1"/>
    <col min="4" max="6" width="19.5" style="1" customWidth="1"/>
    <col min="7" max="16384" width="10.83203125" style="1"/>
  </cols>
  <sheetData>
    <row r="2" spans="1:7" x14ac:dyDescent="0.2">
      <c r="A2" s="2" t="s">
        <v>11</v>
      </c>
      <c r="B2" s="2" t="s">
        <v>0</v>
      </c>
      <c r="C2" s="2" t="s">
        <v>1</v>
      </c>
      <c r="D2" s="2" t="s">
        <v>23</v>
      </c>
      <c r="E2" s="2" t="s">
        <v>24</v>
      </c>
      <c r="F2" s="2" t="s">
        <v>4</v>
      </c>
      <c r="G2" s="2" t="s">
        <v>25</v>
      </c>
    </row>
    <row r="3" spans="1:7" x14ac:dyDescent="0.2">
      <c r="A3" s="3" t="s">
        <v>12</v>
      </c>
      <c r="B3" s="3" t="s">
        <v>5</v>
      </c>
      <c r="C3" s="3" t="s">
        <v>10</v>
      </c>
      <c r="D3" s="4">
        <v>44915400</v>
      </c>
      <c r="E3" s="4">
        <v>31440780</v>
      </c>
      <c r="F3" s="5">
        <f>E3*0.04298</f>
        <v>1351324.7243999999</v>
      </c>
      <c r="G3" s="3">
        <v>1932</v>
      </c>
    </row>
    <row r="4" spans="1:7" x14ac:dyDescent="0.2">
      <c r="A4" s="3" t="s">
        <v>13</v>
      </c>
      <c r="B4" s="3" t="s">
        <v>26</v>
      </c>
      <c r="C4" s="3" t="s">
        <v>14</v>
      </c>
      <c r="D4" s="6">
        <v>83601600</v>
      </c>
      <c r="E4" s="6">
        <v>58521120</v>
      </c>
      <c r="F4" s="5">
        <f>E4*0.04298</f>
        <v>2515237.7375999996</v>
      </c>
      <c r="G4" s="3">
        <v>1931</v>
      </c>
    </row>
    <row r="5" spans="1:7" x14ac:dyDescent="0.2">
      <c r="A5" s="3" t="s">
        <v>15</v>
      </c>
      <c r="B5" s="3" t="s">
        <v>2</v>
      </c>
      <c r="C5" s="3" t="s">
        <v>16</v>
      </c>
      <c r="D5" s="4">
        <v>158376100</v>
      </c>
      <c r="E5" s="4">
        <v>110863270</v>
      </c>
      <c r="F5" s="5">
        <f t="shared" ref="F5:F23" si="0">E5*0.04298</f>
        <v>4764903.3445999995</v>
      </c>
      <c r="G5" s="3">
        <v>1930</v>
      </c>
    </row>
    <row r="6" spans="1:7" x14ac:dyDescent="0.2">
      <c r="A6" s="3" t="s">
        <v>15</v>
      </c>
      <c r="B6" s="3" t="s">
        <v>31</v>
      </c>
      <c r="C6" s="3" t="s">
        <v>32</v>
      </c>
      <c r="D6" s="4">
        <v>83601600</v>
      </c>
      <c r="E6" s="4">
        <v>58521120</v>
      </c>
      <c r="F6" s="5">
        <f t="shared" si="0"/>
        <v>2515237.7375999996</v>
      </c>
      <c r="G6" s="3">
        <v>1931</v>
      </c>
    </row>
    <row r="7" spans="1:7" x14ac:dyDescent="0.2">
      <c r="A7" s="3" t="s">
        <v>17</v>
      </c>
      <c r="B7" s="3" t="s">
        <v>3</v>
      </c>
      <c r="C7" s="3" t="s">
        <v>33</v>
      </c>
      <c r="D7" s="6">
        <v>119897300</v>
      </c>
      <c r="E7" s="6">
        <v>83928110</v>
      </c>
      <c r="F7" s="5">
        <f t="shared" si="0"/>
        <v>3607230.1677999999</v>
      </c>
      <c r="G7" s="3">
        <v>1932</v>
      </c>
    </row>
    <row r="8" spans="1:7" x14ac:dyDescent="0.2">
      <c r="A8" s="3" t="s">
        <v>19</v>
      </c>
      <c r="B8" s="3" t="s">
        <v>28</v>
      </c>
      <c r="C8" s="3" t="s">
        <v>27</v>
      </c>
      <c r="D8" s="4">
        <v>23205800</v>
      </c>
      <c r="E8" s="4">
        <v>16244060</v>
      </c>
      <c r="F8" s="5">
        <f>E8*0.04298</f>
        <v>698169.69880000001</v>
      </c>
      <c r="G8" s="3">
        <v>1934</v>
      </c>
    </row>
    <row r="9" spans="1:7" x14ac:dyDescent="0.2">
      <c r="A9" s="3" t="s">
        <v>19</v>
      </c>
      <c r="B9" s="3" t="s">
        <v>29</v>
      </c>
      <c r="C9" s="7"/>
      <c r="D9" s="8"/>
      <c r="E9" s="8"/>
      <c r="F9" s="9"/>
      <c r="G9" s="7"/>
    </row>
    <row r="10" spans="1:7" x14ac:dyDescent="0.2">
      <c r="A10" s="3" t="s">
        <v>36</v>
      </c>
      <c r="B10" s="3" t="s">
        <v>7</v>
      </c>
      <c r="C10" s="3" t="s">
        <v>22</v>
      </c>
      <c r="D10" s="4">
        <v>98567900</v>
      </c>
      <c r="E10" s="4">
        <v>68997530</v>
      </c>
      <c r="F10" s="5">
        <f t="shared" si="0"/>
        <v>2965513.8393999999</v>
      </c>
      <c r="G10" s="3">
        <v>1932</v>
      </c>
    </row>
    <row r="11" spans="1:7" x14ac:dyDescent="0.2">
      <c r="A11" s="3" t="s">
        <v>20</v>
      </c>
      <c r="B11" s="3" t="s">
        <v>8</v>
      </c>
      <c r="C11" s="3" t="s">
        <v>30</v>
      </c>
      <c r="D11" s="4">
        <v>101805830</v>
      </c>
      <c r="E11" s="4">
        <v>145436900</v>
      </c>
      <c r="F11" s="5">
        <f t="shared" si="0"/>
        <v>6250877.9619999994</v>
      </c>
      <c r="G11" s="3">
        <v>1933</v>
      </c>
    </row>
    <row r="12" spans="1:7" x14ac:dyDescent="0.2">
      <c r="A12" s="3" t="s">
        <v>21</v>
      </c>
      <c r="B12" s="3" t="s">
        <v>9</v>
      </c>
      <c r="C12" s="7"/>
      <c r="D12" s="10"/>
      <c r="E12" s="10"/>
      <c r="F12" s="9"/>
      <c r="G12" s="7"/>
    </row>
    <row r="13" spans="1:7" x14ac:dyDescent="0.2">
      <c r="A13" s="3" t="s">
        <v>18</v>
      </c>
      <c r="B13" s="3" t="s">
        <v>6</v>
      </c>
      <c r="C13" s="3" t="s">
        <v>34</v>
      </c>
      <c r="D13" s="4">
        <v>36286600</v>
      </c>
      <c r="E13" s="4">
        <v>25400620</v>
      </c>
      <c r="F13" s="5">
        <f t="shared" si="0"/>
        <v>1091718.6476</v>
      </c>
      <c r="G13" s="3">
        <v>1929</v>
      </c>
    </row>
    <row r="14" spans="1:7" ht="16" customHeight="1" x14ac:dyDescent="0.2">
      <c r="A14" s="3" t="s">
        <v>37</v>
      </c>
      <c r="B14" s="3" t="s">
        <v>38</v>
      </c>
      <c r="C14" s="3" t="s">
        <v>39</v>
      </c>
      <c r="D14" s="14">
        <v>71461100</v>
      </c>
      <c r="E14" s="14">
        <v>50022770</v>
      </c>
      <c r="F14" s="5">
        <f t="shared" si="0"/>
        <v>2149978.6546</v>
      </c>
      <c r="G14" s="3">
        <v>1935</v>
      </c>
    </row>
    <row r="15" spans="1:7" ht="16" customHeight="1" x14ac:dyDescent="0.2">
      <c r="A15" s="17"/>
      <c r="B15" s="17"/>
      <c r="C15" s="3" t="s">
        <v>40</v>
      </c>
      <c r="D15" s="14">
        <v>45879600</v>
      </c>
      <c r="E15" s="14">
        <v>32115720</v>
      </c>
      <c r="F15" s="5">
        <f t="shared" si="0"/>
        <v>1380333.6455999999</v>
      </c>
      <c r="G15" s="3">
        <v>1932</v>
      </c>
    </row>
    <row r="16" spans="1:7" ht="16" customHeight="1" x14ac:dyDescent="0.2">
      <c r="A16" s="17"/>
      <c r="B16" s="3" t="s">
        <v>52</v>
      </c>
      <c r="C16" s="3" t="s">
        <v>41</v>
      </c>
      <c r="D16" s="14">
        <v>2310500</v>
      </c>
      <c r="E16" s="14">
        <v>1617350</v>
      </c>
      <c r="F16" s="5">
        <f t="shared" si="0"/>
        <v>69513.702999999994</v>
      </c>
      <c r="G16" s="3">
        <v>1930</v>
      </c>
    </row>
    <row r="17" spans="1:7" ht="16" customHeight="1" x14ac:dyDescent="0.2">
      <c r="A17" s="17"/>
      <c r="B17" s="3" t="s">
        <v>53</v>
      </c>
      <c r="C17" s="3" t="s">
        <v>42</v>
      </c>
      <c r="D17" s="14">
        <v>959300</v>
      </c>
      <c r="E17" s="14">
        <v>671510</v>
      </c>
      <c r="F17" s="5">
        <f t="shared" si="0"/>
        <v>28861.499799999998</v>
      </c>
      <c r="G17" s="3">
        <v>1931</v>
      </c>
    </row>
    <row r="18" spans="1:7" ht="16" customHeight="1" x14ac:dyDescent="0.2">
      <c r="A18" s="17"/>
      <c r="B18" s="3" t="s">
        <v>54</v>
      </c>
      <c r="C18" s="15" t="s">
        <v>48</v>
      </c>
      <c r="D18" s="14">
        <v>1892800</v>
      </c>
      <c r="E18" s="14">
        <v>1324960</v>
      </c>
      <c r="F18" s="5">
        <f t="shared" si="0"/>
        <v>56946.780799999993</v>
      </c>
      <c r="G18" s="3">
        <v>1930</v>
      </c>
    </row>
    <row r="19" spans="1:7" ht="16" customHeight="1" x14ac:dyDescent="0.2">
      <c r="A19" s="17"/>
      <c r="B19" s="3" t="s">
        <v>51</v>
      </c>
      <c r="C19" s="15" t="s">
        <v>49</v>
      </c>
      <c r="D19" s="14">
        <v>2973900</v>
      </c>
      <c r="E19" s="14">
        <v>2081730</v>
      </c>
      <c r="F19" s="5">
        <f t="shared" si="0"/>
        <v>89472.755399999995</v>
      </c>
      <c r="G19" s="16" t="s">
        <v>43</v>
      </c>
    </row>
    <row r="20" spans="1:7" ht="16" customHeight="1" x14ac:dyDescent="0.2">
      <c r="A20" s="17"/>
      <c r="B20" s="3" t="s">
        <v>55</v>
      </c>
      <c r="C20" s="15" t="s">
        <v>50</v>
      </c>
      <c r="D20" s="14">
        <v>3816700</v>
      </c>
      <c r="E20" s="14">
        <v>2671690</v>
      </c>
      <c r="F20" s="5">
        <f t="shared" si="0"/>
        <v>114829.2362</v>
      </c>
      <c r="G20" s="3">
        <v>1929</v>
      </c>
    </row>
    <row r="21" spans="1:7" ht="16" customHeight="1" x14ac:dyDescent="0.2">
      <c r="A21" s="17"/>
      <c r="B21" s="3" t="s">
        <v>45</v>
      </c>
      <c r="C21" s="15" t="s">
        <v>44</v>
      </c>
      <c r="D21" s="14">
        <v>931800</v>
      </c>
      <c r="E21" s="14">
        <v>652260</v>
      </c>
      <c r="F21" s="5">
        <f t="shared" si="0"/>
        <v>28034.1348</v>
      </c>
      <c r="G21" s="3">
        <v>1932</v>
      </c>
    </row>
    <row r="22" spans="1:7" ht="16" customHeight="1" x14ac:dyDescent="0.2">
      <c r="A22" s="17"/>
      <c r="B22" s="17"/>
      <c r="C22" s="15" t="s">
        <v>46</v>
      </c>
      <c r="D22" s="14">
        <v>988000</v>
      </c>
      <c r="E22" s="14">
        <v>691600</v>
      </c>
      <c r="F22" s="5">
        <f t="shared" si="0"/>
        <v>29724.967999999997</v>
      </c>
      <c r="G22" s="3">
        <v>1931</v>
      </c>
    </row>
    <row r="23" spans="1:7" ht="16" customHeight="1" x14ac:dyDescent="0.2">
      <c r="A23" s="17"/>
      <c r="B23" s="3" t="s">
        <v>56</v>
      </c>
      <c r="C23" s="15" t="s">
        <v>47</v>
      </c>
      <c r="D23" s="14">
        <v>3701900</v>
      </c>
      <c r="E23" s="14">
        <v>2591330</v>
      </c>
      <c r="F23" s="5">
        <f t="shared" si="0"/>
        <v>111375.36339999999</v>
      </c>
      <c r="G23" s="3">
        <v>1930</v>
      </c>
    </row>
    <row r="24" spans="1:7" x14ac:dyDescent="0.2">
      <c r="A24" s="11" t="s">
        <v>35</v>
      </c>
      <c r="B24" s="11"/>
      <c r="C24" s="11"/>
      <c r="D24" s="12">
        <f>SUM(D3:D23)</f>
        <v>885173730</v>
      </c>
      <c r="E24" s="12">
        <f>SUM(E3:E23)</f>
        <v>693794430</v>
      </c>
      <c r="F24" s="13">
        <f>SUM(F3:F23)</f>
        <v>29819284.601399995</v>
      </c>
      <c r="G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2020-05-06T01:58:46Z</dcterms:created>
  <dcterms:modified xsi:type="dcterms:W3CDTF">2020-05-14T13:58:05Z</dcterms:modified>
</cp:coreProperties>
</file>