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18swa\.PyCharmCE2017.1\config\scratches\"/>
    </mc:Choice>
  </mc:AlternateContent>
  <bookViews>
    <workbookView xWindow="0" yWindow="0" windowWidth="17256" windowHeight="6264" activeTab="4"/>
  </bookViews>
  <sheets>
    <sheet name="TTR.L" sheetId="1" r:id="rId1"/>
    <sheet name="ALOG" sheetId="2" r:id="rId2"/>
    <sheet name="ANP.L" sheetId="3" r:id="rId3"/>
    <sheet name="APOG" sheetId="4" r:id="rId4"/>
    <sheet name="BBBY" sheetId="5" r:id="rId5"/>
    <sheet name="GMS.L" sheetId="6" r:id="rId6"/>
    <sheet name="FUL" sheetId="7" r:id="rId7"/>
    <sheet name="MLHR" sheetId="8" r:id="rId8"/>
    <sheet name="JBL" sheetId="9" r:id="rId9"/>
    <sheet name="KGF.L" sheetId="10" r:id="rId10"/>
    <sheet name="MPO.L" sheetId="11" r:id="rId11"/>
    <sheet name="TRT.L" sheetId="12" r:id="rId12"/>
    <sheet name="EGS.L" sheetId="13" r:id="rId13"/>
  </sheets>
  <calcPr calcId="171027"/>
</workbook>
</file>

<file path=xl/calcChain.xml><?xml version="1.0" encoding="utf-8"?>
<calcChain xmlns="http://schemas.openxmlformats.org/spreadsheetml/2006/main">
  <c r="K9" i="6" l="1"/>
  <c r="K8" i="6"/>
  <c r="K7" i="6"/>
  <c r="K6" i="6"/>
  <c r="K5" i="6"/>
  <c r="K4" i="6"/>
  <c r="K3" i="6"/>
  <c r="K2" i="6"/>
  <c r="K17" i="5"/>
  <c r="K3" i="5"/>
  <c r="K3" i="1"/>
  <c r="K3" i="3"/>
  <c r="K4" i="1"/>
  <c r="E12" i="13"/>
  <c r="D12" i="13"/>
  <c r="K10" i="13"/>
  <c r="K9" i="13"/>
  <c r="K8" i="13"/>
  <c r="K7" i="13"/>
  <c r="K6" i="13"/>
  <c r="K5" i="13"/>
  <c r="K4" i="13"/>
  <c r="K3" i="13"/>
  <c r="K2" i="13"/>
  <c r="E12" i="12"/>
  <c r="D12" i="12"/>
  <c r="K10" i="12"/>
  <c r="K9" i="12"/>
  <c r="K8" i="12"/>
  <c r="K7" i="12"/>
  <c r="K6" i="12"/>
  <c r="K5" i="12"/>
  <c r="K4" i="12"/>
  <c r="K3" i="12"/>
  <c r="K2" i="12"/>
  <c r="E12" i="11"/>
  <c r="K9" i="11" s="1"/>
  <c r="D12" i="11"/>
  <c r="K10" i="11"/>
  <c r="K8" i="11"/>
  <c r="K7" i="11"/>
  <c r="K6" i="11"/>
  <c r="K5" i="11"/>
  <c r="K4" i="11"/>
  <c r="K3" i="11"/>
  <c r="K2" i="11"/>
  <c r="E12" i="10"/>
  <c r="D12" i="10"/>
  <c r="K10" i="10"/>
  <c r="K9" i="10"/>
  <c r="K8" i="10"/>
  <c r="K7" i="10"/>
  <c r="K6" i="10"/>
  <c r="K5" i="10"/>
  <c r="K4" i="10"/>
  <c r="K3" i="10"/>
  <c r="K2" i="10"/>
  <c r="E12" i="9"/>
  <c r="D12" i="9"/>
  <c r="K9" i="9" s="1"/>
  <c r="K10" i="9"/>
  <c r="K8" i="9"/>
  <c r="K7" i="9"/>
  <c r="K6" i="9"/>
  <c r="K5" i="9"/>
  <c r="K4" i="9"/>
  <c r="K3" i="9"/>
  <c r="K2" i="9"/>
  <c r="E12" i="8"/>
  <c r="D12" i="8"/>
  <c r="K9" i="8" s="1"/>
  <c r="K10" i="8"/>
  <c r="K8" i="8"/>
  <c r="K7" i="8"/>
  <c r="K6" i="8"/>
  <c r="K5" i="8"/>
  <c r="K4" i="8"/>
  <c r="K3" i="8"/>
  <c r="K2" i="8"/>
  <c r="E12" i="7"/>
  <c r="D12" i="7"/>
  <c r="K10" i="7"/>
  <c r="K9" i="7"/>
  <c r="K8" i="7"/>
  <c r="K7" i="7"/>
  <c r="K6" i="7"/>
  <c r="K5" i="7"/>
  <c r="K4" i="7"/>
  <c r="K3" i="7"/>
  <c r="K2" i="7"/>
  <c r="E12" i="6"/>
  <c r="D12" i="6"/>
  <c r="E12" i="5"/>
  <c r="D12" i="5"/>
  <c r="K8" i="5" s="1"/>
  <c r="K9" i="5"/>
  <c r="K7" i="5"/>
  <c r="K6" i="5"/>
  <c r="K5" i="5"/>
  <c r="K4" i="5"/>
  <c r="K2" i="5"/>
  <c r="E12" i="4"/>
  <c r="D12" i="4"/>
  <c r="K9" i="4" s="1"/>
  <c r="K10" i="4"/>
  <c r="K8" i="4"/>
  <c r="K7" i="4"/>
  <c r="K6" i="4"/>
  <c r="K5" i="4"/>
  <c r="K4" i="4"/>
  <c r="K3" i="4"/>
  <c r="K2" i="4"/>
  <c r="E12" i="3"/>
  <c r="D12" i="3"/>
  <c r="K10" i="3"/>
  <c r="K9" i="3"/>
  <c r="K8" i="3"/>
  <c r="K7" i="3"/>
  <c r="K6" i="3"/>
  <c r="K5" i="3"/>
  <c r="K4" i="3"/>
  <c r="K2" i="3"/>
  <c r="E12" i="2"/>
  <c r="D12" i="2"/>
  <c r="K10" i="2"/>
  <c r="K9" i="2"/>
  <c r="K8" i="2"/>
  <c r="K7" i="2"/>
  <c r="K6" i="2"/>
  <c r="K5" i="2"/>
  <c r="K4" i="2"/>
  <c r="K3" i="2"/>
  <c r="K2" i="2"/>
  <c r="E12" i="1"/>
  <c r="D12" i="1"/>
  <c r="K9" i="1" s="1"/>
  <c r="K10" i="1"/>
  <c r="K8" i="1"/>
  <c r="K7" i="1"/>
  <c r="K6" i="1"/>
  <c r="K5" i="1"/>
  <c r="K2" i="1"/>
</calcChain>
</file>

<file path=xl/sharedStrings.xml><?xml version="1.0" encoding="utf-8"?>
<sst xmlns="http://schemas.openxmlformats.org/spreadsheetml/2006/main" count="10408" uniqueCount="4427">
  <si>
    <t>Company Name</t>
  </si>
  <si>
    <t>32Red Plc (TTR.L)</t>
  </si>
  <si>
    <t>Current Price</t>
  </si>
  <si>
    <t>194.875</t>
  </si>
  <si>
    <t>Summary</t>
  </si>
  <si>
    <t>Previous Close</t>
  </si>
  <si>
    <t>Open</t>
  </si>
  <si>
    <t>193.000</t>
  </si>
  <si>
    <t>Bid</t>
  </si>
  <si>
    <t>186.000 x 105000</t>
  </si>
  <si>
    <t>Ask</t>
  </si>
  <si>
    <t>0.000 x 800000</t>
  </si>
  <si>
    <t>Day's Range</t>
  </si>
  <si>
    <t>193.000 - 193.000</t>
  </si>
  <si>
    <t>52 Week Range</t>
  </si>
  <si>
    <t>117.330 - 202.250</t>
  </si>
  <si>
    <t>Volume</t>
  </si>
  <si>
    <t>341</t>
  </si>
  <si>
    <t>Avg. Volume</t>
  </si>
  <si>
    <t>9379</t>
  </si>
  <si>
    <t>Market Cap</t>
  </si>
  <si>
    <t>166.32M</t>
  </si>
  <si>
    <t>Beta</t>
  </si>
  <si>
    <t>PE Ratio (TTM)</t>
  </si>
  <si>
    <t>28.24</t>
  </si>
  <si>
    <t>EPS (TTM)</t>
  </si>
  <si>
    <t>6.9</t>
  </si>
  <si>
    <t>Earnings Date</t>
  </si>
  <si>
    <t>Sep 19, 2017 - Sep 25, 2017</t>
  </si>
  <si>
    <t>Dividend &amp; Yield</t>
  </si>
  <si>
    <t>N/A (N/A)</t>
  </si>
  <si>
    <t>Ex-Dividend Date</t>
  </si>
  <si>
    <t>1y Target Est</t>
  </si>
  <si>
    <t>225.00</t>
  </si>
  <si>
    <t>Earnings Estimate</t>
  </si>
  <si>
    <t>Current Qtr.</t>
  </si>
  <si>
    <t>Next Qtr.</t>
  </si>
  <si>
    <t>Current Year</t>
  </si>
  <si>
    <t>Next Year</t>
  </si>
  <si>
    <t>No. of Analysts</t>
  </si>
  <si>
    <t>Avg. Estimate</t>
  </si>
  <si>
    <t>Low Estimate</t>
  </si>
  <si>
    <t>High Estimate</t>
  </si>
  <si>
    <t>Year Ago EPS</t>
  </si>
  <si>
    <t>Revenue Estimate</t>
  </si>
  <si>
    <t>Year Ago Sales</t>
  </si>
  <si>
    <t>Sales Growth (year/est)</t>
  </si>
  <si>
    <t>Earnings History</t>
  </si>
  <si>
    <t>Invalid Date</t>
  </si>
  <si>
    <t>Invalid Date.1</t>
  </si>
  <si>
    <t>Invalid Date.2</t>
  </si>
  <si>
    <t>Invalid Date.3</t>
  </si>
  <si>
    <t>EPS Est.</t>
  </si>
  <si>
    <t>EPS Actual</t>
  </si>
  <si>
    <t>Difference</t>
  </si>
  <si>
    <t>Surprise %</t>
  </si>
  <si>
    <t>EPS Trend</t>
  </si>
  <si>
    <t>Current Estimate</t>
  </si>
  <si>
    <t>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</si>
  <si>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</si>
  <si>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</si>
  <si>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</si>
  <si>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</si>
  <si>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</si>
  <si>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</si>
  <si>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30 Days</t>
  </si>
  <si>
    <t>Down Last 90 Days</t>
  </si>
  <si>
    <t>Growth Estimates</t>
  </si>
  <si>
    <t>TTR.L</t>
  </si>
  <si>
    <t>Industry</t>
  </si>
  <si>
    <t>Sector</t>
  </si>
  <si>
    <t>S&amp;P 500</t>
  </si>
  <si>
    <t>Next 5 Years (per annum)</t>
  </si>
  <si>
    <t>Past 5 Years (per annum)</t>
  </si>
  <si>
    <t>19.68%</t>
  </si>
  <si>
    <t>Market Cap (intraday) 5</t>
  </si>
  <si>
    <t>Enterprise Value 3</t>
  </si>
  <si>
    <t>Trailing P/E</t>
  </si>
  <si>
    <t>Forward P/E 1</t>
  </si>
  <si>
    <t>PEG Ratio (5 yr expected) 1</t>
  </si>
  <si>
    <t>Price/Sales (ttm)</t>
  </si>
  <si>
    <t>2.67</t>
  </si>
  <si>
    <t>Price/Book (mrq)</t>
  </si>
  <si>
    <t>1265.42</t>
  </si>
  <si>
    <t>Enterprise Value/Revenue 3</t>
  </si>
  <si>
    <t>Enterprise Value/EBITDA 6</t>
  </si>
  <si>
    <t>Fiscal Year Ends</t>
  </si>
  <si>
    <t>Dec 31, 2016</t>
  </si>
  <si>
    <t>Most Recent Quarter (mrq)</t>
  </si>
  <si>
    <t>Profit Margin</t>
  </si>
  <si>
    <t>10.13%</t>
  </si>
  <si>
    <t>Operating Margin (ttm)</t>
  </si>
  <si>
    <t>10.58%</t>
  </si>
  <si>
    <t>Return on Assets (ttm)</t>
  </si>
  <si>
    <t>19.10%</t>
  </si>
  <si>
    <t>Return on Equity (ttm)</t>
  </si>
  <si>
    <t>51.47%</t>
  </si>
  <si>
    <t>Revenue (ttm)</t>
  </si>
  <si>
    <t>62.27M</t>
  </si>
  <si>
    <t>Revenue Per Share (ttm)</t>
  </si>
  <si>
    <t>0.74</t>
  </si>
  <si>
    <t>Quarterly Revenue Growth (yoy)</t>
  </si>
  <si>
    <t>6.00%</t>
  </si>
  <si>
    <t>Gross Profit (ttm)</t>
  </si>
  <si>
    <t>34M</t>
  </si>
  <si>
    <t>EBITDA</t>
  </si>
  <si>
    <t>9.08M</t>
  </si>
  <si>
    <t>Net Income Avi to Common (ttm)</t>
  </si>
  <si>
    <t>6.31M</t>
  </si>
  <si>
    <t>Diluted EPS (ttm)</t>
  </si>
  <si>
    <t>Quarterly Earnings Growth (yoy)</t>
  </si>
  <si>
    <t>345.30%</t>
  </si>
  <si>
    <t>Total Cash (mrq)</t>
  </si>
  <si>
    <t>10.12M</t>
  </si>
  <si>
    <t>Total Cash Per Share (mrq)</t>
  </si>
  <si>
    <t>0.12</t>
  </si>
  <si>
    <t>Total Debt (mrq)</t>
  </si>
  <si>
    <t>Total Debt/Equity (mrq)</t>
  </si>
  <si>
    <t>Current Ratio (mrq)</t>
  </si>
  <si>
    <t>1.63</t>
  </si>
  <si>
    <t>Book Value Per Share (mrq)</t>
  </si>
  <si>
    <t>0.15</t>
  </si>
  <si>
    <t>Operating Cash Flow (ttm)</t>
  </si>
  <si>
    <t>7.19M</t>
  </si>
  <si>
    <t>Levered Free Cash Flow (ttm)</t>
  </si>
  <si>
    <t>2.39M</t>
  </si>
  <si>
    <t>52-Week Change 3</t>
  </si>
  <si>
    <t>47.63%</t>
  </si>
  <si>
    <t>S&amp;P500 52-Week Change 3</t>
  </si>
  <si>
    <t>13.23%</t>
  </si>
  <si>
    <t>52 Week High 3</t>
  </si>
  <si>
    <t>202.250</t>
  </si>
  <si>
    <t>52 Week Low 3</t>
  </si>
  <si>
    <t>117.330</t>
  </si>
  <si>
    <t>50-Day Moving Average 3</t>
  </si>
  <si>
    <t>195.882</t>
  </si>
  <si>
    <t>200-Day Moving Average 3</t>
  </si>
  <si>
    <t>179.649</t>
  </si>
  <si>
    <t>Avg Vol (3 month) 3</t>
  </si>
  <si>
    <t>9.38k</t>
  </si>
  <si>
    <t>Avg Vol (10 day) 3</t>
  </si>
  <si>
    <t>Shares Outstanding 5</t>
  </si>
  <si>
    <t>85.35M</t>
  </si>
  <si>
    <t>Float</t>
  </si>
  <si>
    <t>% Held by Insiders 1</t>
  </si>
  <si>
    <t>% Held by Institutions 1</t>
  </si>
  <si>
    <t>Shares Short 3</t>
  </si>
  <si>
    <t>Short Ratio 3</t>
  </si>
  <si>
    <t>Short % of Float 3</t>
  </si>
  <si>
    <t>Shares Short (prior month) 3</t>
  </si>
  <si>
    <t>Forward Annual Dividend Rate 4</t>
  </si>
  <si>
    <t>Forward Annual Dividend Yield 4</t>
  </si>
  <si>
    <t>Trailing Annual Dividend Rate 3</t>
  </si>
  <si>
    <t>0.05</t>
  </si>
  <si>
    <t>Trailing Annual Dividend Yield 3</t>
  </si>
  <si>
    <t>0.03%</t>
  </si>
  <si>
    <t>5 Year Average Dividend Yield 4</t>
  </si>
  <si>
    <t>Payout Ratio 4</t>
  </si>
  <si>
    <t>Dividend Date 3</t>
  </si>
  <si>
    <t>Ex-Dividend Date 4</t>
  </si>
  <si>
    <t>Last Split Factor (new per old) 2</t>
  </si>
  <si>
    <t>Last Split Date 3</t>
  </si>
  <si>
    <t>Name</t>
  </si>
  <si>
    <t>Title</t>
  </si>
  <si>
    <t>Pay</t>
  </si>
  <si>
    <t>Exercised</t>
  </si>
  <si>
    <t>Age</t>
  </si>
  <si>
    <t>Mr. Edward John Ware</t>
  </si>
  <si>
    <t>Founder, Chief Exec. Officer and Exec. Director</t>
  </si>
  <si>
    <t>268.55k</t>
  </si>
  <si>
    <t>Mr. Jonathan Edward Hale A.C.A</t>
  </si>
  <si>
    <t>Chief Financial Officer, Sec. and Exec. Director</t>
  </si>
  <si>
    <t>175.6k</t>
  </si>
  <si>
    <t>Mr. Patrick Joseph Harrison</t>
  </si>
  <si>
    <t>Chief Operations Officer and Exec. Director</t>
  </si>
  <si>
    <t>Mr. Matthew James Booth</t>
  </si>
  <si>
    <t>Chief Commercial Officer and Exec. Director</t>
  </si>
  <si>
    <t>186.16k</t>
  </si>
  <si>
    <t>Analogic Corporation (ALOG)</t>
  </si>
  <si>
    <t>69.65</t>
  </si>
  <si>
    <t>70.85</t>
  </si>
  <si>
    <t>70.75</t>
  </si>
  <si>
    <t>66.00 x 400</t>
  </si>
  <si>
    <t>0.00 x</t>
  </si>
  <si>
    <t>69.35 - 71.24</t>
  </si>
  <si>
    <t>66.00 - 95.85</t>
  </si>
  <si>
    <t>125961</t>
  </si>
  <si>
    <t>116479</t>
  </si>
  <si>
    <t>868.57M</t>
  </si>
  <si>
    <t>1.03</t>
  </si>
  <si>
    <t>-21.19</t>
  </si>
  <si>
    <t>-3.29</t>
  </si>
  <si>
    <t>0.40 (0.56%)</t>
  </si>
  <si>
    <t>2017-06-14</t>
  </si>
  <si>
    <t>71.00</t>
  </si>
  <si>
    <t>Current Qtr. (Jul 2017)</t>
  </si>
  <si>
    <t>Next Qtr. (Oct 2017)</t>
  </si>
  <si>
    <t>Current Year (2017)</t>
  </si>
  <si>
    <t>Next Year (2018)</t>
  </si>
  <si>
    <t>2</t>
  </si>
  <si>
    <t>1</t>
  </si>
  <si>
    <t>117.35M</t>
  </si>
  <si>
    <t>106.2M</t>
  </si>
  <si>
    <t>492.15M</t>
  </si>
  <si>
    <t>470.05M</t>
  </si>
  <si>
    <t>116.3M</t>
  </si>
  <si>
    <t>491.1M</t>
  </si>
  <si>
    <t>468.9M</t>
  </si>
  <si>
    <t>118.4M</t>
  </si>
  <si>
    <t>493.2M</t>
  </si>
  <si>
    <t>471.2M</t>
  </si>
  <si>
    <t>138.05M</t>
  </si>
  <si>
    <t>121.12M</t>
  </si>
  <si>
    <t>508.85M</t>
  </si>
  <si>
    <t>-15.00%</t>
  </si>
  <si>
    <t>-12.30%</t>
  </si>
  <si>
    <t>-3.30%</t>
  </si>
  <si>
    <t>-4.50%</t>
  </si>
  <si>
    <t>7/30/2016</t>
  </si>
  <si>
    <t>10/30/2016</t>
  </si>
  <si>
    <t>1/30/2017</t>
  </si>
  <si>
    <t>4/29/2017</t>
  </si>
  <si>
    <t>1.17</t>
  </si>
  <si>
    <t>0.8</t>
  </si>
  <si>
    <t>0.78</t>
  </si>
  <si>
    <t>1.02</t>
  </si>
  <si>
    <t>0.43</t>
  </si>
  <si>
    <t>0.99</t>
  </si>
  <si>
    <t>0.79</t>
  </si>
  <si>
    <t>-0.15</t>
  </si>
  <si>
    <t>-0.37</t>
  </si>
  <si>
    <t>0.21</t>
  </si>
  <si>
    <t>-12.80%</t>
  </si>
  <si>
    <t>-46.20%</t>
  </si>
  <si>
    <t>26.90%</t>
  </si>
  <si>
    <t>6.80%</t>
  </si>
  <si>
    <t>ALOG</t>
  </si>
  <si>
    <t>-29.40%</t>
  </si>
  <si>
    <t>2.30%</t>
  </si>
  <si>
    <t>-17.50%</t>
  </si>
  <si>
    <t>-1.70%</t>
  </si>
  <si>
    <t>15.00%</t>
  </si>
  <si>
    <t>10.61%</t>
  </si>
  <si>
    <t>24.27</t>
  </si>
  <si>
    <t>1.62</t>
  </si>
  <si>
    <t>1.69</t>
  </si>
  <si>
    <t>1.80</t>
  </si>
  <si>
    <t>Jul 31, 2016</t>
  </si>
  <si>
    <t>Apr 30, 2017</t>
  </si>
  <si>
    <t>-7.96%</t>
  </si>
  <si>
    <t>7.88%</t>
  </si>
  <si>
    <t>4.16%</t>
  </si>
  <si>
    <t>-8.09%</t>
  </si>
  <si>
    <t>512.87M</t>
  </si>
  <si>
    <t>41.24</t>
  </si>
  <si>
    <t>228.06M</t>
  </si>
  <si>
    <t>65.24M</t>
  </si>
  <si>
    <t>-40.85M</t>
  </si>
  <si>
    <t>158.63M</t>
  </si>
  <si>
    <t>12.72</t>
  </si>
  <si>
    <t>5.65</t>
  </si>
  <si>
    <t>38.63</t>
  </si>
  <si>
    <t>51.37M</t>
  </si>
  <si>
    <t>48.39M</t>
  </si>
  <si>
    <t>-14.27%</t>
  </si>
  <si>
    <t>12.97%</t>
  </si>
  <si>
    <t>95.85</t>
  </si>
  <si>
    <t>66.00</t>
  </si>
  <si>
    <t>70.58</t>
  </si>
  <si>
    <t>74.99</t>
  </si>
  <si>
    <t>116.48k</t>
  </si>
  <si>
    <t>80.53k</t>
  </si>
  <si>
    <t>12.47M</t>
  </si>
  <si>
    <t>12.37M</t>
  </si>
  <si>
    <t>1.07%</t>
  </si>
  <si>
    <t>103.30%</t>
  </si>
  <si>
    <t>562.69k</t>
  </si>
  <si>
    <t>7.29</t>
  </si>
  <si>
    <t>5.06%</t>
  </si>
  <si>
    <t>566.49k</t>
  </si>
  <si>
    <t>0.4</t>
  </si>
  <si>
    <t>0.56%</t>
  </si>
  <si>
    <t>0.40</t>
  </si>
  <si>
    <t>0.51</t>
  </si>
  <si>
    <t>0.00%</t>
  </si>
  <si>
    <t>Jun 30, 2017</t>
  </si>
  <si>
    <t>Jun 14, 2017</t>
  </si>
  <si>
    <t>2/1</t>
  </si>
  <si>
    <t>Jun 27, 1983</t>
  </si>
  <si>
    <t>Dr. Fred B. Parks Ph.D.</t>
  </si>
  <si>
    <t>Chief Exec. Officer, Pres and Director</t>
  </si>
  <si>
    <t>53k</t>
  </si>
  <si>
    <t>Mr. Mark T. Frost</t>
  </si>
  <si>
    <t>Chief Financial Officer, Sr. VP and Treasurer</t>
  </si>
  <si>
    <t>460.23k</t>
  </si>
  <si>
    <t>Mr. James Patrick Ryan</t>
  </si>
  <si>
    <t>Sr. VP and GM - Security Detection &amp; Power Technologies</t>
  </si>
  <si>
    <t>407.89k</t>
  </si>
  <si>
    <t>25.09k</t>
  </si>
  <si>
    <t>Mr. Michael J. Bourque</t>
  </si>
  <si>
    <t>Chief Accounting Officer, VP and Corp. Controller</t>
  </si>
  <si>
    <t>334.86k</t>
  </si>
  <si>
    <t>Mr. John J. Fry</t>
  </si>
  <si>
    <t>Sr. VP, Gen. Counsel and Sec.</t>
  </si>
  <si>
    <t>447.68k</t>
  </si>
  <si>
    <t>Fiscal year is August-July. All values USD millions.</t>
  </si>
  <si>
    <t>2012</t>
  </si>
  <si>
    <t>2013</t>
  </si>
  <si>
    <t>2014</t>
  </si>
  <si>
    <t>2015</t>
  </si>
  <si>
    <t>2016</t>
  </si>
  <si>
    <t>5-year trend</t>
  </si>
  <si>
    <t>Sales/Revenue</t>
  </si>
  <si>
    <t>516.57M</t>
  </si>
  <si>
    <t>553.4M</t>
  </si>
  <si>
    <t>517.55M</t>
  </si>
  <si>
    <t>540.29M</t>
  </si>
  <si>
    <t>Sales Growth</t>
  </si>
  <si>
    <t>-</t>
  </si>
  <si>
    <t>7.13%</t>
  </si>
  <si>
    <t>-6.48%</t>
  </si>
  <si>
    <t>4.39%</t>
  </si>
  <si>
    <t>-5.82%</t>
  </si>
  <si>
    <t>Cost of Goods Sold (COGS) incl. D&amp;A</t>
  </si>
  <si>
    <t>323.39M</t>
  </si>
  <si>
    <t>332.33M</t>
  </si>
  <si>
    <t>302.65M</t>
  </si>
  <si>
    <t>310.8M</t>
  </si>
  <si>
    <t>288.98M</t>
  </si>
  <si>
    <t>COGS excluding D&amp;A</t>
  </si>
  <si>
    <t>305.61M</t>
  </si>
  <si>
    <t>315.05M</t>
  </si>
  <si>
    <t>280.59M</t>
  </si>
  <si>
    <t>287.5M</t>
  </si>
  <si>
    <t>265.58M</t>
  </si>
  <si>
    <t>Depreciation &amp; Amortization Expense</t>
  </si>
  <si>
    <t>17.78M</t>
  </si>
  <si>
    <t>17.28M</t>
  </si>
  <si>
    <t>22.06M</t>
  </si>
  <si>
    <t>23.31M</t>
  </si>
  <si>
    <t>23.4M</t>
  </si>
  <si>
    <t>Depreciation</t>
  </si>
  <si>
    <t>13.44M</t>
  </si>
  <si>
    <t>12.97M</t>
  </si>
  <si>
    <t>14.26M</t>
  </si>
  <si>
    <t>14.41M</t>
  </si>
  <si>
    <t>15M</t>
  </si>
  <si>
    <t>Amortization of Intangibles</t>
  </si>
  <si>
    <t>4.34M</t>
  </si>
  <si>
    <t>4.3M</t>
  </si>
  <si>
    <t>7.8M</t>
  </si>
  <si>
    <t>8.9M</t>
  </si>
  <si>
    <t>8.4M</t>
  </si>
  <si>
    <t>COGS Growth</t>
  </si>
  <si>
    <t>2.76%</t>
  </si>
  <si>
    <t>-8.93%</t>
  </si>
  <si>
    <t>2.70%</t>
  </si>
  <si>
    <t>-7.02%</t>
  </si>
  <si>
    <t>Gross Income</t>
  </si>
  <si>
    <t>193.18M</t>
  </si>
  <si>
    <t>221.07M</t>
  </si>
  <si>
    <t>214.9M</t>
  </si>
  <si>
    <t>229.49M</t>
  </si>
  <si>
    <t>219.87M</t>
  </si>
  <si>
    <t>Gross Income Growth</t>
  </si>
  <si>
    <t>14.43%</t>
  </si>
  <si>
    <t>-2.79%</t>
  </si>
  <si>
    <t>6.79%</t>
  </si>
  <si>
    <t>-4.19%</t>
  </si>
  <si>
    <t>Gross Profit Margin</t>
  </si>
  <si>
    <t>43.21%</t>
  </si>
  <si>
    <t>Unnamed: 0</t>
  </si>
  <si>
    <t>SG&amp;A Expense</t>
  </si>
  <si>
    <t>153.22M</t>
  </si>
  <si>
    <t>166.58M</t>
  </si>
  <si>
    <t>181.33M</t>
  </si>
  <si>
    <t>188.2M</t>
  </si>
  <si>
    <t>173.71M</t>
  </si>
  <si>
    <t>Research &amp; Development</t>
  </si>
  <si>
    <t>57.23M</t>
  </si>
  <si>
    <t>63.99M</t>
  </si>
  <si>
    <t>73.83M</t>
  </si>
  <si>
    <t>68.46M</t>
  </si>
  <si>
    <t>67.12M</t>
  </si>
  <si>
    <t>Other SG&amp;A</t>
  </si>
  <si>
    <t>95.99M</t>
  </si>
  <si>
    <t>102.59M</t>
  </si>
  <si>
    <t>107.5M</t>
  </si>
  <si>
    <t>119.74M</t>
  </si>
  <si>
    <t>106.59M</t>
  </si>
  <si>
    <t>SGA Growth</t>
  </si>
  <si>
    <t>8.72%</t>
  </si>
  <si>
    <t>8.86%</t>
  </si>
  <si>
    <t>3.79%</t>
  </si>
  <si>
    <t>-7.70%</t>
  </si>
  <si>
    <t>Other Operating Expense</t>
  </si>
  <si>
    <t>Unusual Expense</t>
  </si>
  <si>
    <t>9.12M</t>
  </si>
  <si>
    <t>4.98M</t>
  </si>
  <si>
    <t>684000</t>
  </si>
  <si>
    <t>20.24M</t>
  </si>
  <si>
    <t>EBIT after Unusual Expense</t>
  </si>
  <si>
    <t>45.38M</t>
  </si>
  <si>
    <t>28.59M</t>
  </si>
  <si>
    <t>40.6M</t>
  </si>
  <si>
    <t>25.91M</t>
  </si>
  <si>
    <t>Non Operating Income/Expense</t>
  </si>
  <si>
    <t>3.7M</t>
  </si>
  <si>
    <t>(1.65M)</t>
  </si>
  <si>
    <t>197000</t>
  </si>
  <si>
    <t>361000</t>
  </si>
  <si>
    <t>(5.81M)</t>
  </si>
  <si>
    <t>Non-Operating Interest Income</t>
  </si>
  <si>
    <t>532000</t>
  </si>
  <si>
    <t>371000</t>
  </si>
  <si>
    <t>253000</t>
  </si>
  <si>
    <t>73000</t>
  </si>
  <si>
    <t>208000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</si>
  <si>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</si>
  <si>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</si>
  <si>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</si>
  <si>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</si>
  <si>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</si>
  <si>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</t>
  </si>
  <si>
    <t>44.2M</t>
  </si>
  <si>
    <t>44.1M</t>
  </si>
  <si>
    <t>29.04M</t>
  </si>
  <si>
    <t>41.03M</t>
  </si>
  <si>
    <t>20.32M</t>
  </si>
  <si>
    <t>Pretax Income Growth</t>
  </si>
  <si>
    <t>-0.23%</t>
  </si>
  <si>
    <t>-34.15%</t>
  </si>
  <si>
    <t>41.31%</t>
  </si>
  <si>
    <t>-50.49%</t>
  </si>
  <si>
    <t>Pretax Margin</t>
  </si>
  <si>
    <t>3.99%</t>
  </si>
  <si>
    <t>Income Tax</t>
  </si>
  <si>
    <t>1.13M</t>
  </si>
  <si>
    <t>12.98M</t>
  </si>
  <si>
    <t>(5.44M)</t>
  </si>
  <si>
    <t>7.55M</t>
  </si>
  <si>
    <t>8.19M</t>
  </si>
  <si>
    <t>Income Tax - Current Domestic</t>
  </si>
  <si>
    <t>3.95M</t>
  </si>
  <si>
    <t>11.52M</t>
  </si>
  <si>
    <t>(4.9M)</t>
  </si>
  <si>
    <t>(2.8M)</t>
  </si>
  <si>
    <t>2.3M</t>
  </si>
  <si>
    <t>Income Tax - Current Foreign</t>
  </si>
  <si>
    <t>232000</t>
  </si>
  <si>
    <t>452000</t>
  </si>
  <si>
    <t>4.9M</t>
  </si>
  <si>
    <t>6M</t>
  </si>
  <si>
    <t>6.4M</t>
  </si>
  <si>
    <t>Income Tax - Deferred Domestic</t>
  </si>
  <si>
    <t>(3.31M)</t>
  </si>
  <si>
    <t>12.23M</t>
  </si>
  <si>
    <t>(3.3M)</t>
  </si>
  <si>
    <t>2.1M</t>
  </si>
  <si>
    <t>(3M)</t>
  </si>
  <si>
    <t>Income Tax - Deferred Foreign</t>
  </si>
  <si>
    <t>264000</t>
  </si>
  <si>
    <t>(11.23M)</t>
  </si>
  <si>
    <t>(2.14M)</t>
  </si>
  <si>
    <t>2.25M</t>
  </si>
  <si>
    <t>2.49M</t>
  </si>
  <si>
    <t>Income Tax Credits</t>
  </si>
  <si>
    <t>Equity in Affiliates</t>
  </si>
  <si>
    <t>Other After Tax Income (Expense)</t>
  </si>
  <si>
    <t>Consolidated Net Income</t>
  </si>
  <si>
    <t>43.07M</t>
  </si>
  <si>
    <t>31.12M</t>
  </si>
  <si>
    <t>34.48M</t>
  </si>
  <si>
    <t>33.48M</t>
  </si>
  <si>
    <t>12.13M</t>
  </si>
  <si>
    <t>Minority Interest Expense</t>
  </si>
  <si>
    <t>Net Income</t>
  </si>
  <si>
    <t>Net Income Growth</t>
  </si>
  <si>
    <t>-27.74%</t>
  </si>
  <si>
    <t>10.79%</t>
  </si>
  <si>
    <t>-2.90%</t>
  </si>
  <si>
    <t>-63.78%</t>
  </si>
  <si>
    <t>Net Margin Growth</t>
  </si>
  <si>
    <t>2.38%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</si>
  <si>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</si>
  <si>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</si>
  <si>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</si>
  <si>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</si>
  <si>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</si>
  <si>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</si>
  <si>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</si>
  <si>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</si>
  <si>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3.51</t>
  </si>
  <si>
    <t>2.54</t>
  </si>
  <si>
    <t>2.78</t>
  </si>
  <si>
    <t>2.70</t>
  </si>
  <si>
    <t>0.98</t>
  </si>
  <si>
    <t>EPS (Basic) Growth</t>
  </si>
  <si>
    <t>-27.64%</t>
  </si>
  <si>
    <t>9.45%</t>
  </si>
  <si>
    <t>-2.88%</t>
  </si>
  <si>
    <t>-63.70%</t>
  </si>
  <si>
    <t>Basic Shares Outstanding</t>
  </si>
  <si>
    <t>12.27M</t>
  </si>
  <si>
    <t>12.25M</t>
  </si>
  <si>
    <t>12.4M</t>
  </si>
  <si>
    <t>12.41M</t>
  </si>
  <si>
    <t>EPS (Diluted)</t>
  </si>
  <si>
    <t>3.42</t>
  </si>
  <si>
    <t>2.48</t>
  </si>
  <si>
    <t>2.72</t>
  </si>
  <si>
    <t>2.66</t>
  </si>
  <si>
    <t>0.96</t>
  </si>
  <si>
    <t>EPS (Diluted) Growth</t>
  </si>
  <si>
    <t>-27.49%</t>
  </si>
  <si>
    <t>9.68%</t>
  </si>
  <si>
    <t>-2.21%</t>
  </si>
  <si>
    <t>-63.91%</t>
  </si>
  <si>
    <t>Diluted Shares Outstanding</t>
  </si>
  <si>
    <t>12.58M</t>
  </si>
  <si>
    <t>12.57M</t>
  </si>
  <si>
    <t>12.67M</t>
  </si>
  <si>
    <t>12.61M</t>
  </si>
  <si>
    <t>12.62M</t>
  </si>
  <si>
    <t>57.74M</t>
  </si>
  <si>
    <t>71.77M</t>
  </si>
  <si>
    <t>55.63M</t>
  </si>
  <si>
    <t>64.59M</t>
  </si>
  <si>
    <t>69.55M</t>
  </si>
  <si>
    <t>EBITDA Growth</t>
  </si>
  <si>
    <t>24.30%</t>
  </si>
  <si>
    <t>-22.49%</t>
  </si>
  <si>
    <t>16.11%</t>
  </si>
  <si>
    <t>7.69%</t>
  </si>
  <si>
    <t>EBITDA Margin</t>
  </si>
  <si>
    <t>13.67%</t>
  </si>
  <si>
    <t>Cash &amp; Short Term Investments</t>
  </si>
  <si>
    <t>187.01M</t>
  </si>
  <si>
    <t>113.03M</t>
  </si>
  <si>
    <t>114.54M</t>
  </si>
  <si>
    <t>123.8M</t>
  </si>
  <si>
    <t>118.7M</t>
  </si>
  <si>
    <t>Cash Only</t>
  </si>
  <si>
    <t>Short-Term Investments</t>
  </si>
  <si>
    <t>Cash &amp; Short Term Investments Growth</t>
  </si>
  <si>
    <t>-39.56%</t>
  </si>
  <si>
    <t>1.33%</t>
  </si>
  <si>
    <t>8.08%</t>
  </si>
  <si>
    <t>-4.12%</t>
  </si>
  <si>
    <t>Cash &amp; ST Investments / Total Assets</t>
  </si>
  <si>
    <t>33.51%</t>
  </si>
  <si>
    <t>19.23%</t>
  </si>
  <si>
    <t>18.64%</t>
  </si>
  <si>
    <t>19.71%</t>
  </si>
  <si>
    <t>18.75%</t>
  </si>
  <si>
    <t>Total Accounts Receivable</t>
  </si>
  <si>
    <t>97.09M</t>
  </si>
  <si>
    <t>114.14M</t>
  </si>
  <si>
    <t>115.74M</t>
  </si>
  <si>
    <t>129.7M</t>
  </si>
  <si>
    <t>115.42M</t>
  </si>
  <si>
    <t>Accounts Receivables, Net</t>
  </si>
  <si>
    <t>96.12M</t>
  </si>
  <si>
    <t>113.15M</t>
  </si>
  <si>
    <t>106.44M</t>
  </si>
  <si>
    <t>119.3M</t>
  </si>
  <si>
    <t>112.41M</t>
  </si>
  <si>
    <t>Accounts Receivables, Gross</t>
  </si>
  <si>
    <t>96.46M</t>
  </si>
  <si>
    <t>113.75M</t>
  </si>
  <si>
    <t>107.24M</t>
  </si>
  <si>
    <t>120.52M</t>
  </si>
  <si>
    <t>113.48M</t>
  </si>
  <si>
    <t>Bad Debt/Doubtful Accounts</t>
  </si>
  <si>
    <t>(344,000)</t>
  </si>
  <si>
    <t>(598,000)</t>
  </si>
  <si>
    <t>(800,000)</t>
  </si>
  <si>
    <t>(1.22M)</t>
  </si>
  <si>
    <t>(1.07M)</t>
  </si>
  <si>
    <t>Other Receivables</t>
  </si>
  <si>
    <t>976000</t>
  </si>
  <si>
    <t>988000</t>
  </si>
  <si>
    <t>9.3M</t>
  </si>
  <si>
    <t>10.4M</t>
  </si>
  <si>
    <t>3M</t>
  </si>
  <si>
    <t>Accounts Receivable Growth</t>
  </si>
  <si>
    <t>17.56%</t>
  </si>
  <si>
    <t>1.40%</t>
  </si>
  <si>
    <t>12.07%</t>
  </si>
  <si>
    <t>-11.01%</t>
  </si>
  <si>
    <t>Accounts Receivable Turnover</t>
  </si>
  <si>
    <t>5.32</t>
  </si>
  <si>
    <t>4.85</t>
  </si>
  <si>
    <t>4.47</t>
  </si>
  <si>
    <t>4.17</t>
  </si>
  <si>
    <t>4.41</t>
  </si>
  <si>
    <t>Inventories</t>
  </si>
  <si>
    <t>108.94M</t>
  </si>
  <si>
    <t>116.28M</t>
  </si>
  <si>
    <t>124.78M</t>
  </si>
  <si>
    <t>132.71M</t>
  </si>
  <si>
    <t>145.51M</t>
  </si>
  <si>
    <t>Finished Goods</t>
  </si>
  <si>
    <t>25.29M</t>
  </si>
  <si>
    <t>25.74M</t>
  </si>
  <si>
    <t>24M</t>
  </si>
  <si>
    <t>22.2M</t>
  </si>
  <si>
    <t>31.3M</t>
  </si>
  <si>
    <t>Work in Progress</t>
  </si>
  <si>
    <t>9.99M</t>
  </si>
  <si>
    <t>11.86M</t>
  </si>
  <si>
    <t>41.2M</t>
  </si>
  <si>
    <t>46M</t>
  </si>
  <si>
    <t>45.6M</t>
  </si>
  <si>
    <t>Raw Materials</t>
  </si>
  <si>
    <t>73.66M</t>
  </si>
  <si>
    <t>78.68M</t>
  </si>
  <si>
    <t>59.58M</t>
  </si>
  <si>
    <t>64.51M</t>
  </si>
  <si>
    <t>68.61M</t>
  </si>
  <si>
    <t>Progress Payments &amp; Other</t>
  </si>
  <si>
    <t>Other Current Assets</t>
  </si>
  <si>
    <t>15.75M</t>
  </si>
  <si>
    <t>16.96M</t>
  </si>
  <si>
    <t>18.72M</t>
  </si>
  <si>
    <t>18.35M</t>
  </si>
  <si>
    <t>9.18M</t>
  </si>
  <si>
    <t>Miscellaneous Current Assets</t>
  </si>
  <si>
    <t>Total Current Assets</t>
  </si>
  <si>
    <t>408.8M</t>
  </si>
  <si>
    <t>360.41M</t>
  </si>
  <si>
    <t>373.77M</t>
  </si>
  <si>
    <t>404.57M</t>
  </si>
  <si>
    <t>388.8M</t>
  </si>
  <si>
    <t>Net Property, Plant &amp; Equipment</t>
  </si>
  <si>
    <t>96.77M</t>
  </si>
  <si>
    <t>110.98M</t>
  </si>
  <si>
    <t>114.17M</t>
  </si>
  <si>
    <t>106.3M</t>
  </si>
  <si>
    <t>107.79M</t>
  </si>
  <si>
    <t>Property, Plant &amp; Equipment - Gross</t>
  </si>
  <si>
    <t>194.57M</t>
  </si>
  <si>
    <t>229.43M</t>
  </si>
  <si>
    <t>238.87M</t>
  </si>
  <si>
    <t>240.7M</t>
  </si>
  <si>
    <t>256.29M</t>
  </si>
  <si>
    <t>Buildings</t>
  </si>
  <si>
    <t>74.95M</t>
  </si>
  <si>
    <t>82.97M</t>
  </si>
  <si>
    <t>85.1M</t>
  </si>
  <si>
    <t>83M</t>
  </si>
  <si>
    <t>85M</t>
  </si>
  <si>
    <t>Land &amp; Improvements</t>
  </si>
  <si>
    <t>7.21M</t>
  </si>
  <si>
    <t>7.43M</t>
  </si>
  <si>
    <t>7.5M</t>
  </si>
  <si>
    <t>6.9M</t>
  </si>
  <si>
    <t>7M</t>
  </si>
  <si>
    <t>Computer Software and Equipment</t>
  </si>
  <si>
    <t>142.7M</t>
  </si>
  <si>
    <t>Other Property, Plant &amp; Equipment</t>
  </si>
  <si>
    <t>28.63M</t>
  </si>
  <si>
    <t>33.6M</t>
  </si>
  <si>
    <t>146.27M</t>
  </si>
  <si>
    <t>150.8M</t>
  </si>
  <si>
    <t>21.59M</t>
  </si>
  <si>
    <t>Accumulated Depreciation</t>
  </si>
  <si>
    <t>97.8M</t>
  </si>
  <si>
    <t>118.44M</t>
  </si>
  <si>
    <t>124.7M</t>
  </si>
  <si>
    <t>134.4M</t>
  </si>
  <si>
    <t>148.5M</t>
  </si>
  <si>
    <t>Total Investments and Advances</t>
  </si>
  <si>
    <t>Other Long-Term Investments</t>
  </si>
  <si>
    <t>Long-Term Note Receivable</t>
  </si>
  <si>
    <t>2.68M</t>
  </si>
  <si>
    <t>1.81M</t>
  </si>
  <si>
    <t>Intangible Assets</t>
  </si>
  <si>
    <t>36.38M</t>
  </si>
  <si>
    <t>105.6M</t>
  </si>
  <si>
    <t>114.32M</t>
  </si>
  <si>
    <t>106.95M</t>
  </si>
  <si>
    <t>119.11M</t>
  </si>
  <si>
    <t>Net Goodwill</t>
  </si>
  <si>
    <t>1.85M</t>
  </si>
  <si>
    <t>50.07M</t>
  </si>
  <si>
    <t>56.96M</t>
  </si>
  <si>
    <t>57.45M</t>
  </si>
  <si>
    <t>73.92M</t>
  </si>
  <si>
    <t>Net Other Intangibles</t>
  </si>
  <si>
    <t>34.53M</t>
  </si>
  <si>
    <t>55.53M</t>
  </si>
  <si>
    <t>57.37M</t>
  </si>
  <si>
    <t>49.5M</t>
  </si>
  <si>
    <t>45.19M</t>
  </si>
  <si>
    <t>Other Assets</t>
  </si>
  <si>
    <t>2.62M</t>
  </si>
  <si>
    <t>3.55M</t>
  </si>
  <si>
    <t>4.61M</t>
  </si>
  <si>
    <t>4.85M</t>
  </si>
  <si>
    <t>6.52M</t>
  </si>
  <si>
    <t>Tangible Other Assets</t>
  </si>
  <si>
    <t>Total Assets</t>
  </si>
  <si>
    <t>558M</t>
  </si>
  <si>
    <t>587.78M</t>
  </si>
  <si>
    <t>614.34M</t>
  </si>
  <si>
    <t>627.97M</t>
  </si>
  <si>
    <t>632.9M</t>
  </si>
  <si>
    <t>Assets - Total - Growth</t>
  </si>
  <si>
    <t>5.34%</t>
  </si>
  <si>
    <t>4.52%</t>
  </si>
  <si>
    <t>2.22%</t>
  </si>
  <si>
    <t>0.78%</t>
  </si>
  <si>
    <t>ST Debt &amp; Current Portion LT Debt</t>
  </si>
  <si>
    <t>Short Term Debt</t>
  </si>
  <si>
    <t>Current Portion of Long Term Debt</t>
  </si>
  <si>
    <t>Accounts Payable</t>
  </si>
  <si>
    <t>38.2M</t>
  </si>
  <si>
    <t>32.14M</t>
  </si>
  <si>
    <t>37.24M</t>
  </si>
  <si>
    <t>30.49M</t>
  </si>
  <si>
    <t>28.58M</t>
  </si>
  <si>
    <t>Accounts Payable Growth</t>
  </si>
  <si>
    <t>-15.87%</t>
  </si>
  <si>
    <t>15.88%</t>
  </si>
  <si>
    <t>-18.12%</t>
  </si>
  <si>
    <t>-6.29%</t>
  </si>
  <si>
    <t>Income Tax Payable</t>
  </si>
  <si>
    <t>5.67M</t>
  </si>
  <si>
    <t>4.09M</t>
  </si>
  <si>
    <t>4.1M</t>
  </si>
  <si>
    <t>1.61M</t>
  </si>
  <si>
    <t>Other Current Liabilities</t>
  </si>
  <si>
    <t>56.07M</t>
  </si>
  <si>
    <t>54.67M</t>
  </si>
  <si>
    <t>47.27M</t>
  </si>
  <si>
    <t>45.2M</t>
  </si>
  <si>
    <t>48.28M</t>
  </si>
  <si>
    <t>Dividends Payable</t>
  </si>
  <si>
    <t>Accrued Payroll</t>
  </si>
  <si>
    <t>16.59M</t>
  </si>
  <si>
    <t>22.26M</t>
  </si>
  <si>
    <t>16.31M</t>
  </si>
  <si>
    <t>22.83M</t>
  </si>
  <si>
    <t>18.11M</t>
  </si>
  <si>
    <t>Miscellaneous Current Liabilities</t>
  </si>
  <si>
    <t>39.48M</t>
  </si>
  <si>
    <t>32.4M</t>
  </si>
  <si>
    <t>30.97M</t>
  </si>
  <si>
    <t>22.37M</t>
  </si>
  <si>
    <t>30.17M</t>
  </si>
  <si>
    <t>Total Current Liabilities</t>
  </si>
  <si>
    <t>99.94M</t>
  </si>
  <si>
    <t>90.89M</t>
  </si>
  <si>
    <t>84.51M</t>
  </si>
  <si>
    <t>79.79M</t>
  </si>
  <si>
    <t>78.47M</t>
  </si>
  <si>
    <t>Long-Term Debt</t>
  </si>
  <si>
    <t>Long-Term Debt excl. Capitalized Leases</t>
  </si>
  <si>
    <t>Non-Convertible Debt</t>
  </si>
  <si>
    <t>Convertible Debt</t>
  </si>
  <si>
    <t>Capitalized Lease Obligations</t>
  </si>
  <si>
    <t>Provision for Risks &amp; Charges</t>
  </si>
  <si>
    <t>1.1M</t>
  </si>
  <si>
    <t>1.2M</t>
  </si>
  <si>
    <t>10.81M</t>
  </si>
  <si>
    <t>Deferred Taxes</t>
  </si>
  <si>
    <t>(10.75M)</t>
  </si>
  <si>
    <t>(4.82M)</t>
  </si>
  <si>
    <t>(1.92M)</t>
  </si>
  <si>
    <t>(10.67M)</t>
  </si>
  <si>
    <t>Deferred Taxes - Credit</t>
  </si>
  <si>
    <t>2.66M</t>
  </si>
  <si>
    <t>3.39M</t>
  </si>
  <si>
    <t>Deferred Taxes - Debit</t>
  </si>
  <si>
    <t>10.75M</t>
  </si>
  <si>
    <t>5.44M</t>
  </si>
  <si>
    <t>7.48M</t>
  </si>
  <si>
    <t>5.31M</t>
  </si>
  <si>
    <t>10.67M</t>
  </si>
  <si>
    <t>Other Liabilities</t>
  </si>
  <si>
    <t>11.74M</t>
  </si>
  <si>
    <t>10.49M</t>
  </si>
  <si>
    <t>13.49M</t>
  </si>
  <si>
    <t>12.18M</t>
  </si>
  <si>
    <t>12.45M</t>
  </si>
  <si>
    <t>Other Liabilities (excl. Deferred Income)</t>
  </si>
  <si>
    <t>12.39M</t>
  </si>
  <si>
    <t>11.28M</t>
  </si>
  <si>
    <t>Deferred Income</t>
  </si>
  <si>
    <t>900000</t>
  </si>
  <si>
    <t>Total Liabilities</t>
  </si>
  <si>
    <t>111.68M</t>
  </si>
  <si>
    <t>101.39M</t>
  </si>
  <si>
    <t>101.76M</t>
  </si>
  <si>
    <t>96.56M</t>
  </si>
  <si>
    <t>101.72M</t>
  </si>
  <si>
    <t>Non-Equity Reserves</t>
  </si>
  <si>
    <t>Total Liabilities / Total Assets</t>
  </si>
  <si>
    <t>20.01%</t>
  </si>
  <si>
    <t>17.25%</t>
  </si>
  <si>
    <t>16.56%</t>
  </si>
  <si>
    <t>15.38%</t>
  </si>
  <si>
    <t>16.07%</t>
  </si>
  <si>
    <t>Preferred Stock (Carrying Value)</t>
  </si>
  <si>
    <t>Redeemable Preferred Stock</t>
  </si>
  <si>
    <t>Non-Redeemable Preferred Stock</t>
  </si>
  <si>
    <t>Common Equity (Total)</t>
  </si>
  <si>
    <t>446.32M</t>
  </si>
  <si>
    <t>486.4M</t>
  </si>
  <si>
    <t>512.58M</t>
  </si>
  <si>
    <t>531.41M</t>
  </si>
  <si>
    <t>531.18M</t>
  </si>
  <si>
    <t>Common Stock Par/Carry Value</t>
  </si>
  <si>
    <t>608000</t>
  </si>
  <si>
    <t>612000</t>
  </si>
  <si>
    <t>619000</t>
  </si>
  <si>
    <t>621000</t>
  </si>
  <si>
    <t>Retained Earnings</t>
  </si>
  <si>
    <t>343.19M</t>
  </si>
  <si>
    <t>362.26M</t>
  </si>
  <si>
    <t>378.48M</t>
  </si>
  <si>
    <t>394.76M</t>
  </si>
  <si>
    <t>390.01M</t>
  </si>
  <si>
    <t>ESOP Debt Guarantee</t>
  </si>
  <si>
    <t>Cumulative Translation Adjustment/Unrealized For. Exch. Gain</t>
  </si>
  <si>
    <t>7.01M</t>
  </si>
  <si>
    <t>11.45M</t>
  </si>
  <si>
    <t>11.41M</t>
  </si>
  <si>
    <t>(1.11M)</t>
  </si>
  <si>
    <t>(3.36M)</t>
  </si>
  <si>
    <t>Unrealized Gain/Loss Marketable Securities</t>
  </si>
  <si>
    <t>Revaluation Reserves</t>
  </si>
  <si>
    <t>Treasury Stock</t>
  </si>
  <si>
    <t>Common Equity / Total Assets</t>
  </si>
  <si>
    <t>79.99%</t>
  </si>
  <si>
    <t>82.75%</t>
  </si>
  <si>
    <t>83.44%</t>
  </si>
  <si>
    <t>84.62%</t>
  </si>
  <si>
    <t>83.93%</t>
  </si>
  <si>
    <t>Total Shareholders' Equity</t>
  </si>
  <si>
    <t>Total Shareholders' Equity / Total Assets</t>
  </si>
  <si>
    <t>Accumulated Minority Interest</t>
  </si>
  <si>
    <t>Total Equity</t>
  </si>
  <si>
    <t>Liabilities &amp; Shareholders' Equity</t>
  </si>
  <si>
    <t>Net Income before Extraordinaries</t>
  </si>
  <si>
    <t>Depreciation, Depletion &amp; Amortization</t>
  </si>
  <si>
    <t>22.95M</t>
  </si>
  <si>
    <t>Depreciation and Depletion</t>
  </si>
  <si>
    <t>14.55M</t>
  </si>
  <si>
    <t>Amortization of Intangible Assets</t>
  </si>
  <si>
    <t>Deferred Taxes &amp; Investment Tax Credit</t>
  </si>
  <si>
    <t>(3.05M)</t>
  </si>
  <si>
    <t>1.01M</t>
  </si>
  <si>
    <t>(5.41M)</t>
  </si>
  <si>
    <t>4.4M</t>
  </si>
  <si>
    <t>(457,000)</t>
  </si>
  <si>
    <t>Investment Tax Credit</t>
  </si>
  <si>
    <t>Other Funds</t>
  </si>
  <si>
    <t>11.02M</t>
  </si>
  <si>
    <t>15.72M</t>
  </si>
  <si>
    <t>12.28M</t>
  </si>
  <si>
    <t>15.08M</t>
  </si>
  <si>
    <t>12.84M</t>
  </si>
  <si>
    <t>Funds from Operations</t>
  </si>
  <si>
    <t>68.81M</t>
  </si>
  <si>
    <t>65.13M</t>
  </si>
  <si>
    <t>63.4M</t>
  </si>
  <si>
    <t>76.28M</t>
  </si>
  <si>
    <t>47.46M</t>
  </si>
  <si>
    <t>Extraordinaries</t>
  </si>
  <si>
    <t>Changes in Working Capital</t>
  </si>
  <si>
    <t>(23.68M)</t>
  </si>
  <si>
    <t>(15.47M)</t>
  </si>
  <si>
    <t>(37.57M)</t>
  </si>
  <si>
    <t>(14.47M)</t>
  </si>
  <si>
    <t>Receivables</t>
  </si>
  <si>
    <t>(2.79M)</t>
  </si>
  <si>
    <t>(10.52M)</t>
  </si>
  <si>
    <t>1.04M</t>
  </si>
  <si>
    <t>(16.05M)</t>
  </si>
  <si>
    <t>6.07M</t>
  </si>
  <si>
    <t>1.55M</t>
  </si>
  <si>
    <t>(11.99M)</t>
  </si>
  <si>
    <t>3.22M</t>
  </si>
  <si>
    <t>(7.28M)</t>
  </si>
  <si>
    <t>(2.23M)</t>
  </si>
  <si>
    <t>Other Assets/Liabilities</t>
  </si>
  <si>
    <t>2.79M</t>
  </si>
  <si>
    <t>367000</t>
  </si>
  <si>
    <t>4.89M</t>
  </si>
  <si>
    <t>(2.38M)</t>
  </si>
  <si>
    <t>4.68M</t>
  </si>
  <si>
    <t>Net Operating Cash Flow</t>
  </si>
  <si>
    <t>73.71M</t>
  </si>
  <si>
    <t>41.44M</t>
  </si>
  <si>
    <t>47.93M</t>
  </si>
  <si>
    <t>38.71M</t>
  </si>
  <si>
    <t>32.99M</t>
  </si>
  <si>
    <t>Net Operating Cash Flow Growth</t>
  </si>
  <si>
    <t>-43.78%</t>
  </si>
  <si>
    <t>15.66%</t>
  </si>
  <si>
    <t>-19.24%</t>
  </si>
  <si>
    <t>-14.78%</t>
  </si>
  <si>
    <t>Net Operating Cash Flow / Sales</t>
  </si>
  <si>
    <t>14.27%</t>
  </si>
  <si>
    <t>7.49%</t>
  </si>
  <si>
    <t>9.26%</t>
  </si>
  <si>
    <t>7.16%</t>
  </si>
  <si>
    <t>6.48%</t>
  </si>
  <si>
    <t>Capital Expenditures</t>
  </si>
  <si>
    <t>(30.61M)</t>
  </si>
  <si>
    <t>(25.55M)</t>
  </si>
  <si>
    <t>(17.52M)</t>
  </si>
  <si>
    <t>(9.95M)</t>
  </si>
  <si>
    <t>(13.12M)</t>
  </si>
  <si>
    <t>Capital Expenditures (Fixed Assets)</t>
  </si>
  <si>
    <t>Capital Expenditures (Other Assets)</t>
  </si>
  <si>
    <t>Capital Expenditures Growth</t>
  </si>
  <si>
    <t>16.52%</t>
  </si>
  <si>
    <t>31.44%</t>
  </si>
  <si>
    <t>43.18%</t>
  </si>
  <si>
    <t>-31.82%</t>
  </si>
  <si>
    <t>Capital Expenditures / Sales</t>
  </si>
  <si>
    <t>-5.92%</t>
  </si>
  <si>
    <t>-4.62%</t>
  </si>
  <si>
    <t>-3.38%</t>
  </si>
  <si>
    <t>-1.84%</t>
  </si>
  <si>
    <t>-2.58%</t>
  </si>
  <si>
    <t>Net Assets from Acquisitions</t>
  </si>
  <si>
    <t>(79.27M)</t>
  </si>
  <si>
    <t>(10.56M)</t>
  </si>
  <si>
    <t>(1.6M)</t>
  </si>
  <si>
    <t>(8.42M)</t>
  </si>
  <si>
    <t>Sale of Fixed Assets &amp; Businesses</t>
  </si>
  <si>
    <t>207000</t>
  </si>
  <si>
    <t>146000</t>
  </si>
  <si>
    <t>260000</t>
  </si>
  <si>
    <t>559000</t>
  </si>
  <si>
    <t>106000</t>
  </si>
  <si>
    <t>Purchase/Sale of Investments</t>
  </si>
  <si>
    <t>2.5M</t>
  </si>
  <si>
    <t>(715,000)</t>
  </si>
  <si>
    <t>Purchase of Investments</t>
  </si>
  <si>
    <t>Sale/Maturity of Investments</t>
  </si>
  <si>
    <t>Other Uses</t>
  </si>
  <si>
    <t>Other Sources</t>
  </si>
  <si>
    <t>Net Investing Cash Flow</t>
  </si>
  <si>
    <t>(27.9M)</t>
  </si>
  <si>
    <t>(104.68M)</t>
  </si>
  <si>
    <t>(28.53M)</t>
  </si>
  <si>
    <t>(11M)</t>
  </si>
  <si>
    <t>(21.44M)</t>
  </si>
  <si>
    <t>Net Investing Cash Flow Growth</t>
  </si>
  <si>
    <t>-275.20%</t>
  </si>
  <si>
    <t>72.74%</t>
  </si>
  <si>
    <t>61.47%</t>
  </si>
  <si>
    <t>-94.99%</t>
  </si>
  <si>
    <t>Net Investing Cash Flow / Sales</t>
  </si>
  <si>
    <t>-5.40%</t>
  </si>
  <si>
    <t>-18.92%</t>
  </si>
  <si>
    <t>-5.51%</t>
  </si>
  <si>
    <t>-2.04%</t>
  </si>
  <si>
    <t>-4.21%</t>
  </si>
  <si>
    <t>Cash Dividends Paid - Total</t>
  </si>
  <si>
    <t>(4.98M)</t>
  </si>
  <si>
    <t>(5.11M)</t>
  </si>
  <si>
    <t>(4.96M)</t>
  </si>
  <si>
    <t>Common Dividends</t>
  </si>
  <si>
    <t>Change in Capital Stock</t>
  </si>
  <si>
    <t>(21.73M)</t>
  </si>
  <si>
    <t>(7.92M)</t>
  </si>
  <si>
    <t>(17.26M)</t>
  </si>
  <si>
    <t>(8.81M)</t>
  </si>
  <si>
    <t>(11.7M)</t>
  </si>
  <si>
    <t>Repurchase of Common &amp; Preferred Stk.</t>
  </si>
  <si>
    <t>(23.26M)</t>
  </si>
  <si>
    <t>(12.61M)</t>
  </si>
  <si>
    <t>(22.64M)</t>
  </si>
  <si>
    <t>(16.7M)</t>
  </si>
  <si>
    <t>(16.42M)</t>
  </si>
  <si>
    <t>Sale of Common &amp; Preferred Stock</t>
  </si>
  <si>
    <t>1.53M</t>
  </si>
  <si>
    <t>5.38M</t>
  </si>
  <si>
    <t>7.89M</t>
  </si>
  <si>
    <t>4.72M</t>
  </si>
  <si>
    <t>Proceeds from Stock Options</t>
  </si>
  <si>
    <t>Other Proceeds from Sale of Stock</t>
  </si>
  <si>
    <t>Issuance/Reduction of Debt, Net</t>
  </si>
  <si>
    <t>(784,000)</t>
  </si>
  <si>
    <t>Change in Current Debt</t>
  </si>
  <si>
    <t>Change in Long-Term Debt</t>
  </si>
  <si>
    <t>Issuance of Long-Term Debt</t>
  </si>
  <si>
    <t>2.23M</t>
  </si>
  <si>
    <t>Reduction in Long-Term Debt</t>
  </si>
  <si>
    <t>(3.01M)</t>
  </si>
  <si>
    <t>184000</t>
  </si>
  <si>
    <t>1.71M</t>
  </si>
  <si>
    <t>3.98M</t>
  </si>
  <si>
    <t>(105,000)</t>
  </si>
  <si>
    <t>(340,000)</t>
  </si>
  <si>
    <t>(500,000)</t>
  </si>
  <si>
    <t>2.05M</t>
  </si>
  <si>
    <t>395000</t>
  </si>
  <si>
    <t>Net Financing Cash Flow</t>
  </si>
  <si>
    <t>(26.53M)</t>
  </si>
  <si>
    <t>(12.11M)</t>
  </si>
  <si>
    <t>(18.24M)</t>
  </si>
  <si>
    <t>(12.79M)</t>
  </si>
  <si>
    <t>(16.77M)</t>
  </si>
  <si>
    <t>Net Financing Cash Flow Growth</t>
  </si>
  <si>
    <t>54.36%</t>
  </si>
  <si>
    <t>-50.66%</t>
  </si>
  <si>
    <t>29.89%</t>
  </si>
  <si>
    <t>-31.12%</t>
  </si>
  <si>
    <t>Net Financing Cash Flow / Sales</t>
  </si>
  <si>
    <t>-5.14%</t>
  </si>
  <si>
    <t>-2.19%</t>
  </si>
  <si>
    <t>-3.52%</t>
  </si>
  <si>
    <t>-2.37%</t>
  </si>
  <si>
    <t>Exchange Rate Effect</t>
  </si>
  <si>
    <t>(1.93M)</t>
  </si>
  <si>
    <t>1.36M</t>
  </si>
  <si>
    <t>349000</t>
  </si>
  <si>
    <t>(5.67M)</t>
  </si>
  <si>
    <t>116000</t>
  </si>
  <si>
    <t>Miscellaneous Funds</t>
  </si>
  <si>
    <t>0</t>
  </si>
  <si>
    <t>Net Change in Cash</t>
  </si>
  <si>
    <t>17.36M</t>
  </si>
  <si>
    <t>(73.98M)</t>
  </si>
  <si>
    <t>1.51M</t>
  </si>
  <si>
    <t>9.26M</t>
  </si>
  <si>
    <t>(5.1M)</t>
  </si>
  <si>
    <t>Free Cash Flow</t>
  </si>
  <si>
    <t>43.1M</t>
  </si>
  <si>
    <t>15.89M</t>
  </si>
  <si>
    <t>30.41M</t>
  </si>
  <si>
    <t>28.76M</t>
  </si>
  <si>
    <t>19.87M</t>
  </si>
  <si>
    <t>Free Cash Flow Growth</t>
  </si>
  <si>
    <t>-63.13%</t>
  </si>
  <si>
    <t>91.38%</t>
  </si>
  <si>
    <t>-5.45%</t>
  </si>
  <si>
    <t>-30.92%</t>
  </si>
  <si>
    <t>Free Cash Flow Yield</t>
  </si>
  <si>
    <t>1.41%</t>
  </si>
  <si>
    <t>Anpario plc (ANP.L)</t>
  </si>
  <si>
    <t>345.00</t>
  </si>
  <si>
    <t>342.50</t>
  </si>
  <si>
    <t>326.55 - 328.90</t>
  </si>
  <si>
    <t>326.55 - 350.00</t>
  </si>
  <si>
    <t>9875</t>
  </si>
  <si>
    <t>12481</t>
  </si>
  <si>
    <t>78.88M</t>
  </si>
  <si>
    <t>27.38</t>
  </si>
  <si>
    <t>12.6</t>
  </si>
  <si>
    <t>Sep 19, 2017</t>
  </si>
  <si>
    <t>357.00</t>
  </si>
  <si>
    <t>Current Qtr. (Jun 2017)</t>
  </si>
  <si>
    <t>Next Qtr. (Sep 2017)</t>
  </si>
  <si>
    <t>26.7M</t>
  </si>
  <si>
    <t>28.55M</t>
  </si>
  <si>
    <t>26.5M</t>
  </si>
  <si>
    <t>28.4M</t>
  </si>
  <si>
    <t>26.9M</t>
  </si>
  <si>
    <t>28.7M</t>
  </si>
  <si>
    <t>24.34M</t>
  </si>
  <si>
    <t>9.70%</t>
  </si>
  <si>
    <t>6.90%</t>
  </si>
  <si>
    <t>ANP.L</t>
  </si>
  <si>
    <t>-0.40%</t>
  </si>
  <si>
    <t>3.90%</t>
  </si>
  <si>
    <t>11.56%</t>
  </si>
  <si>
    <t>20.06</t>
  </si>
  <si>
    <t>3.24</t>
  </si>
  <si>
    <t>276.44</t>
  </si>
  <si>
    <t>10.60%</t>
  </si>
  <si>
    <t>15.78%</t>
  </si>
  <si>
    <t>7.33%</t>
  </si>
  <si>
    <t>9.36%</t>
  </si>
  <si>
    <t>1.21</t>
  </si>
  <si>
    <t>4.33M</t>
  </si>
  <si>
    <t>2.58M</t>
  </si>
  <si>
    <t>11.11M</t>
  </si>
  <si>
    <t>0.49</t>
  </si>
  <si>
    <t>1.25</t>
  </si>
  <si>
    <t>3.8M</t>
  </si>
  <si>
    <t>2.01M</t>
  </si>
  <si>
    <t>â%</t>
  </si>
  <si>
    <t>350.00</t>
  </si>
  <si>
    <t>326.55</t>
  </si>
  <si>
    <t>12.48k</t>
  </si>
  <si>
    <t>22.86M</t>
  </si>
  <si>
    <t>18.26M</t>
  </si>
  <si>
    <t>0.02%</t>
  </si>
  <si>
    <t>1/23</t>
  </si>
  <si>
    <t>Oct 4, 2010</t>
  </si>
  <si>
    <t>Mr. Richard P. Edwards B Eng (Hons), C Eng, MBA</t>
  </si>
  <si>
    <t>Exec. Vice Chairman &amp; Chief Exec. Officer</t>
  </si>
  <si>
    <t>Ms. Karen L. Prior B.Sc. (Hons), F.C.A.</t>
  </si>
  <si>
    <t>Group Fin. Director, Company Sec. &amp; Director</t>
  </si>
  <si>
    <t>221k</t>
  </si>
  <si>
    <t>Mr. Shane Bailey</t>
  </si>
  <si>
    <t>Operations Director</t>
  </si>
  <si>
    <t>Mr. Marc Wilson</t>
  </si>
  <si>
    <t>Group Management Accountant</t>
  </si>
  <si>
    <t>Ms. Pam Mclaren</t>
  </si>
  <si>
    <t>Bus. Director of Sales</t>
  </si>
  <si>
    <t>Apogee Enterprises, Inc. (APOG)</t>
  </si>
  <si>
    <t>54.12</t>
  </si>
  <si>
    <t>53.79</t>
  </si>
  <si>
    <t>53.62</t>
  </si>
  <si>
    <t>53.58 - 54.48</t>
  </si>
  <si>
    <t>39.88 - 61.00</t>
  </si>
  <si>
    <t>333299</t>
  </si>
  <si>
    <t>266593</t>
  </si>
  <si>
    <t>1.56B</t>
  </si>
  <si>
    <t>1.70</t>
  </si>
  <si>
    <t>18.53</t>
  </si>
  <si>
    <t>2.92</t>
  </si>
  <si>
    <t>0.56 (1.04%)</t>
  </si>
  <si>
    <t>2017-07-06</t>
  </si>
  <si>
    <t>63.50</t>
  </si>
  <si>
    <t>Current Qtr. (Aug 2017)</t>
  </si>
  <si>
    <t>Next Qtr. (Nov 2017)</t>
  </si>
  <si>
    <t>Current Year (2018)</t>
  </si>
  <si>
    <t>Next Year (2019)</t>
  </si>
  <si>
    <t>6</t>
  </si>
  <si>
    <t>5</t>
  </si>
  <si>
    <t>358.03M</t>
  </si>
  <si>
    <t>381.47M</t>
  </si>
  <si>
    <t>1.42B</t>
  </si>
  <si>
    <t>1.58B</t>
  </si>
  <si>
    <t>344.5M</t>
  </si>
  <si>
    <t>371.4M</t>
  </si>
  <si>
    <t>1.4B</t>
  </si>
  <si>
    <t>1.54B</t>
  </si>
  <si>
    <t>368.6M</t>
  </si>
  <si>
    <t>391.94M</t>
  </si>
  <si>
    <t>1.43B</t>
  </si>
  <si>
    <t>1.66B</t>
  </si>
  <si>
    <t>278.45M</t>
  </si>
  <si>
    <t>274.07M</t>
  </si>
  <si>
    <t>1.11B</t>
  </si>
  <si>
    <t>28.60%</t>
  </si>
  <si>
    <t>39.20%</t>
  </si>
  <si>
    <t>27.00%</t>
  </si>
  <si>
    <t>11.40%</t>
  </si>
  <si>
    <t>8/30/2016</t>
  </si>
  <si>
    <t>11/29/2016</t>
  </si>
  <si>
    <t>2/27/2017</t>
  </si>
  <si>
    <t>5/30/2017</t>
  </si>
  <si>
    <t>0.67</t>
  </si>
  <si>
    <t>0.77</t>
  </si>
  <si>
    <t>0.72</t>
  </si>
  <si>
    <t>0.59</t>
  </si>
  <si>
    <t>0.56</t>
  </si>
  <si>
    <t>0.1</t>
  </si>
  <si>
    <t>0.01</t>
  </si>
  <si>
    <t>0.08</t>
  </si>
  <si>
    <t>-0.03</t>
  </si>
  <si>
    <t>14.90%</t>
  </si>
  <si>
    <t>1.30%</t>
  </si>
  <si>
    <t>11.10%</t>
  </si>
  <si>
    <t>-5.10%</t>
  </si>
  <si>
    <t>APOG</t>
  </si>
  <si>
    <t>7.80%</t>
  </si>
  <si>
    <t>13.80%</t>
  </si>
  <si>
    <t>23.70%</t>
  </si>
  <si>
    <t>10.00%</t>
  </si>
  <si>
    <t>49.79%</t>
  </si>
  <si>
    <t>12.95</t>
  </si>
  <si>
    <t>1.59</t>
  </si>
  <si>
    <t>1.37</t>
  </si>
  <si>
    <t>Mar 4, 2017</t>
  </si>
  <si>
    <t>Jun 3, 2017</t>
  </si>
  <si>
    <t>7.39%</t>
  </si>
  <si>
    <t>10.54%</t>
  </si>
  <si>
    <t>10.38%</t>
  </si>
  <si>
    <t>18.59%</t>
  </si>
  <si>
    <t>1.14B</t>
  </si>
  <si>
    <t>39.52</t>
  </si>
  <si>
    <t>9.90%</t>
  </si>
  <si>
    <t>292.02M</t>
  </si>
  <si>
    <t>159.39M</t>
  </si>
  <si>
    <t>84.17M</t>
  </si>
  <si>
    <t>-9.10%</t>
  </si>
  <si>
    <t>22.97M</t>
  </si>
  <si>
    <t>71.4M</t>
  </si>
  <si>
    <t>14.82</t>
  </si>
  <si>
    <t>1.71</t>
  </si>
  <si>
    <t>16.70</t>
  </si>
  <si>
    <t>130.4M</t>
  </si>
  <si>
    <t>51.22M</t>
  </si>
  <si>
    <t>12.28%</t>
  </si>
  <si>
    <t>61.00</t>
  </si>
  <si>
    <t>39.88</t>
  </si>
  <si>
    <t>55.53</t>
  </si>
  <si>
    <t>55.94</t>
  </si>
  <si>
    <t>266.59k</t>
  </si>
  <si>
    <t>300.64k</t>
  </si>
  <si>
    <t>28.78M</t>
  </si>
  <si>
    <t>28.18M</t>
  </si>
  <si>
    <t>2.68%</t>
  </si>
  <si>
    <t>94.00%</t>
  </si>
  <si>
    <t>4.62M</t>
  </si>
  <si>
    <t>23.56</t>
  </si>
  <si>
    <t>19.24%</t>
  </si>
  <si>
    <t>4.97M</t>
  </si>
  <si>
    <t>1.04%</t>
  </si>
  <si>
    <t>0.53</t>
  </si>
  <si>
    <t>0.99%</t>
  </si>
  <si>
    <t>1.13</t>
  </si>
  <si>
    <t>17.34%</t>
  </si>
  <si>
    <t>Jul 25, 2017</t>
  </si>
  <si>
    <t>Jul 6, 2017</t>
  </si>
  <si>
    <t>Feb 18, 1997</t>
  </si>
  <si>
    <t>Mr. Joseph F. Puishys</t>
  </si>
  <si>
    <t>Chief Exec. Officer, Pres &amp; Director</t>
  </si>
  <si>
    <t>3.79M</t>
  </si>
  <si>
    <t>Mr. James S. Porter</t>
  </si>
  <si>
    <t>Exec. VP &amp; CFO</t>
  </si>
  <si>
    <t>926.75k</t>
  </si>
  <si>
    <t>Mr. John Alfred Klein</t>
  </si>
  <si>
    <t>Sr. VP of Operations &amp; Supply Chain Management</t>
  </si>
  <si>
    <t>457.87k</t>
  </si>
  <si>
    <t>Ms. Patricia A. Beithon</t>
  </si>
  <si>
    <t>Corp. Governance Compliance Officer, Ethics Officer, Gen. Counsel &amp; Sec.</t>
  </si>
  <si>
    <t>689.39k</t>
  </si>
  <si>
    <t>461.53k</t>
  </si>
  <si>
    <t>Mr. Gary R. Johnson</t>
  </si>
  <si>
    <t>VP &amp; Treasurer</t>
  </si>
  <si>
    <t>403.42k</t>
  </si>
  <si>
    <t>Fiscal year is March-February. All values USD millions.</t>
  </si>
  <si>
    <t>2017</t>
  </si>
  <si>
    <t>700.22M</t>
  </si>
  <si>
    <t>771.45M</t>
  </si>
  <si>
    <t>933.94M</t>
  </si>
  <si>
    <t>981.19M</t>
  </si>
  <si>
    <t>10.17%</t>
  </si>
  <si>
    <t>21.06%</t>
  </si>
  <si>
    <t>13.59%</t>
  </si>
  <si>
    <t>555.49M</t>
  </si>
  <si>
    <t>605.99M</t>
  </si>
  <si>
    <t>725.09M</t>
  </si>
  <si>
    <t>736.82M</t>
  </si>
  <si>
    <t>824.31M</t>
  </si>
  <si>
    <t>528.96M</t>
  </si>
  <si>
    <t>579.44M</t>
  </si>
  <si>
    <t>695.67M</t>
  </si>
  <si>
    <t>705.57M</t>
  </si>
  <si>
    <t>788.7M</t>
  </si>
  <si>
    <t>26.53M</t>
  </si>
  <si>
    <t>26.55M</t>
  </si>
  <si>
    <t>29.42M</t>
  </si>
  <si>
    <t>31.25M</t>
  </si>
  <si>
    <t>35.61M</t>
  </si>
  <si>
    <t>23.93M</t>
  </si>
  <si>
    <t>24.65M</t>
  </si>
  <si>
    <t>27.32M</t>
  </si>
  <si>
    <t>29.65M</t>
  </si>
  <si>
    <t>31.61M</t>
  </si>
  <si>
    <t>2.6M</t>
  </si>
  <si>
    <t>1.9M</t>
  </si>
  <si>
    <t>1.6M</t>
  </si>
  <si>
    <t>4M</t>
  </si>
  <si>
    <t>9.09%</t>
  </si>
  <si>
    <t>19.65%</t>
  </si>
  <si>
    <t>1.62%</t>
  </si>
  <si>
    <t>11.87%</t>
  </si>
  <si>
    <t>144.73M</t>
  </si>
  <si>
    <t>165.45M</t>
  </si>
  <si>
    <t>208.84M</t>
  </si>
  <si>
    <t>244.37M</t>
  </si>
  <si>
    <t>290.22M</t>
  </si>
  <si>
    <t>14.32%</t>
  </si>
  <si>
    <t>26.23%</t>
  </si>
  <si>
    <t>17.01%</t>
  </si>
  <si>
    <t>18.76%</t>
  </si>
  <si>
    <t>26.04%</t>
  </si>
  <si>
    <t>117.31M</t>
  </si>
  <si>
    <t>125.17M</t>
  </si>
  <si>
    <t>145.26M</t>
  </si>
  <si>
    <t>146.98M</t>
  </si>
  <si>
    <t>168M</t>
  </si>
  <si>
    <t>6.8M</t>
  </si>
  <si>
    <t>6.5M</t>
  </si>
  <si>
    <t>8M</t>
  </si>
  <si>
    <t>8.6M</t>
  </si>
  <si>
    <t>110.51M</t>
  </si>
  <si>
    <t>117.37M</t>
  </si>
  <si>
    <t>138.76M</t>
  </si>
  <si>
    <t>138.98M</t>
  </si>
  <si>
    <t>159.4M</t>
  </si>
  <si>
    <t>6.69%</t>
  </si>
  <si>
    <t>16.05%</t>
  </si>
  <si>
    <t>1.18%</t>
  </si>
  <si>
    <t>14.30%</t>
  </si>
  <si>
    <t>(109,000)</t>
  </si>
  <si>
    <t>(87,000)</t>
  </si>
  <si>
    <t>1.38M</t>
  </si>
  <si>
    <t>543000</t>
  </si>
  <si>
    <t>758000</t>
  </si>
  <si>
    <t>827000</t>
  </si>
  <si>
    <t>954000</t>
  </si>
  <si>
    <t>981000</t>
  </si>
  <si>
    <t>1.49M</t>
  </si>
  <si>
    <t>1.26M</t>
  </si>
  <si>
    <t>924000</t>
  </si>
  <si>
    <t>593000</t>
  </si>
  <si>
    <t>971000</t>
  </si>
  <si>
    <t>-15.73%</t>
  </si>
  <si>
    <t>-26.61%</t>
  </si>
  <si>
    <t>-35.82%</t>
  </si>
  <si>
    <t>63.74%</t>
  </si>
  <si>
    <t>26.57M</t>
  </si>
  <si>
    <t>39.77M</t>
  </si>
  <si>
    <t>65M</t>
  </si>
  <si>
    <t>97.32M</t>
  </si>
  <si>
    <t>122.81M</t>
  </si>
  <si>
    <t>49.64%</t>
  </si>
  <si>
    <t>63.45%</t>
  </si>
  <si>
    <t>49.73%</t>
  </si>
  <si>
    <t>26.18%</t>
  </si>
  <si>
    <t>11.02%</t>
  </si>
  <si>
    <t>11.78M</t>
  </si>
  <si>
    <t>14.48M</t>
  </si>
  <si>
    <t>31.98M</t>
  </si>
  <si>
    <t>37.02M</t>
  </si>
  <si>
    <t>5.21M</t>
  </si>
  <si>
    <t>15.62M</t>
  </si>
  <si>
    <t>8.42M</t>
  </si>
  <si>
    <t>38.76M</t>
  </si>
  <si>
    <t>38.54M</t>
  </si>
  <si>
    <t>409000</t>
  </si>
  <si>
    <t>1.44M</t>
  </si>
  <si>
    <t>1.79M</t>
  </si>
  <si>
    <t>(636,000)</t>
  </si>
  <si>
    <t>(147,000)</t>
  </si>
  <si>
    <t>2.32M</t>
  </si>
  <si>
    <t>(4.93M)</t>
  </si>
  <si>
    <t>4.38M</t>
  </si>
  <si>
    <t>(5.92M)</t>
  </si>
  <si>
    <t>(1.02M)</t>
  </si>
  <si>
    <t>(138,000)</t>
  </si>
  <si>
    <t>(353,000)</t>
  </si>
  <si>
    <t>(101,000)</t>
  </si>
  <si>
    <t>(224,000)</t>
  </si>
  <si>
    <t>(42,000)</t>
  </si>
  <si>
    <t>312000</t>
  </si>
  <si>
    <t>18.78M</t>
  </si>
  <si>
    <t>27.99M</t>
  </si>
  <si>
    <t>50.52M</t>
  </si>
  <si>
    <t>65.34M</t>
  </si>
  <si>
    <t>85.79M</t>
  </si>
  <si>
    <t>49.04%</t>
  </si>
  <si>
    <t>80.50%</t>
  </si>
  <si>
    <t>29.35%</t>
  </si>
  <si>
    <t>31.29%</t>
  </si>
  <si>
    <t>7.70%</t>
  </si>
  <si>
    <t>333000</t>
  </si>
  <si>
    <t>19.11M</t>
  </si>
  <si>
    <t>1.76</t>
  </si>
  <si>
    <t>2.25</t>
  </si>
  <si>
    <t>2.98</t>
  </si>
  <si>
    <t>45.88%</t>
  </si>
  <si>
    <t>79.59%</t>
  </si>
  <si>
    <t>27.84%</t>
  </si>
  <si>
    <t>32.44%</t>
  </si>
  <si>
    <t>27.95M</t>
  </si>
  <si>
    <t>28.48M</t>
  </si>
  <si>
    <t>29.06M</t>
  </si>
  <si>
    <t>0.66</t>
  </si>
  <si>
    <t>0.95</t>
  </si>
  <si>
    <t>1.72</t>
  </si>
  <si>
    <t>2.22</t>
  </si>
  <si>
    <t>2.97</t>
  </si>
  <si>
    <t>44.91%</t>
  </si>
  <si>
    <t>81.05%</t>
  </si>
  <si>
    <t>29.07%</t>
  </si>
  <si>
    <t>33.78%</t>
  </si>
  <si>
    <t>28.64M</t>
  </si>
  <si>
    <t>29.37M</t>
  </si>
  <si>
    <t>29.38M</t>
  </si>
  <si>
    <t>28.89M</t>
  </si>
  <si>
    <t>53.95M</t>
  </si>
  <si>
    <t>66.84M</t>
  </si>
  <si>
    <t>93.01M</t>
  </si>
  <si>
    <t>128.64M</t>
  </si>
  <si>
    <t>157.83M</t>
  </si>
  <si>
    <t>23.89%</t>
  </si>
  <si>
    <t>39.16%</t>
  </si>
  <si>
    <t>38.31%</t>
  </si>
  <si>
    <t>22.69%</t>
  </si>
  <si>
    <t>14.16%</t>
  </si>
  <si>
    <t>85.58M</t>
  </si>
  <si>
    <t>28.67M</t>
  </si>
  <si>
    <t>52.51M</t>
  </si>
  <si>
    <t>90.64M</t>
  </si>
  <si>
    <t>27.85M</t>
  </si>
  <si>
    <t>37.77M</t>
  </si>
  <si>
    <t>28.47M</t>
  </si>
  <si>
    <t>52.19M</t>
  </si>
  <si>
    <t>60.47M</t>
  </si>
  <si>
    <t>27.3M</t>
  </si>
  <si>
    <t>47.81M</t>
  </si>
  <si>
    <t>204000</t>
  </si>
  <si>
    <t>327000</t>
  </si>
  <si>
    <t>548000</t>
  </si>
  <si>
    <t>-66.50%</t>
  </si>
  <si>
    <t>83.17%</t>
  </si>
  <si>
    <t>72.61%</t>
  </si>
  <si>
    <t>-69.28%</t>
  </si>
  <si>
    <t>16.45%</t>
  </si>
  <si>
    <t>5.07%</t>
  </si>
  <si>
    <t>8.58%</t>
  </si>
  <si>
    <t>13.79%</t>
  </si>
  <si>
    <t>3.55%</t>
  </si>
  <si>
    <t>122.54M</t>
  </si>
  <si>
    <t>155.89M</t>
  </si>
  <si>
    <t>176.74M</t>
  </si>
  <si>
    <t>172.83M</t>
  </si>
  <si>
    <t>187.48M</t>
  </si>
  <si>
    <t>120.83M</t>
  </si>
  <si>
    <t>156.54M</t>
  </si>
  <si>
    <t>169.62M</t>
  </si>
  <si>
    <t>172.51M</t>
  </si>
  <si>
    <t>183.26M</t>
  </si>
  <si>
    <t>123.32M</t>
  </si>
  <si>
    <t>159.48M</t>
  </si>
  <si>
    <t>172.87M</t>
  </si>
  <si>
    <t>175M</t>
  </si>
  <si>
    <t>184.76M</t>
  </si>
  <si>
    <t>(2.49M)</t>
  </si>
  <si>
    <t>(2.93M)</t>
  </si>
  <si>
    <t>(3.24M)</t>
  </si>
  <si>
    <t>(2.5M)</t>
  </si>
  <si>
    <t>(1.5M)</t>
  </si>
  <si>
    <t>1.72M</t>
  </si>
  <si>
    <t>(656,000)</t>
  </si>
  <si>
    <t>7.12M</t>
  </si>
  <si>
    <t>325000</t>
  </si>
  <si>
    <t>4.22M</t>
  </si>
  <si>
    <t>27.21%</t>
  </si>
  <si>
    <t>13.38%</t>
  </si>
  <si>
    <t>8.48%</t>
  </si>
  <si>
    <t>5.71</t>
  </si>
  <si>
    <t>4.95</t>
  </si>
  <si>
    <t>5.28</t>
  </si>
  <si>
    <t>5.68</t>
  </si>
  <si>
    <t>5.94</t>
  </si>
  <si>
    <t>36.05M</t>
  </si>
  <si>
    <t>47.98M</t>
  </si>
  <si>
    <t>61.41M</t>
  </si>
  <si>
    <t>63.39M</t>
  </si>
  <si>
    <t>73.41M</t>
  </si>
  <si>
    <t>13.4M</t>
  </si>
  <si>
    <t>15.21M</t>
  </si>
  <si>
    <t>23.08M</t>
  </si>
  <si>
    <t>25.49M</t>
  </si>
  <si>
    <t>10.82M</t>
  </si>
  <si>
    <t>14.8M</t>
  </si>
  <si>
    <t>18.57M</t>
  </si>
  <si>
    <t>16.5M</t>
  </si>
  <si>
    <t>21.28M</t>
  </si>
  <si>
    <t>11.83M</t>
  </si>
  <si>
    <t>17.98M</t>
  </si>
  <si>
    <t>19.76M</t>
  </si>
  <si>
    <t>21.4M</t>
  </si>
  <si>
    <t>22.76M</t>
  </si>
  <si>
    <t>7.67M</t>
  </si>
  <si>
    <t>10.25M</t>
  </si>
  <si>
    <t>8.32M</t>
  </si>
  <si>
    <t>9.93M</t>
  </si>
  <si>
    <t>8.72M</t>
  </si>
  <si>
    <t>251.84M</t>
  </si>
  <si>
    <t>242.79M</t>
  </si>
  <si>
    <t>298.98M</t>
  </si>
  <si>
    <t>336.79M</t>
  </si>
  <si>
    <t>297.46M</t>
  </si>
  <si>
    <t>168.95M</t>
  </si>
  <si>
    <t>193.95M</t>
  </si>
  <si>
    <t>193.54M</t>
  </si>
  <si>
    <t>202.46M</t>
  </si>
  <si>
    <t>246.75M</t>
  </si>
  <si>
    <t>426.34M</t>
  </si>
  <si>
    <t>469.65M</t>
  </si>
  <si>
    <t>492.6M</t>
  </si>
  <si>
    <t>522.09M</t>
  </si>
  <si>
    <t>583.25M</t>
  </si>
  <si>
    <t>128.34M</t>
  </si>
  <si>
    <t>140.32M</t>
  </si>
  <si>
    <t>142.83M</t>
  </si>
  <si>
    <t>149.69M</t>
  </si>
  <si>
    <t>162.18M</t>
  </si>
  <si>
    <t>6.85M</t>
  </si>
  <si>
    <t>9.46M</t>
  </si>
  <si>
    <t>9.05M</t>
  </si>
  <si>
    <t>8.83M</t>
  </si>
  <si>
    <t>47.5M</t>
  </si>
  <si>
    <t>47.3M</t>
  </si>
  <si>
    <t>49.85M</t>
  </si>
  <si>
    <t>48.81M</t>
  </si>
  <si>
    <t>49.72M</t>
  </si>
  <si>
    <t>257.39M</t>
  </si>
  <si>
    <t>275.71M</t>
  </si>
  <si>
    <t>299.06M</t>
  </si>
  <si>
    <t>319.63M</t>
  </si>
  <si>
    <t>336.51M</t>
  </si>
  <si>
    <t>17.75M</t>
  </si>
  <si>
    <t>13.81M</t>
  </si>
  <si>
    <t>10.96M</t>
  </si>
  <si>
    <t>12.52M</t>
  </si>
  <si>
    <t>9.04M</t>
  </si>
  <si>
    <t>73.67M</t>
  </si>
  <si>
    <t>104.14M</t>
  </si>
  <si>
    <t>98.03M</t>
  </si>
  <si>
    <t>92.94M</t>
  </si>
  <si>
    <t>206.91M</t>
  </si>
  <si>
    <t>61.34M</t>
  </si>
  <si>
    <t>78.02M</t>
  </si>
  <si>
    <t>75.86M</t>
  </si>
  <si>
    <t>74M</t>
  </si>
  <si>
    <t>101.33M</t>
  </si>
  <si>
    <t>12.33M</t>
  </si>
  <si>
    <t>26.12M</t>
  </si>
  <si>
    <t>22.17M</t>
  </si>
  <si>
    <t>18.94M</t>
  </si>
  <si>
    <t>105.58M</t>
  </si>
  <si>
    <t>7.94M</t>
  </si>
  <si>
    <t>10.56M</t>
  </si>
  <si>
    <t>12.73M</t>
  </si>
  <si>
    <t>20.47M</t>
  </si>
  <si>
    <t>6.59M</t>
  </si>
  <si>
    <t>9.59M</t>
  </si>
  <si>
    <t>9.45M</t>
  </si>
  <si>
    <t>11.81M</t>
  </si>
  <si>
    <t>19.36M</t>
  </si>
  <si>
    <t>520.14M</t>
  </si>
  <si>
    <t>565.36M</t>
  </si>
  <si>
    <t>612.06M</t>
  </si>
  <si>
    <t>657.44M</t>
  </si>
  <si>
    <t>784.66M</t>
  </si>
  <si>
    <t>8.69%</t>
  </si>
  <si>
    <t>8.26%</t>
  </si>
  <si>
    <t>7.41%</t>
  </si>
  <si>
    <t>19.35%</t>
  </si>
  <si>
    <t>10.06M</t>
  </si>
  <si>
    <t>49000</t>
  </si>
  <si>
    <t>44000</t>
  </si>
  <si>
    <t>34.24M</t>
  </si>
  <si>
    <t>47.24M</t>
  </si>
  <si>
    <t>56.52M</t>
  </si>
  <si>
    <t>64.76M</t>
  </si>
  <si>
    <t>63.18M</t>
  </si>
  <si>
    <t>37.99%</t>
  </si>
  <si>
    <t>19.63%</t>
  </si>
  <si>
    <t>14.59%</t>
  </si>
  <si>
    <t>-2.44%</t>
  </si>
  <si>
    <t>3.63M</t>
  </si>
  <si>
    <t>77.88M</t>
  </si>
  <si>
    <t>89.54M</t>
  </si>
  <si>
    <t>92.47M</t>
  </si>
  <si>
    <t>108.99M</t>
  </si>
  <si>
    <t>122.88M</t>
  </si>
  <si>
    <t>26.73M</t>
  </si>
  <si>
    <t>31.9M</t>
  </si>
  <si>
    <t>36.62M</t>
  </si>
  <si>
    <t>39.95M</t>
  </si>
  <si>
    <t>51.24M</t>
  </si>
  <si>
    <t>51.14M</t>
  </si>
  <si>
    <t>57.65M</t>
  </si>
  <si>
    <t>55.85M</t>
  </si>
  <si>
    <t>69.05M</t>
  </si>
  <si>
    <t>71.63M</t>
  </si>
  <si>
    <t>122.17M</t>
  </si>
  <si>
    <t>136.83M</t>
  </si>
  <si>
    <t>149.03M</t>
  </si>
  <si>
    <t>177.38M</t>
  </si>
  <si>
    <t>186.06M</t>
  </si>
  <si>
    <t>20.76M</t>
  </si>
  <si>
    <t>20.66M</t>
  </si>
  <si>
    <t>20.59M</t>
  </si>
  <si>
    <t>20.4M</t>
  </si>
  <si>
    <t>65.4M</t>
  </si>
  <si>
    <t>13.21M</t>
  </si>
  <si>
    <t>10.66M</t>
  </si>
  <si>
    <t>11.58M</t>
  </si>
  <si>
    <t>12.81M</t>
  </si>
  <si>
    <t>3.48M</t>
  </si>
  <si>
    <t>7.4M</t>
  </si>
  <si>
    <t>10.65M</t>
  </si>
  <si>
    <t>4.03M</t>
  </si>
  <si>
    <t>25.63M</t>
  </si>
  <si>
    <t>34.62M</t>
  </si>
  <si>
    <t>38.65M</t>
  </si>
  <si>
    <t>36.91M</t>
  </si>
  <si>
    <t>45.79M</t>
  </si>
  <si>
    <t>186.82M</t>
  </si>
  <si>
    <t>212.73M</t>
  </si>
  <si>
    <t>229.58M</t>
  </si>
  <si>
    <t>251.25M</t>
  </si>
  <si>
    <t>314.08M</t>
  </si>
  <si>
    <t>35.92%</t>
  </si>
  <si>
    <t>37.63%</t>
  </si>
  <si>
    <t>37.51%</t>
  </si>
  <si>
    <t>38.22%</t>
  </si>
  <si>
    <t>40.03%</t>
  </si>
  <si>
    <t>333.32M</t>
  </si>
  <si>
    <t>352.63M</t>
  </si>
  <si>
    <t>382.48M</t>
  </si>
  <si>
    <t>406.2M</t>
  </si>
  <si>
    <t>470.58M</t>
  </si>
  <si>
    <t>9.51M</t>
  </si>
  <si>
    <t>9.65M</t>
  </si>
  <si>
    <t>9.68M</t>
  </si>
  <si>
    <t>9.56M</t>
  </si>
  <si>
    <t>211.14M</t>
  </si>
  <si>
    <t>225.37M</t>
  </si>
  <si>
    <t>256.54M</t>
  </si>
  <si>
    <t>282.48M</t>
  </si>
  <si>
    <t>342M</t>
  </si>
  <si>
    <t>(3.82M)</t>
  </si>
  <si>
    <t>(9.96M)</t>
  </si>
  <si>
    <t>(17.96M)</t>
  </si>
  <si>
    <t>(27.69M)</t>
  </si>
  <si>
    <t>(27.46M)</t>
  </si>
  <si>
    <t>(74,000)</t>
  </si>
  <si>
    <t>(157,000)</t>
  </si>
  <si>
    <t>6000</t>
  </si>
  <si>
    <t>79000</t>
  </si>
  <si>
    <t>(4,000)</t>
  </si>
  <si>
    <t>64.08%</t>
  </si>
  <si>
    <t>62.37%</t>
  </si>
  <si>
    <t>62.49%</t>
  </si>
  <si>
    <t>61.78%</t>
  </si>
  <si>
    <t>59.97%</t>
  </si>
  <si>
    <t>46.44%</t>
  </si>
  <si>
    <t>3.56M</t>
  </si>
  <si>
    <t>(5.28M)</t>
  </si>
  <si>
    <t>4.27M</t>
  </si>
  <si>
    <t>(6.14M)</t>
  </si>
  <si>
    <t>2.78M</t>
  </si>
  <si>
    <t>7.83M</t>
  </si>
  <si>
    <t>853000</t>
  </si>
  <si>
    <t>750000</t>
  </si>
  <si>
    <t>8.39M</t>
  </si>
  <si>
    <t>51.98M</t>
  </si>
  <si>
    <t>57.09M</t>
  </si>
  <si>
    <t>85.07M</t>
  </si>
  <si>
    <t>91.2M</t>
  </si>
  <si>
    <t>128.73M</t>
  </si>
  <si>
    <t>(11.26M)</t>
  </si>
  <si>
    <t>(4.16M)</t>
  </si>
  <si>
    <t>(16.5M)</t>
  </si>
  <si>
    <t>32.75M</t>
  </si>
  <si>
    <t>(4.72M)</t>
  </si>
  <si>
    <t>(13.36M)</t>
  </si>
  <si>
    <t>(19.23M)</t>
  </si>
  <si>
    <t>(18.59M)</t>
  </si>
  <si>
    <t>(2.92M)</t>
  </si>
  <si>
    <t>3.46M</t>
  </si>
  <si>
    <t>11.68M</t>
  </si>
  <si>
    <t>18.28M</t>
  </si>
  <si>
    <t>12.87M</t>
  </si>
  <si>
    <t>17.27M</t>
  </si>
  <si>
    <t>17.45M</t>
  </si>
  <si>
    <t>(7.37M)</t>
  </si>
  <si>
    <t>2.91M</t>
  </si>
  <si>
    <t>(1.04M)</t>
  </si>
  <si>
    <t>8.61M</t>
  </si>
  <si>
    <t>(9.6M)</t>
  </si>
  <si>
    <t>40.72M</t>
  </si>
  <si>
    <t>52.92M</t>
  </si>
  <si>
    <t>68.56M</t>
  </si>
  <si>
    <t>123.95M</t>
  </si>
  <si>
    <t>124M</t>
  </si>
  <si>
    <t>29.98%</t>
  </si>
  <si>
    <t>29.56%</t>
  </si>
  <si>
    <t>80.78%</t>
  </si>
  <si>
    <t>0.04%</t>
  </si>
  <si>
    <t>5.81%</t>
  </si>
  <si>
    <t>6.86%</t>
  </si>
  <si>
    <t>7.34%</t>
  </si>
  <si>
    <t>12.63%</t>
  </si>
  <si>
    <t>11.13%</t>
  </si>
  <si>
    <t>(34.68M)</t>
  </si>
  <si>
    <t>(41.85M)</t>
  </si>
  <si>
    <t>(27.22M)</t>
  </si>
  <si>
    <t>(42.04M)</t>
  </si>
  <si>
    <t>(68.06M)</t>
  </si>
  <si>
    <t>(34.66M)</t>
  </si>
  <si>
    <t>(15,000)</t>
  </si>
  <si>
    <t>-20.68%</t>
  </si>
  <si>
    <t>34.96%</t>
  </si>
  <si>
    <t>-54.43%</t>
  </si>
  <si>
    <t>-61.91%</t>
  </si>
  <si>
    <t>-4.95%</t>
  </si>
  <si>
    <t>-5.43%</t>
  </si>
  <si>
    <t>-2.91%</t>
  </si>
  <si>
    <t>-4.28%</t>
  </si>
  <si>
    <t>-6.11%</t>
  </si>
  <si>
    <t>(53.3M)</t>
  </si>
  <si>
    <t>(137.93M)</t>
  </si>
  <si>
    <t>1.08M</t>
  </si>
  <si>
    <t>806000</t>
  </si>
  <si>
    <t>273000</t>
  </si>
  <si>
    <t>(22.08M)</t>
  </si>
  <si>
    <t>50.37M</t>
  </si>
  <si>
    <t>3.34M</t>
  </si>
  <si>
    <t>(31.77M)</t>
  </si>
  <si>
    <t>32.73M</t>
  </si>
  <si>
    <t>(68.85M)</t>
  </si>
  <si>
    <t>(50.76M)</t>
  </si>
  <si>
    <t>(35.81M)</t>
  </si>
  <si>
    <t>(3.71M)</t>
  </si>
  <si>
    <t>46.77M</t>
  </si>
  <si>
    <t>101.14M</t>
  </si>
  <si>
    <t>9.48M</t>
  </si>
  <si>
    <t>4.05M</t>
  </si>
  <si>
    <t>36.43M</t>
  </si>
  <si>
    <t>(1.45M)</t>
  </si>
  <si>
    <t>(864,000)</t>
  </si>
  <si>
    <t>(4.05M)</t>
  </si>
  <si>
    <t>(2.66M)</t>
  </si>
  <si>
    <t>(57.13M)</t>
  </si>
  <si>
    <t>(43.97M)</t>
  </si>
  <si>
    <t>(24.48M)</t>
  </si>
  <si>
    <t>(77.86M)</t>
  </si>
  <si>
    <t>(175.92M)</t>
  </si>
  <si>
    <t>23.03%</t>
  </si>
  <si>
    <t>44.34%</t>
  </si>
  <si>
    <t>-218.10%</t>
  </si>
  <si>
    <t>-125.96%</t>
  </si>
  <si>
    <t>-8.16%</t>
  </si>
  <si>
    <t>-5.70%</t>
  </si>
  <si>
    <t>-2.62%</t>
  </si>
  <si>
    <t>-7.93%</t>
  </si>
  <si>
    <t>-15.78%</t>
  </si>
  <si>
    <t>(10.32M)</t>
  </si>
  <si>
    <t>(10.76M)</t>
  </si>
  <si>
    <t>(12.07M)</t>
  </si>
  <si>
    <t>(13.18M)</t>
  </si>
  <si>
    <t>(14.67M)</t>
  </si>
  <si>
    <t>862000</t>
  </si>
  <si>
    <t>710000</t>
  </si>
  <si>
    <t>(10.8M)</t>
  </si>
  <si>
    <t>(24.91M)</t>
  </si>
  <si>
    <t>(10.82M)</t>
  </si>
  <si>
    <t>(6.89M)</t>
  </si>
  <si>
    <t>(3.91M)</t>
  </si>
  <si>
    <t>9.2M</t>
  </si>
  <si>
    <t>(10.25M)</t>
  </si>
  <si>
    <t>(139,000)</t>
  </si>
  <si>
    <t>(56,000)</t>
  </si>
  <si>
    <t>44.59M</t>
  </si>
  <si>
    <t>9.37M</t>
  </si>
  <si>
    <t>(165,000)</t>
  </si>
  <si>
    <t>(89,000)</t>
  </si>
  <si>
    <t>121M</t>
  </si>
  <si>
    <t>(164,000)</t>
  </si>
  <si>
    <t>(10.08M)</t>
  </si>
  <si>
    <t>(50,000)</t>
  </si>
  <si>
    <t>(76.41M)</t>
  </si>
  <si>
    <t>483000</t>
  </si>
  <si>
    <t>2.73M</t>
  </si>
  <si>
    <t>3.24M</t>
  </si>
  <si>
    <t>1.74M</t>
  </si>
  <si>
    <t>(446,000)</t>
  </si>
  <si>
    <t>(3.25M)</t>
  </si>
  <si>
    <t>4.99M</t>
  </si>
  <si>
    <t>(17.58M)</t>
  </si>
  <si>
    <t>(19.77M)</t>
  </si>
  <si>
    <t>(36.41M)</t>
  </si>
  <si>
    <t>18.66M</t>
  </si>
  <si>
    <t>-7,675.86%</t>
  </si>
  <si>
    <t>-12.50%</t>
  </si>
  <si>
    <t>-84.16%</t>
  </si>
  <si>
    <t>151.25%</t>
  </si>
  <si>
    <t>-2.28%</t>
  </si>
  <si>
    <t>-2.12%</t>
  </si>
  <si>
    <t>-3.71%</t>
  </si>
  <si>
    <t>1.67%</t>
  </si>
  <si>
    <t>117000</t>
  </si>
  <si>
    <t>(673,000)</t>
  </si>
  <si>
    <t>(595,000)</t>
  </si>
  <si>
    <t>(1.4M)</t>
  </si>
  <si>
    <t>88000</t>
  </si>
  <si>
    <t>(16.07M)</t>
  </si>
  <si>
    <t>(9.3M)</t>
  </si>
  <si>
    <t>23.72M</t>
  </si>
  <si>
    <t>8.29M</t>
  </si>
  <si>
    <t>(33.17M)</t>
  </si>
  <si>
    <t>6.05M</t>
  </si>
  <si>
    <t>11.07M</t>
  </si>
  <si>
    <t>41.34M</t>
  </si>
  <si>
    <t>81.91M</t>
  </si>
  <si>
    <t>55.94M</t>
  </si>
  <si>
    <t>82.90%</t>
  </si>
  <si>
    <t>273.50%</t>
  </si>
  <si>
    <t>98.13%</t>
  </si>
  <si>
    <t>-31.71%</t>
  </si>
  <si>
    <t>2.45%</t>
  </si>
  <si>
    <t>Bed Bath &amp; Beyond Inc. (BBBY)</t>
  </si>
  <si>
    <t>29.18</t>
  </si>
  <si>
    <t>29.21</t>
  </si>
  <si>
    <t>29.33</t>
  </si>
  <si>
    <t>29.18 x 200</t>
  </si>
  <si>
    <t>29.40 x 400</t>
  </si>
  <si>
    <t>28.97 - 29.47</t>
  </si>
  <si>
    <t>28.33 - 48.83</t>
  </si>
  <si>
    <t>2128283</t>
  </si>
  <si>
    <t>3054506</t>
  </si>
  <si>
    <t>4.21B</t>
  </si>
  <si>
    <t>0.76</t>
  </si>
  <si>
    <t>6.71</t>
  </si>
  <si>
    <t>4.35</t>
  </si>
  <si>
    <t>0.60 (2.11%)</t>
  </si>
  <si>
    <t>2017-09-13</t>
  </si>
  <si>
    <t>32.74</t>
  </si>
  <si>
    <t>17</t>
  </si>
  <si>
    <t>22</t>
  </si>
  <si>
    <t>3.01B</t>
  </si>
  <si>
    <t>2.98B</t>
  </si>
  <si>
    <t>12.48B</t>
  </si>
  <si>
    <t>12.34B</t>
  </si>
  <si>
    <t>2.97B</t>
  </si>
  <si>
    <t>2.93B</t>
  </si>
  <si>
    <t>12.23B</t>
  </si>
  <si>
    <t>12B</t>
  </si>
  <si>
    <t>3.05B</t>
  </si>
  <si>
    <t>3.04B</t>
  </si>
  <si>
    <t>12.65B</t>
  </si>
  <si>
    <t>12.56B</t>
  </si>
  <si>
    <t>2.99B</t>
  </si>
  <si>
    <t>2.96B</t>
  </si>
  <si>
    <t>12.22B</t>
  </si>
  <si>
    <t>0.60%</t>
  </si>
  <si>
    <t>0.90%</t>
  </si>
  <si>
    <t>2.20%</t>
  </si>
  <si>
    <t>-1.10%</t>
  </si>
  <si>
    <t>1.16</t>
  </si>
  <si>
    <t>1.77</t>
  </si>
  <si>
    <t>1.11</t>
  </si>
  <si>
    <t>0.85</t>
  </si>
  <si>
    <t>1.84</t>
  </si>
  <si>
    <t>-0.05</t>
  </si>
  <si>
    <t>-0.13</t>
  </si>
  <si>
    <t>0.07</t>
  </si>
  <si>
    <t>-4.30%</t>
  </si>
  <si>
    <t>-13.30%</t>
  </si>
  <si>
    <t>4.00%</t>
  </si>
  <si>
    <t>-19.70%</t>
  </si>
  <si>
    <t>BBBY</t>
  </si>
  <si>
    <t>-14.40%</t>
  </si>
  <si>
    <t>-16.50%</t>
  </si>
  <si>
    <t>-11.80%</t>
  </si>
  <si>
    <t>-2.70%</t>
  </si>
  <si>
    <t>-0.99%</t>
  </si>
  <si>
    <t>7.42</t>
  </si>
  <si>
    <t>0.34</t>
  </si>
  <si>
    <t>1.54</t>
  </si>
  <si>
    <t>Feb 25, 2017</t>
  </si>
  <si>
    <t>May 27, 2017</t>
  </si>
  <si>
    <t>5.22%</t>
  </si>
  <si>
    <t>8.75%</t>
  </si>
  <si>
    <t>9.93%</t>
  </si>
  <si>
    <t>24.52%</t>
  </si>
  <si>
    <t>83.76</t>
  </si>
  <si>
    <t>0.10%</t>
  </si>
  <si>
    <t>4.58B</t>
  </si>
  <si>
    <t>1.36B</t>
  </si>
  <si>
    <t>637.77M</t>
  </si>
  <si>
    <t>-38.60%</t>
  </si>
  <si>
    <t>469.32M</t>
  </si>
  <si>
    <t>3.34</t>
  </si>
  <si>
    <t>1.49B</t>
  </si>
  <si>
    <t>55.81</t>
  </si>
  <si>
    <t>19.00</t>
  </si>
  <si>
    <t>1.04B</t>
  </si>
  <si>
    <t>918.86M</t>
  </si>
  <si>
    <t>-34.12%</t>
  </si>
  <si>
    <t>48.83</t>
  </si>
  <si>
    <t>28.33</t>
  </si>
  <si>
    <t>32.67</t>
  </si>
  <si>
    <t>37.64</t>
  </si>
  <si>
    <t>3.05M</t>
  </si>
  <si>
    <t>2.88M</t>
  </si>
  <si>
    <t>144.12M</t>
  </si>
  <si>
    <t>136.3M</t>
  </si>
  <si>
    <t>3.33%</t>
  </si>
  <si>
    <t>99.60%</t>
  </si>
  <si>
    <t>13.96M</t>
  </si>
  <si>
    <t>6.45</t>
  </si>
  <si>
    <t>10.03%</t>
  </si>
  <si>
    <t>13.64M</t>
  </si>
  <si>
    <t>0.6</t>
  </si>
  <si>
    <t>2.11%</t>
  </si>
  <si>
    <t>0.52</t>
  </si>
  <si>
    <t>1.80%</t>
  </si>
  <si>
    <t>11.60%</t>
  </si>
  <si>
    <t>Oct 17, 2017</t>
  </si>
  <si>
    <t>Sep 13, 2017</t>
  </si>
  <si>
    <t>Aug 14, 2000</t>
  </si>
  <si>
    <t>Mr. Warren Eisenberg</t>
  </si>
  <si>
    <t>Co-Founder &amp; Co-Chairman</t>
  </si>
  <si>
    <t>Mr. Leonard Joseph Feinstein</t>
  </si>
  <si>
    <t>7.06M</t>
  </si>
  <si>
    <t>Mr. Steven H. Temares</t>
  </si>
  <si>
    <t>Chief Exec. Officer &amp; Director</t>
  </si>
  <si>
    <t>4.53M</t>
  </si>
  <si>
    <t>Mr. Arthur Stark</t>
  </si>
  <si>
    <t>Pres &amp; Chief Merchandising Officer</t>
  </si>
  <si>
    <t>1.86M</t>
  </si>
  <si>
    <t>319.79k</t>
  </si>
  <si>
    <t>Ms. Susan E. Lattmann</t>
  </si>
  <si>
    <t>CFO &amp; Treasurer</t>
  </si>
  <si>
    <t>1.03M</t>
  </si>
  <si>
    <t>10.91B</t>
  </si>
  <si>
    <t>11.5B</t>
  </si>
  <si>
    <t>11.88B</t>
  </si>
  <si>
    <t>12.1B</t>
  </si>
  <si>
    <t>5.40%</t>
  </si>
  <si>
    <t>3.28%</t>
  </si>
  <si>
    <t>1.87%</t>
  </si>
  <si>
    <t>0.92%</t>
  </si>
  <si>
    <t>6.72B</t>
  </si>
  <si>
    <t>7.16B</t>
  </si>
  <si>
    <t>7.26B</t>
  </si>
  <si>
    <t>7.48B</t>
  </si>
  <si>
    <t>7.64B</t>
  </si>
  <si>
    <t>6.53B</t>
  </si>
  <si>
    <t>6.94B</t>
  </si>
  <si>
    <t>7.02B</t>
  </si>
  <si>
    <t>7.21B</t>
  </si>
  <si>
    <t>7.35B</t>
  </si>
  <si>
    <t>194.73M</t>
  </si>
  <si>
    <t>218.81M</t>
  </si>
  <si>
    <t>239.19M</t>
  </si>
  <si>
    <t>273.95M</t>
  </si>
  <si>
    <t>290.91M</t>
  </si>
  <si>
    <t>6.50%</t>
  </si>
  <si>
    <t>1.46%</t>
  </si>
  <si>
    <t>3.06%</t>
  </si>
  <si>
    <t>2.08%</t>
  </si>
  <si>
    <t>4.19B</t>
  </si>
  <si>
    <t>4.35B</t>
  </si>
  <si>
    <t>4.62B</t>
  </si>
  <si>
    <t>3.64%</t>
  </si>
  <si>
    <t>6.28%</t>
  </si>
  <si>
    <t>0.01%</t>
  </si>
  <si>
    <t>-0.95%</t>
  </si>
  <si>
    <t>37.46%</t>
  </si>
  <si>
    <t>2.56B</t>
  </si>
  <si>
    <t>2.73B</t>
  </si>
  <si>
    <t>3.07B</t>
  </si>
  <si>
    <t>3.21B</t>
  </si>
  <si>
    <t>3.44B</t>
  </si>
  <si>
    <t>12.20%</t>
  </si>
  <si>
    <t>4.56%</t>
  </si>
  <si>
    <t>7.35%</t>
  </si>
  <si>
    <t>(1.1M)</t>
  </si>
  <si>
    <t>(1.8M)</t>
  </si>
  <si>
    <t>3.06M</t>
  </si>
  <si>
    <t>1.14M</t>
  </si>
  <si>
    <t>50.46M</t>
  </si>
  <si>
    <t>85.66M</t>
  </si>
  <si>
    <t>69.56M</t>
  </si>
  <si>
    <t>-62.73%</t>
  </si>
  <si>
    <t>4,326.14%</t>
  </si>
  <si>
    <t>69.76%</t>
  </si>
  <si>
    <t>-18.80%</t>
  </si>
  <si>
    <t>1.63B</t>
  </si>
  <si>
    <t>1.61B</t>
  </si>
  <si>
    <t>1.5B</t>
  </si>
  <si>
    <t>1.33B</t>
  </si>
  <si>
    <t>1.07B</t>
  </si>
  <si>
    <t>-1.26%</t>
  </si>
  <si>
    <t>-6.79%</t>
  </si>
  <si>
    <t>-11.73%</t>
  </si>
  <si>
    <t>-19.72%</t>
  </si>
  <si>
    <t>596.27M</t>
  </si>
  <si>
    <t>591.16M</t>
  </si>
  <si>
    <t>546.36M</t>
  </si>
  <si>
    <t>485.96M</t>
  </si>
  <si>
    <t>380.55M</t>
  </si>
  <si>
    <t>578.7M</t>
  </si>
  <si>
    <t>579.4M</t>
  </si>
  <si>
    <t>568.64M</t>
  </si>
  <si>
    <t>429.03M</t>
  </si>
  <si>
    <t>355.67M</t>
  </si>
  <si>
    <t>17.57M</t>
  </si>
  <si>
    <t>11.76M</t>
  </si>
  <si>
    <t>(22.28M)</t>
  </si>
  <si>
    <t>56.93M</t>
  </si>
  <si>
    <t>24.88M</t>
  </si>
  <si>
    <t>1.02B</t>
  </si>
  <si>
    <t>957.47M</t>
  </si>
  <si>
    <t>841.49M</t>
  </si>
  <si>
    <t>685.11M</t>
  </si>
  <si>
    <t>-1.49%</t>
  </si>
  <si>
    <t>-6.34%</t>
  </si>
  <si>
    <t>-12.11%</t>
  </si>
  <si>
    <t>-18.58%</t>
  </si>
  <si>
    <t>5.61%</t>
  </si>
  <si>
    <t>4.62</t>
  </si>
  <si>
    <t>5.13</t>
  </si>
  <si>
    <t>5.15</t>
  </si>
  <si>
    <t>4.61</t>
  </si>
  <si>
    <t>4.98%</t>
  </si>
  <si>
    <t>5.77%</t>
  </si>
  <si>
    <t>0.39%</t>
  </si>
  <si>
    <t>-10.49%</t>
  </si>
  <si>
    <t>224.62M</t>
  </si>
  <si>
    <t>210.71M</t>
  </si>
  <si>
    <t>186.66M</t>
  </si>
  <si>
    <t>163.26M</t>
  </si>
  <si>
    <t>148.59M</t>
  </si>
  <si>
    <t>4.56</t>
  </si>
  <si>
    <t>4.79</t>
  </si>
  <si>
    <t>5.07</t>
  </si>
  <si>
    <t>5.10</t>
  </si>
  <si>
    <t>4.58</t>
  </si>
  <si>
    <t>5.04%</t>
  </si>
  <si>
    <t>5.85%</t>
  </si>
  <si>
    <t>0.59%</t>
  </si>
  <si>
    <t>-10.20%</t>
  </si>
  <si>
    <t>227.72M</t>
  </si>
  <si>
    <t>213.36M</t>
  </si>
  <si>
    <t>188.88M</t>
  </si>
  <si>
    <t>165.02M</t>
  </si>
  <si>
    <t>149.71M</t>
  </si>
  <si>
    <t>1.83B</t>
  </si>
  <si>
    <t>1.79B</t>
  </si>
  <si>
    <t>1.69B</t>
  </si>
  <si>
    <t>-2.18%</t>
  </si>
  <si>
    <t>-5.83%</t>
  </si>
  <si>
    <t>-15.56%</t>
  </si>
  <si>
    <t>11.67%</t>
  </si>
  <si>
    <t>1.01B</t>
  </si>
  <si>
    <t>855.85M</t>
  </si>
  <si>
    <t>985.57M</t>
  </si>
  <si>
    <t>601.77M</t>
  </si>
  <si>
    <t>488.33M</t>
  </si>
  <si>
    <t>87.8M</t>
  </si>
  <si>
    <t>366.52M</t>
  </si>
  <si>
    <t>875.57M</t>
  </si>
  <si>
    <t>515.57M</t>
  </si>
  <si>
    <t>927.1M</t>
  </si>
  <si>
    <t>489.33M</t>
  </si>
  <si>
    <t>109.99M</t>
  </si>
  <si>
    <t>86.2M</t>
  </si>
  <si>
    <t>-15.67%</t>
  </si>
  <si>
    <t>15.16%</t>
  </si>
  <si>
    <t>-38.94%</t>
  </si>
  <si>
    <t>-18.85%</t>
  </si>
  <si>
    <t>16.16%</t>
  </si>
  <si>
    <t>13.47%</t>
  </si>
  <si>
    <t>14.58%</t>
  </si>
  <si>
    <t>9.27%</t>
  </si>
  <si>
    <t>2.47B</t>
  </si>
  <si>
    <t>2.58B</t>
  </si>
  <si>
    <t>2.85B</t>
  </si>
  <si>
    <t>2.91B</t>
  </si>
  <si>
    <t>386.37M</t>
  </si>
  <si>
    <t>379.81M</t>
  </si>
  <si>
    <t>366.16M</t>
  </si>
  <si>
    <t>376.07M</t>
  </si>
  <si>
    <t>416.76M</t>
  </si>
  <si>
    <t>3.87B</t>
  </si>
  <si>
    <t>3.81B</t>
  </si>
  <si>
    <t>4.08B</t>
  </si>
  <si>
    <t>3.83B</t>
  </si>
  <si>
    <t>1.47B</t>
  </si>
  <si>
    <t>1.68B</t>
  </si>
  <si>
    <t>1.73B</t>
  </si>
  <si>
    <t>1.84B</t>
  </si>
  <si>
    <t>3.27B</t>
  </si>
  <si>
    <t>3.6B</t>
  </si>
  <si>
    <t>3.94B</t>
  </si>
  <si>
    <t>4.26B</t>
  </si>
  <si>
    <t>4.66B</t>
  </si>
  <si>
    <t>488.6M</t>
  </si>
  <si>
    <t>538.42M</t>
  </si>
  <si>
    <t>557.54M</t>
  </si>
  <si>
    <t>567.6M</t>
  </si>
  <si>
    <t>579.51M</t>
  </si>
  <si>
    <t>613.09M</t>
  </si>
  <si>
    <t>755.87M</t>
  </si>
  <si>
    <t>940.75M</t>
  </si>
  <si>
    <t>1.29B</t>
  </si>
  <si>
    <t>2.17B</t>
  </si>
  <si>
    <t>2.31B</t>
  </si>
  <si>
    <t>2.44B</t>
  </si>
  <si>
    <t>2.79B</t>
  </si>
  <si>
    <t>1.8B</t>
  </si>
  <si>
    <t>2.02B</t>
  </si>
  <si>
    <t>2.26B</t>
  </si>
  <si>
    <t>2.53B</t>
  </si>
  <si>
    <t>2.82B</t>
  </si>
  <si>
    <t>77.33M</t>
  </si>
  <si>
    <t>87.39M</t>
  </si>
  <si>
    <t>97.16M</t>
  </si>
  <si>
    <t>71.29M</t>
  </si>
  <si>
    <t>89.59M</t>
  </si>
  <si>
    <t>774.92M</t>
  </si>
  <si>
    <t>777.68M</t>
  </si>
  <si>
    <t>778.57M</t>
  </si>
  <si>
    <t>1B</t>
  </si>
  <si>
    <t>483.52M</t>
  </si>
  <si>
    <t>486.28M</t>
  </si>
  <si>
    <t>487.17M</t>
  </si>
  <si>
    <t>697.09M</t>
  </si>
  <si>
    <t>291.4M</t>
  </si>
  <si>
    <t>305.3M</t>
  </si>
  <si>
    <t>57.56M</t>
  </si>
  <si>
    <t>66.35M</t>
  </si>
  <si>
    <t>74.15M</t>
  </si>
  <si>
    <t>89.21M</t>
  </si>
  <si>
    <t>106.18M</t>
  </si>
  <si>
    <t>6.28B</t>
  </si>
  <si>
    <t>6.36B</t>
  </si>
  <si>
    <t>6.76B</t>
  </si>
  <si>
    <t>6.49B</t>
  </si>
  <si>
    <t>6.85B</t>
  </si>
  <si>
    <t>1.21%</t>
  </si>
  <si>
    <t>6.34%</t>
  </si>
  <si>
    <t>-3.98%</t>
  </si>
  <si>
    <t>5.48%</t>
  </si>
  <si>
    <t>913.37M</t>
  </si>
  <si>
    <t>1.1B</t>
  </si>
  <si>
    <t>1.16B</t>
  </si>
  <si>
    <t>1.18B</t>
  </si>
  <si>
    <t>20.94%</t>
  </si>
  <si>
    <t>4.68%</t>
  </si>
  <si>
    <t>-4.79%</t>
  </si>
  <si>
    <t>7.10%</t>
  </si>
  <si>
    <t>77.27M</t>
  </si>
  <si>
    <t>65.12M</t>
  </si>
  <si>
    <t>76.61M</t>
  </si>
  <si>
    <t>58.89M</t>
  </si>
  <si>
    <t>59.82M</t>
  </si>
  <si>
    <t>644.58M</t>
  </si>
  <si>
    <t>670.17M</t>
  </si>
  <si>
    <t>709.71M</t>
  </si>
  <si>
    <t>707.38M</t>
  </si>
  <si>
    <t>793.59M</t>
  </si>
  <si>
    <t>1.64B</t>
  </si>
  <si>
    <t>1.94B</t>
  </si>
  <si>
    <t>1.87B</t>
  </si>
  <si>
    <t>2.03B</t>
  </si>
  <si>
    <t>3.9M</t>
  </si>
  <si>
    <t>14.4M</t>
  </si>
  <si>
    <t>18.4M</t>
  </si>
  <si>
    <t>19.3M</t>
  </si>
  <si>
    <t>(36M)</t>
  </si>
  <si>
    <t>(30.2M)</t>
  </si>
  <si>
    <t>(49.7M)</t>
  </si>
  <si>
    <t>2.4M</t>
  </si>
  <si>
    <t>36M</t>
  </si>
  <si>
    <t>30.2M</t>
  </si>
  <si>
    <t>49.7M</t>
  </si>
  <si>
    <t>546.21M</t>
  </si>
  <si>
    <t>561.69M</t>
  </si>
  <si>
    <t>554.72M</t>
  </si>
  <si>
    <t>549.38M</t>
  </si>
  <si>
    <t>559.95M</t>
  </si>
  <si>
    <t>466.01M</t>
  </si>
  <si>
    <t>482.69M</t>
  </si>
  <si>
    <t>476.92M</t>
  </si>
  <si>
    <t>472.08M</t>
  </si>
  <si>
    <t>479.65M</t>
  </si>
  <si>
    <t>80.2M</t>
  </si>
  <si>
    <t>79M</t>
  </si>
  <si>
    <t>77.8M</t>
  </si>
  <si>
    <t>77.3M</t>
  </si>
  <si>
    <t>80.3M</t>
  </si>
  <si>
    <t>2.2B</t>
  </si>
  <si>
    <t>2.41B</t>
  </si>
  <si>
    <t>4.02B</t>
  </si>
  <si>
    <t>3.93B</t>
  </si>
  <si>
    <t>4.13B</t>
  </si>
  <si>
    <t>35.04%</t>
  </si>
  <si>
    <t>59.41%</t>
  </si>
  <si>
    <t>60.56%</t>
  </si>
  <si>
    <t>60.28%</t>
  </si>
  <si>
    <t>2.74B</t>
  </si>
  <si>
    <t>2.72B</t>
  </si>
  <si>
    <t>3.33M</t>
  </si>
  <si>
    <t>3.35M</t>
  </si>
  <si>
    <t>3.37M</t>
  </si>
  <si>
    <t>3.38M</t>
  </si>
  <si>
    <t>3.4M</t>
  </si>
  <si>
    <t>7.57B</t>
  </si>
  <si>
    <t>8.6B</t>
  </si>
  <si>
    <t>9.55B</t>
  </si>
  <si>
    <t>10.39B</t>
  </si>
  <si>
    <t>11B</t>
  </si>
  <si>
    <t>(3.1M)</t>
  </si>
  <si>
    <t>(5.03B)</t>
  </si>
  <si>
    <t>(6.32B)</t>
  </si>
  <si>
    <t>(8.57B)</t>
  </si>
  <si>
    <t>(9.67B)</t>
  </si>
  <si>
    <t>(10.22B)</t>
  </si>
  <si>
    <t>64.96%</t>
  </si>
  <si>
    <t>62.01%</t>
  </si>
  <si>
    <t>40.59%</t>
  </si>
  <si>
    <t>39.44%</t>
  </si>
  <si>
    <t>39.72%</t>
  </si>
  <si>
    <t>17.6M</t>
  </si>
  <si>
    <t>11.84M</t>
  </si>
  <si>
    <t>(22.3M)</t>
  </si>
  <si>
    <t>57M</t>
  </si>
  <si>
    <t>61.08M</t>
  </si>
  <si>
    <t>67.31M</t>
  </si>
  <si>
    <t>70.98M</t>
  </si>
  <si>
    <t>56.99M</t>
  </si>
  <si>
    <t>69.4M</t>
  </si>
  <si>
    <t>1.31B</t>
  </si>
  <si>
    <t>1.32B</t>
  </si>
  <si>
    <t>1.25B</t>
  </si>
  <si>
    <t>1.23B</t>
  </si>
  <si>
    <t>(118.21M)</t>
  </si>
  <si>
    <t>74.32M</t>
  </si>
  <si>
    <t>(49.98M)</t>
  </si>
  <si>
    <t>(214.97M)</t>
  </si>
  <si>
    <t>(9.73M)</t>
  </si>
  <si>
    <t>105.25M</t>
  </si>
  <si>
    <t>178.13M</t>
  </si>
  <si>
    <t>44.56M</t>
  </si>
  <si>
    <t>(48.15M)</t>
  </si>
  <si>
    <t>49.46M</t>
  </si>
  <si>
    <t>(5.24M)</t>
  </si>
  <si>
    <t>26.97M</t>
  </si>
  <si>
    <t>44.71M</t>
  </si>
  <si>
    <t>(36.73M)</t>
  </si>
  <si>
    <t>(3.8M)</t>
  </si>
  <si>
    <t>1.19B</t>
  </si>
  <si>
    <t>1.39B</t>
  </si>
  <si>
    <t>1.2B</t>
  </si>
  <si>
    <t>1.06B</t>
  </si>
  <si>
    <t>16.90%</t>
  </si>
  <si>
    <t>-14.28%</t>
  </si>
  <si>
    <t>-15.14%</t>
  </si>
  <si>
    <t>4.55%</t>
  </si>
  <si>
    <t>10.93%</t>
  </si>
  <si>
    <t>12.12%</t>
  </si>
  <si>
    <t>10.06%</t>
  </si>
  <si>
    <t>8.38%</t>
  </si>
  <si>
    <t>8.68%</t>
  </si>
  <si>
    <t>(354.68M)</t>
  </si>
  <si>
    <t>(317.18M)</t>
  </si>
  <si>
    <t>(330.64M)</t>
  </si>
  <si>
    <t>(328.4M)</t>
  </si>
  <si>
    <t>(373.57M)</t>
  </si>
  <si>
    <t>(314.68M)</t>
  </si>
  <si>
    <t>(40M)</t>
  </si>
  <si>
    <t>10.57%</t>
  </si>
  <si>
    <t>-4.24%</t>
  </si>
  <si>
    <t>0.68%</t>
  </si>
  <si>
    <t>-13.76%</t>
  </si>
  <si>
    <t>-3.25%</t>
  </si>
  <si>
    <t>-2.76%</t>
  </si>
  <si>
    <t>-2.78%</t>
  </si>
  <si>
    <t>-2.71%</t>
  </si>
  <si>
    <t>-3.06%</t>
  </si>
  <si>
    <t>(643.1M)</t>
  </si>
  <si>
    <t>(201.28M)</t>
  </si>
  <si>
    <t>331.99M</t>
  </si>
  <si>
    <t>(42.57M)</t>
  </si>
  <si>
    <t>379.41M</t>
  </si>
  <si>
    <t>52.76M</t>
  </si>
  <si>
    <t>82.92M</t>
  </si>
  <si>
    <t>(730.98M)</t>
  </si>
  <si>
    <t>(1.16B)</t>
  </si>
  <si>
    <t>(298.09M)</t>
  </si>
  <si>
    <t>(103.02M)</t>
  </si>
  <si>
    <t>(3.32M)</t>
  </si>
  <si>
    <t>1.12B</t>
  </si>
  <si>
    <t>677.5M</t>
  </si>
  <si>
    <t>155.78M</t>
  </si>
  <si>
    <t>86.24M</t>
  </si>
  <si>
    <t>(665.79M)</t>
  </si>
  <si>
    <t>(359.75M)</t>
  </si>
  <si>
    <t>48.77M</t>
  </si>
  <si>
    <t>(275.63M)</t>
  </si>
  <si>
    <t>(491.93M)</t>
  </si>
  <si>
    <t>45.97%</t>
  </si>
  <si>
    <t>113.56%</t>
  </si>
  <si>
    <t>-665.18%</t>
  </si>
  <si>
    <t>-78.47%</t>
  </si>
  <si>
    <t>-6.10%</t>
  </si>
  <si>
    <t>-3.13%</t>
  </si>
  <si>
    <t>0.41%</t>
  </si>
  <si>
    <t>-4.03%</t>
  </si>
  <si>
    <t>(55.61M)</t>
  </si>
  <si>
    <t>(944.9M)</t>
  </si>
  <si>
    <t>(1.23B)</t>
  </si>
  <si>
    <t>(2.21B)</t>
  </si>
  <si>
    <t>(1.09B)</t>
  </si>
  <si>
    <t>(526.6M)</t>
  </si>
  <si>
    <t>(1B)</t>
  </si>
  <si>
    <t>(1.28B)</t>
  </si>
  <si>
    <t>(2.25B)</t>
  </si>
  <si>
    <t>(1.1B)</t>
  </si>
  <si>
    <t>(547.02M)</t>
  </si>
  <si>
    <t>56.38M</t>
  </si>
  <si>
    <t>54.82M</t>
  </si>
  <si>
    <t>9.11M</t>
  </si>
  <si>
    <t>20.42M</t>
  </si>
  <si>
    <t>(20.49M)</t>
  </si>
  <si>
    <t>7.29M</t>
  </si>
  <si>
    <t>7.2M</t>
  </si>
  <si>
    <t>2.72M</t>
  </si>
  <si>
    <t>1.48M</t>
  </si>
  <si>
    <t>(25.51M)</t>
  </si>
  <si>
    <t>(7.65M)</t>
  </si>
  <si>
    <t>5.02M</t>
  </si>
  <si>
    <t>10.37M</t>
  </si>
  <si>
    <t>(965.39M)</t>
  </si>
  <si>
    <t>(1.22B)</t>
  </si>
  <si>
    <t>(712.29M)</t>
  </si>
  <si>
    <t>(580.73M)</t>
  </si>
  <si>
    <t>-26.57%</t>
  </si>
  <si>
    <t>41.71%</t>
  </si>
  <si>
    <t>-52.85%</t>
  </si>
  <si>
    <t>46.66%</t>
  </si>
  <si>
    <t>-8.84%</t>
  </si>
  <si>
    <t>-10.62%</t>
  </si>
  <si>
    <t>-6.00%</t>
  </si>
  <si>
    <t>-9.00%</t>
  </si>
  <si>
    <t>-4.75%</t>
  </si>
  <si>
    <t>(13.27M)</t>
  </si>
  <si>
    <t>(7.8M)</t>
  </si>
  <si>
    <t>3.62M</t>
  </si>
  <si>
    <t>(438.2M)</t>
  </si>
  <si>
    <t>(187.07M)</t>
  </si>
  <si>
    <t>518.59M</t>
  </si>
  <si>
    <t>(357.73M)</t>
  </si>
  <si>
    <t>(8.46M)</t>
  </si>
  <si>
    <t>878.31M</t>
  </si>
  <si>
    <t>1.08B</t>
  </si>
  <si>
    <t>864.74M</t>
  </si>
  <si>
    <t>686.06M</t>
  </si>
  <si>
    <t>686.99M</t>
  </si>
  <si>
    <t>22.67%</t>
  </si>
  <si>
    <t>-19.74%</t>
  </si>
  <si>
    <t>-20.66%</t>
  </si>
  <si>
    <t>0.14%</t>
  </si>
  <si>
    <t>10.28%</t>
  </si>
  <si>
    <t>Gulf Marine Services PLC (GMS.L)</t>
  </si>
  <si>
    <t>55.75</t>
  </si>
  <si>
    <t>55.25</t>
  </si>
  <si>
    <t>0.00 x 56500</t>
  </si>
  <si>
    <t>0.00 x 168600</t>
  </si>
  <si>
    <t>55.00 - 56.25</t>
  </si>
  <si>
    <t>29.16 - 75.95</t>
  </si>
  <si>
    <t>86455</t>
  </si>
  <si>
    <t>145851</t>
  </si>
  <si>
    <t>194.86M</t>
  </si>
  <si>
    <t>6.72</t>
  </si>
  <si>
    <t>8.3</t>
  </si>
  <si>
    <t>1.10</t>
  </si>
  <si>
    <t>Current Qtr. (Mar 2014)</t>
  </si>
  <si>
    <t>Next Qtr. (Jun 2014)</t>
  </si>
  <si>
    <t>Current Year (2014)</t>
  </si>
  <si>
    <t>Next Year (2015)</t>
  </si>
  <si>
    <t>7</t>
  </si>
  <si>
    <t>196.55M</t>
  </si>
  <si>
    <t>219.71M</t>
  </si>
  <si>
    <t>91.5M</t>
  </si>
  <si>
    <t>94M</t>
  </si>
  <si>
    <t>187.1M</t>
  </si>
  <si>
    <t>200M</t>
  </si>
  <si>
    <t>196M</t>
  </si>
  <si>
    <t>243M</t>
  </si>
  <si>
    <t>11.80%</t>
  </si>
  <si>
    <t>GMS.L</t>
  </si>
  <si>
    <t>-22.10%</t>
  </si>
  <si>
    <t>-23.62%</t>
  </si>
  <si>
    <t>1.09</t>
  </si>
  <si>
    <t>43.93</t>
  </si>
  <si>
    <t>41.25%</t>
  </si>
  <si>
    <t>4.96%</t>
  </si>
  <si>
    <t>6.78%</t>
  </si>
  <si>
    <t>179.41M</t>
  </si>
  <si>
    <t>-43.20%</t>
  </si>
  <si>
    <t>96M</t>
  </si>
  <si>
    <t>102.61M</t>
  </si>
  <si>
    <t>29.51M</t>
  </si>
  <si>
    <t>-95.70%</t>
  </si>
  <si>
    <t>61.58M</t>
  </si>
  <si>
    <t>0.18</t>
  </si>
  <si>
    <t>463.7M</t>
  </si>
  <si>
    <t>104.38</t>
  </si>
  <si>
    <t>0.91</t>
  </si>
  <si>
    <t>1.27</t>
  </si>
  <si>
    <t>126.3M</t>
  </si>
  <si>
    <t>-48.72M</t>
  </si>
  <si>
    <t>67.04%</t>
  </si>
  <si>
    <t>75.95</t>
  </si>
  <si>
    <t>29.16</t>
  </si>
  <si>
    <t>58.68</t>
  </si>
  <si>
    <t>65.33</t>
  </si>
  <si>
    <t>145.85k</t>
  </si>
  <si>
    <t>95.66k</t>
  </si>
  <si>
    <t>349.53M</t>
  </si>
  <si>
    <t>207.63M</t>
  </si>
  <si>
    <t>0.02</t>
  </si>
  <si>
    <t>Mr. Duncan Anderson</t>
  </si>
  <si>
    <t>Chief Exec. Officer and Exec. Director</t>
  </si>
  <si>
    <t>970k</t>
  </si>
  <si>
    <t>Mr. John D. Brown</t>
  </si>
  <si>
    <t>Chief Financial Officer and Company Sec.</t>
  </si>
  <si>
    <t>Mr. Simon Cook</t>
  </si>
  <si>
    <t>Chief Operating Officer</t>
  </si>
  <si>
    <t>Ms. Anne Toomey</t>
  </si>
  <si>
    <t>Investor Relations Mang.</t>
  </si>
  <si>
    <t>Mr. Gary Bentinck</t>
  </si>
  <si>
    <t>HR Director</t>
  </si>
  <si>
    <t>H.B. Fuller Company (FUL)</t>
  </si>
  <si>
    <t>51.43</t>
  </si>
  <si>
    <t>51.15</t>
  </si>
  <si>
    <t>51.03 - 51.69</t>
  </si>
  <si>
    <t>41.52 - 54.32</t>
  </si>
  <si>
    <t>189180</t>
  </si>
  <si>
    <t>260704</t>
  </si>
  <si>
    <t>2.6B</t>
  </si>
  <si>
    <t>1.58</t>
  </si>
  <si>
    <t>23.51</t>
  </si>
  <si>
    <t>2.19</t>
  </si>
  <si>
    <t>0.60 (1.17%)</t>
  </si>
  <si>
    <t>2017-04-18</t>
  </si>
  <si>
    <t>56.67</t>
  </si>
  <si>
    <t>4</t>
  </si>
  <si>
    <t>553M</t>
  </si>
  <si>
    <t>588.15M</t>
  </si>
  <si>
    <t>543.9M</t>
  </si>
  <si>
    <t>580.6M</t>
  </si>
  <si>
    <t>2.18B</t>
  </si>
  <si>
    <t>2.27B</t>
  </si>
  <si>
    <t>561.7M</t>
  </si>
  <si>
    <t>598M</t>
  </si>
  <si>
    <t>2.22B</t>
  </si>
  <si>
    <t>2.36B</t>
  </si>
  <si>
    <t>512.86M</t>
  </si>
  <si>
    <t>574.91M</t>
  </si>
  <si>
    <t>2.09B</t>
  </si>
  <si>
    <t>5.00%</t>
  </si>
  <si>
    <t>4.90%</t>
  </si>
  <si>
    <t>0.73</t>
  </si>
  <si>
    <t>0.45</t>
  </si>
  <si>
    <t>0.64</t>
  </si>
  <si>
    <t>0.48</t>
  </si>
  <si>
    <t>0.62</t>
  </si>
  <si>
    <t>0.03</t>
  </si>
  <si>
    <t>6.70%</t>
  </si>
  <si>
    <t>-7.50%</t>
  </si>
  <si>
    <t>FUL</t>
  </si>
  <si>
    <t>6.30%</t>
  </si>
  <si>
    <t>10.80%</t>
  </si>
  <si>
    <t>4.80%</t>
  </si>
  <si>
    <t>15.40%</t>
  </si>
  <si>
    <t>11.90%</t>
  </si>
  <si>
    <t>-0.32%</t>
  </si>
  <si>
    <t>17.14</t>
  </si>
  <si>
    <t>2.62</t>
  </si>
  <si>
    <t>Dec 3, 2016</t>
  </si>
  <si>
    <t>5.23%</t>
  </si>
  <si>
    <t>8.73%</t>
  </si>
  <si>
    <t>5.50%</t>
  </si>
  <si>
    <t>11.74%</t>
  </si>
  <si>
    <t>2.15B</t>
  </si>
  <si>
    <t>42.80</t>
  </si>
  <si>
    <t>609.8M</t>
  </si>
  <si>
    <t>266.21M</t>
  </si>
  <si>
    <t>112.54M</t>
  </si>
  <si>
    <t>-22.40%</t>
  </si>
  <si>
    <t>94.1M</t>
  </si>
  <si>
    <t>1.86</t>
  </si>
  <si>
    <t>791.16M</t>
  </si>
  <si>
    <t>79.77</t>
  </si>
  <si>
    <t>2.61</t>
  </si>
  <si>
    <t>19.62</t>
  </si>
  <si>
    <t>145.88M</t>
  </si>
  <si>
    <t>70.83M</t>
  </si>
  <si>
    <t>54.32</t>
  </si>
  <si>
    <t>41.52</t>
  </si>
  <si>
    <t>51.75</t>
  </si>
  <si>
    <t>50.74</t>
  </si>
  <si>
    <t>260.7k</t>
  </si>
  <si>
    <t>269.54k</t>
  </si>
  <si>
    <t>50.53M</t>
  </si>
  <si>
    <t>50.11M</t>
  </si>
  <si>
    <t>95.10%</t>
  </si>
  <si>
    <t>6.3</t>
  </si>
  <si>
    <t>3.12%</t>
  </si>
  <si>
    <t>1.35M</t>
  </si>
  <si>
    <t>1.17%</t>
  </si>
  <si>
    <t>0.57</t>
  </si>
  <si>
    <t>1.11%</t>
  </si>
  <si>
    <t>1.07</t>
  </si>
  <si>
    <t>26.03%</t>
  </si>
  <si>
    <t>May 4, 2017</t>
  </si>
  <si>
    <t>Apr 18, 2017</t>
  </si>
  <si>
    <t>Aug 7, 2006</t>
  </si>
  <si>
    <t>Mr. James J. Owens</t>
  </si>
  <si>
    <t>CEO, Pres &amp; Director</t>
  </si>
  <si>
    <t>1.83M</t>
  </si>
  <si>
    <t>Mr. John J. Corkrean</t>
  </si>
  <si>
    <t>Chief Financial Officer and Exec. VP</t>
  </si>
  <si>
    <t>384.69k</t>
  </si>
  <si>
    <t>Ms. Traci L. Jensen</t>
  </si>
  <si>
    <t>Sr. VP of Global Construction Products</t>
  </si>
  <si>
    <t>700.61k</t>
  </si>
  <si>
    <t>Mr. Patrick M. Kivits</t>
  </si>
  <si>
    <t>Sr. VP of Europe, India, Middle-East and Africa</t>
  </si>
  <si>
    <t>719.97k</t>
  </si>
  <si>
    <t>Mr. Zhiwei Cai</t>
  </si>
  <si>
    <t>VP of Engineering Adhesives</t>
  </si>
  <si>
    <t>523.64k</t>
  </si>
  <si>
    <t>Fiscal year is December-November. All values USD millions.</t>
  </si>
  <si>
    <t>1.89B</t>
  </si>
  <si>
    <t>2.05B</t>
  </si>
  <si>
    <t>2.1B</t>
  </si>
  <si>
    <t>2.08B</t>
  </si>
  <si>
    <t>2.13B</t>
  </si>
  <si>
    <t>8.52%</t>
  </si>
  <si>
    <t>2.81%</t>
  </si>
  <si>
    <t>2.35%</t>
  </si>
  <si>
    <t>1.37B</t>
  </si>
  <si>
    <t>1.48B</t>
  </si>
  <si>
    <t>1.57B</t>
  </si>
  <si>
    <t>1.52B</t>
  </si>
  <si>
    <t>1.44B</t>
  </si>
  <si>
    <t>1.41B</t>
  </si>
  <si>
    <t>57.42M</t>
  </si>
  <si>
    <t>61.66M</t>
  </si>
  <si>
    <t>70.49M</t>
  </si>
  <si>
    <t>75.29M</t>
  </si>
  <si>
    <t>77.68M</t>
  </si>
  <si>
    <t>39.15M</t>
  </si>
  <si>
    <t>47.25M</t>
  </si>
  <si>
    <t>48.31M</t>
  </si>
  <si>
    <t>49.19M</t>
  </si>
  <si>
    <t>18.7M</t>
  </si>
  <si>
    <t>22.51M</t>
  </si>
  <si>
    <t>23.24M</t>
  </si>
  <si>
    <t>26.98M</t>
  </si>
  <si>
    <t>28.5M</t>
  </si>
  <si>
    <t>6.39%</t>
  </si>
  <si>
    <t>-3.54%</t>
  </si>
  <si>
    <t>-2.03%</t>
  </si>
  <si>
    <t>517.28M</t>
  </si>
  <si>
    <t>570.17M</t>
  </si>
  <si>
    <t>533.29M</t>
  </si>
  <si>
    <t>568.04M</t>
  </si>
  <si>
    <t>647.8M</t>
  </si>
  <si>
    <t>10.23%</t>
  </si>
  <si>
    <t>-6.47%</t>
  </si>
  <si>
    <t>6.52%</t>
  </si>
  <si>
    <t>14.04%</t>
  </si>
  <si>
    <t>30.38%</t>
  </si>
  <si>
    <t>354.74M</t>
  </si>
  <si>
    <t>374.34M</t>
  </si>
  <si>
    <t>382.92M</t>
  </si>
  <si>
    <t>397.17M</t>
  </si>
  <si>
    <t>412.5M</t>
  </si>
  <si>
    <t>21.25M</t>
  </si>
  <si>
    <t>24.57M</t>
  </si>
  <si>
    <t>26.17M</t>
  </si>
  <si>
    <t>28.61M</t>
  </si>
  <si>
    <t>333.48M</t>
  </si>
  <si>
    <t>349.77M</t>
  </si>
  <si>
    <t>361.67M</t>
  </si>
  <si>
    <t>371M</t>
  </si>
  <si>
    <t>383.88M</t>
  </si>
  <si>
    <t>5.53%</t>
  </si>
  <si>
    <t>2.29%</t>
  </si>
  <si>
    <t>3.72%</t>
  </si>
  <si>
    <t>3.86%</t>
  </si>
  <si>
    <t>53.98M</t>
  </si>
  <si>
    <t>45.78M</t>
  </si>
  <si>
    <t>52.03M</t>
  </si>
  <si>
    <t>5.04M</t>
  </si>
  <si>
    <t>(5.03M)</t>
  </si>
  <si>
    <t>108.56M</t>
  </si>
  <si>
    <t>150.04M</t>
  </si>
  <si>
    <t>98.34M</t>
  </si>
  <si>
    <t>165.83M</t>
  </si>
  <si>
    <t>240.33M</t>
  </si>
  <si>
    <t>(947,000)</t>
  </si>
  <si>
    <t>(4.12M)</t>
  </si>
  <si>
    <t>372000</t>
  </si>
  <si>
    <t>(2.98M)</t>
  </si>
  <si>
    <t>(47.59M)</t>
  </si>
  <si>
    <t>1.73M</t>
  </si>
  <si>
    <t>737000</t>
  </si>
  <si>
    <t>344000</t>
  </si>
  <si>
    <t>510000</t>
  </si>
  <si>
    <t>19.79M</t>
  </si>
  <si>
    <t>19.12M</t>
  </si>
  <si>
    <t>19.74M</t>
  </si>
  <si>
    <t>25.02M</t>
  </si>
  <si>
    <t>27.36M</t>
  </si>
  <si>
    <t>-3.40%</t>
  </si>
  <si>
    <t>3.26%</t>
  </si>
  <si>
    <t>26.73%</t>
  </si>
  <si>
    <t>9.34%</t>
  </si>
  <si>
    <t>21.04M</t>
  </si>
  <si>
    <t>22.47M</t>
  </si>
  <si>
    <t>25.16M</t>
  </si>
  <si>
    <t>28.11M</t>
  </si>
  <si>
    <t>1.92M</t>
  </si>
  <si>
    <t>136000</t>
  </si>
  <si>
    <t>752000</t>
  </si>
  <si>
    <t>89.55M</t>
  </si>
  <si>
    <t>127.54M</t>
  </si>
  <si>
    <t>79.31M</t>
  </si>
  <si>
    <t>138.35M</t>
  </si>
  <si>
    <t>167.43M</t>
  </si>
  <si>
    <t>42.43%</t>
  </si>
  <si>
    <t>-37.82%</t>
  </si>
  <si>
    <t>74.43%</t>
  </si>
  <si>
    <t>21.02%</t>
  </si>
  <si>
    <t>7.85%</t>
  </si>
  <si>
    <t>30.48M</t>
  </si>
  <si>
    <t>34.35M</t>
  </si>
  <si>
    <t>55.86M</t>
  </si>
  <si>
    <t>50.44M</t>
  </si>
  <si>
    <t>18.37M</t>
  </si>
  <si>
    <t>27.14M</t>
  </si>
  <si>
    <t>17.3M</t>
  </si>
  <si>
    <t>44.64M</t>
  </si>
  <si>
    <t>11.93M</t>
  </si>
  <si>
    <t>20.13M</t>
  </si>
  <si>
    <t>22.08M</t>
  </si>
  <si>
    <t>27.79M</t>
  </si>
  <si>
    <t>(398,000)</t>
  </si>
  <si>
    <t>10.35M</t>
  </si>
  <si>
    <t>(697,000)</t>
  </si>
  <si>
    <t>(5.02M)</t>
  </si>
  <si>
    <t>(2.72M)</t>
  </si>
  <si>
    <t>(2.2M)</t>
  </si>
  <si>
    <t>9.22M</t>
  </si>
  <si>
    <t>8.38M</t>
  </si>
  <si>
    <t>5.19M</t>
  </si>
  <si>
    <t>5.91M</t>
  </si>
  <si>
    <t>7.39M</t>
  </si>
  <si>
    <t>68.29M</t>
  </si>
  <si>
    <t>95.98M</t>
  </si>
  <si>
    <t>50.15M</t>
  </si>
  <si>
    <t>88.4M</t>
  </si>
  <si>
    <t>124.38M</t>
  </si>
  <si>
    <t>233000</t>
  </si>
  <si>
    <t>425000</t>
  </si>
  <si>
    <t>378000</t>
  </si>
  <si>
    <t>417000</t>
  </si>
  <si>
    <t>254000</t>
  </si>
  <si>
    <t>68.05M</t>
  </si>
  <si>
    <t>95.55M</t>
  </si>
  <si>
    <t>49.77M</t>
  </si>
  <si>
    <t>87.98M</t>
  </si>
  <si>
    <t>124.13M</t>
  </si>
  <si>
    <t>40.40%</t>
  </si>
  <si>
    <t>-47.91%</t>
  </si>
  <si>
    <t>76.76%</t>
  </si>
  <si>
    <t>41.09%</t>
  </si>
  <si>
    <t>5.82%</t>
  </si>
  <si>
    <t>57.57M</t>
  </si>
  <si>
    <t>1.21M</t>
  </si>
  <si>
    <t>(1.3M)</t>
  </si>
  <si>
    <t>125.62M</t>
  </si>
  <si>
    <t>96.76M</t>
  </si>
  <si>
    <t>86.68M</t>
  </si>
  <si>
    <t>2.53</t>
  </si>
  <si>
    <t>1.92</t>
  </si>
  <si>
    <t>1.00</t>
  </si>
  <si>
    <t>-24.30%</t>
  </si>
  <si>
    <t>-47.78%</t>
  </si>
  <si>
    <t>72.00%</t>
  </si>
  <si>
    <t>44.19%</t>
  </si>
  <si>
    <t>49.57M</t>
  </si>
  <si>
    <t>49.89M</t>
  </si>
  <si>
    <t>50.01M</t>
  </si>
  <si>
    <t>50.27M</t>
  </si>
  <si>
    <t>50.14M</t>
  </si>
  <si>
    <t>1.87</t>
  </si>
  <si>
    <t>0.97</t>
  </si>
  <si>
    <t>2.42</t>
  </si>
  <si>
    <t>-24.65%</t>
  </si>
  <si>
    <t>-48.09%</t>
  </si>
  <si>
    <t>74.23%</t>
  </si>
  <si>
    <t>43.20%</t>
  </si>
  <si>
    <t>50.62M</t>
  </si>
  <si>
    <t>51.26M</t>
  </si>
  <si>
    <t>51.39M</t>
  </si>
  <si>
    <t>51.27M</t>
  </si>
  <si>
    <t>219.96M</t>
  </si>
  <si>
    <t>257.49M</t>
  </si>
  <si>
    <t>220.87M</t>
  </si>
  <si>
    <t>246.16M</t>
  </si>
  <si>
    <t>312.99M</t>
  </si>
  <si>
    <t>17.06%</t>
  </si>
  <si>
    <t>-14.22%</t>
  </si>
  <si>
    <t>11.45%</t>
  </si>
  <si>
    <t>27.15%</t>
  </si>
  <si>
    <t>14.68%</t>
  </si>
  <si>
    <t>200.44M</t>
  </si>
  <si>
    <t>155.12M</t>
  </si>
  <si>
    <t>77.57M</t>
  </si>
  <si>
    <t>119.17M</t>
  </si>
  <si>
    <t>142.25M</t>
  </si>
  <si>
    <t>-22.61%</t>
  </si>
  <si>
    <t>-49.99%</t>
  </si>
  <si>
    <t>53.63%</t>
  </si>
  <si>
    <t>19.37%</t>
  </si>
  <si>
    <t>11.22%</t>
  </si>
  <si>
    <t>8.28%</t>
  </si>
  <si>
    <t>4.15%</t>
  </si>
  <si>
    <t>5.84%</t>
  </si>
  <si>
    <t>6.91%</t>
  </si>
  <si>
    <t>333.28M</t>
  </si>
  <si>
    <t>351.85M</t>
  </si>
  <si>
    <t>356.37M</t>
  </si>
  <si>
    <t>395.76M</t>
  </si>
  <si>
    <t>375.38M</t>
  </si>
  <si>
    <t>320.15M</t>
  </si>
  <si>
    <t>331.13M</t>
  </si>
  <si>
    <t>341.31M</t>
  </si>
  <si>
    <t>364.7M</t>
  </si>
  <si>
    <t>351.13M</t>
  </si>
  <si>
    <t>339.66M</t>
  </si>
  <si>
    <t>351.55M</t>
  </si>
  <si>
    <t>376.6M</t>
  </si>
  <si>
    <t>(8.54M)</t>
  </si>
  <si>
    <t>(11.89M)</t>
  </si>
  <si>
    <t>13.13M</t>
  </si>
  <si>
    <t>20.73M</t>
  </si>
  <si>
    <t>15.06M</t>
  </si>
  <si>
    <t>31.05M</t>
  </si>
  <si>
    <t>24.25M</t>
  </si>
  <si>
    <t>5.57%</t>
  </si>
  <si>
    <t>1.28%</t>
  </si>
  <si>
    <t>11.05%</t>
  </si>
  <si>
    <t>-5.15%</t>
  </si>
  <si>
    <t>5.66</t>
  </si>
  <si>
    <t>5.82</t>
  </si>
  <si>
    <t>5.91</t>
  </si>
  <si>
    <t>5.27</t>
  </si>
  <si>
    <t>208.53M</t>
  </si>
  <si>
    <t>221.54M</t>
  </si>
  <si>
    <t>251.29M</t>
  </si>
  <si>
    <t>248.5M</t>
  </si>
  <si>
    <t>247.4M</t>
  </si>
  <si>
    <t>119.12M</t>
  </si>
  <si>
    <t>122.58M</t>
  </si>
  <si>
    <t>140.01M</t>
  </si>
  <si>
    <t>142.2M</t>
  </si>
  <si>
    <t>142.4M</t>
  </si>
  <si>
    <t>110.82M</t>
  </si>
  <si>
    <t>119.54M</t>
  </si>
  <si>
    <t>133.48M</t>
  </si>
  <si>
    <t>121.55M</t>
  </si>
  <si>
    <t>116.2M</t>
  </si>
  <si>
    <t>(21.41M)</t>
  </si>
  <si>
    <t>(20.58M)</t>
  </si>
  <si>
    <t>(22.2M)</t>
  </si>
  <si>
    <t>(15.24M)</t>
  </si>
  <si>
    <t>(11.2M)</t>
  </si>
  <si>
    <t>57.1M</t>
  </si>
  <si>
    <t>66.18M</t>
  </si>
  <si>
    <t>79.91M</t>
  </si>
  <si>
    <t>37.62M</t>
  </si>
  <si>
    <t>46.23M</t>
  </si>
  <si>
    <t>24.53M</t>
  </si>
  <si>
    <t>25.79M</t>
  </si>
  <si>
    <t>27.06M</t>
  </si>
  <si>
    <t>3.14M</t>
  </si>
  <si>
    <t>1.31M</t>
  </si>
  <si>
    <t>799.34M</t>
  </si>
  <si>
    <t>794.69M</t>
  </si>
  <si>
    <t>765.14M</t>
  </si>
  <si>
    <t>801.05M</t>
  </si>
  <si>
    <t>811.25M</t>
  </si>
  <si>
    <t>329.02M</t>
  </si>
  <si>
    <t>434.39M</t>
  </si>
  <si>
    <t>502.63M</t>
  </si>
  <si>
    <t>515.28M</t>
  </si>
  <si>
    <t>907.72M</t>
  </si>
  <si>
    <t>1.03B</t>
  </si>
  <si>
    <t>1.09B</t>
  </si>
  <si>
    <t>260.33M</t>
  </si>
  <si>
    <t>258.4M</t>
  </si>
  <si>
    <t>293.44M</t>
  </si>
  <si>
    <t>315.66M</t>
  </si>
  <si>
    <t>317.64M</t>
  </si>
  <si>
    <t>59.1M</t>
  </si>
  <si>
    <t>57.99M</t>
  </si>
  <si>
    <t>65.37M</t>
  </si>
  <si>
    <t>68.01M</t>
  </si>
  <si>
    <t>65.77M</t>
  </si>
  <si>
    <t>598.41M</t>
  </si>
  <si>
    <t>603.72M</t>
  </si>
  <si>
    <t>599.13M</t>
  </si>
  <si>
    <t>577.87M</t>
  </si>
  <si>
    <t>60.54M</t>
  </si>
  <si>
    <t>60.27M</t>
  </si>
  <si>
    <t>50.84M</t>
  </si>
  <si>
    <t>55.58M</t>
  </si>
  <si>
    <t>15.28M</t>
  </si>
  <si>
    <t>17.89M</t>
  </si>
  <si>
    <t>10.95M</t>
  </si>
  <si>
    <t>9.64M</t>
  </si>
  <si>
    <t>8.18M</t>
  </si>
  <si>
    <t>487.7M</t>
  </si>
  <si>
    <t>482.5M</t>
  </si>
  <si>
    <t>451.91M</t>
  </si>
  <si>
    <t>567.2M</t>
  </si>
  <si>
    <t>571.61M</t>
  </si>
  <si>
    <t>254.35M</t>
  </si>
  <si>
    <t>263.1M</t>
  </si>
  <si>
    <t>255.97M</t>
  </si>
  <si>
    <t>354.2M</t>
  </si>
  <si>
    <t>366.25M</t>
  </si>
  <si>
    <t>233.36M</t>
  </si>
  <si>
    <t>219.4M</t>
  </si>
  <si>
    <t>195.94M</t>
  </si>
  <si>
    <t>212.99M</t>
  </si>
  <si>
    <t>205.36M</t>
  </si>
  <si>
    <t>26.01M</t>
  </si>
  <si>
    <t>72.71M</t>
  </si>
  <si>
    <t>59.08M</t>
  </si>
  <si>
    <t>54.64M</t>
  </si>
  <si>
    <t>58.37M</t>
  </si>
  <si>
    <t>25.68M</t>
  </si>
  <si>
    <t>27.49M</t>
  </si>
  <si>
    <t>39.43M</t>
  </si>
  <si>
    <t>34.61M</t>
  </si>
  <si>
    <t>2.04B</t>
  </si>
  <si>
    <t>2.06B</t>
  </si>
  <si>
    <t>4.85%</t>
  </si>
  <si>
    <t>-0.21%</t>
  </si>
  <si>
    <t>45.11M</t>
  </si>
  <si>
    <t>27.15M</t>
  </si>
  <si>
    <t>53.26M</t>
  </si>
  <si>
    <t>117.51M</t>
  </si>
  <si>
    <t>22.61M</t>
  </si>
  <si>
    <t>30.76M</t>
  </si>
  <si>
    <t>37.33M</t>
  </si>
  <si>
    <t>22.5M</t>
  </si>
  <si>
    <t>80.18M</t>
  </si>
  <si>
    <t>163.06M</t>
  </si>
  <si>
    <t>201.58M</t>
  </si>
  <si>
    <t>174.49M</t>
  </si>
  <si>
    <t>177.86M</t>
  </si>
  <si>
    <t>162.96M</t>
  </si>
  <si>
    <t>23.62%</t>
  </si>
  <si>
    <t>-13.43%</t>
  </si>
  <si>
    <t>1.93%</t>
  </si>
  <si>
    <t>-8.38%</t>
  </si>
  <si>
    <t>24.87M</t>
  </si>
  <si>
    <t>10.83M</t>
  </si>
  <si>
    <t>13.76M</t>
  </si>
  <si>
    <t>8.97M</t>
  </si>
  <si>
    <t>7.99M</t>
  </si>
  <si>
    <t>117.08M</t>
  </si>
  <si>
    <t>127.78M</t>
  </si>
  <si>
    <t>101.8M</t>
  </si>
  <si>
    <t>109.43M</t>
  </si>
  <si>
    <t>103.38M</t>
  </si>
  <si>
    <t>76.22M</t>
  </si>
  <si>
    <t>45.75M</t>
  </si>
  <si>
    <t>52.08M</t>
  </si>
  <si>
    <t>52.44M</t>
  </si>
  <si>
    <t>51.57M</t>
  </si>
  <si>
    <t>56.05M</t>
  </si>
  <si>
    <t>57.36M</t>
  </si>
  <si>
    <t>50.94M</t>
  </si>
  <si>
    <t>350.12M</t>
  </si>
  <si>
    <t>360.78M</t>
  </si>
  <si>
    <t>317.2M</t>
  </si>
  <si>
    <t>391.84M</t>
  </si>
  <si>
    <t>475.11M</t>
  </si>
  <si>
    <t>472.32M</t>
  </si>
  <si>
    <t>547.74M</t>
  </si>
  <si>
    <t>669.61M</t>
  </si>
  <si>
    <t>128.86M</t>
  </si>
  <si>
    <t>56.83M</t>
  </si>
  <si>
    <t>72.85M</t>
  </si>
  <si>
    <t>92.35M</t>
  </si>
  <si>
    <t>83.5M</t>
  </si>
  <si>
    <t>(59.96M)</t>
  </si>
  <si>
    <t>(7.87M)</t>
  </si>
  <si>
    <t>(23.42M)</t>
  </si>
  <si>
    <t>(31.19M)</t>
  </si>
  <si>
    <t>(19.84M)</t>
  </si>
  <si>
    <t>23.76M</t>
  </si>
  <si>
    <t>20.6M</t>
  </si>
  <si>
    <t>16.72M</t>
  </si>
  <si>
    <t>24.48M</t>
  </si>
  <si>
    <t>26.34M</t>
  </si>
  <si>
    <t>83.72M</t>
  </si>
  <si>
    <t>40.14M</t>
  </si>
  <si>
    <t>55.66M</t>
  </si>
  <si>
    <t>46.17M</t>
  </si>
  <si>
    <t>27.33M</t>
  </si>
  <si>
    <t>19.4M</t>
  </si>
  <si>
    <t>28.77M</t>
  </si>
  <si>
    <t>25.89M</t>
  </si>
  <si>
    <t>22.05M</t>
  </si>
  <si>
    <t>23.09M</t>
  </si>
  <si>
    <t>5.29M</t>
  </si>
  <si>
    <t>5.64M</t>
  </si>
  <si>
    <t>5.68M</t>
  </si>
  <si>
    <t>937.85M</t>
  </si>
  <si>
    <t>973.9M</t>
  </si>
  <si>
    <t>56.18%</t>
  </si>
  <si>
    <t>50.07%</t>
  </si>
  <si>
    <t>52.11%</t>
  </si>
  <si>
    <t>57.03%</t>
  </si>
  <si>
    <t>54.21%</t>
  </si>
  <si>
    <t>778.27M</t>
  </si>
  <si>
    <t>930.07M</t>
  </si>
  <si>
    <t>890.05M</t>
  </si>
  <si>
    <t>872.92M</t>
  </si>
  <si>
    <t>937.88M</t>
  </si>
  <si>
    <t>49.9M</t>
  </si>
  <si>
    <t>50.23M</t>
  </si>
  <si>
    <t>50.31M</t>
  </si>
  <si>
    <t>830.03M</t>
  </si>
  <si>
    <t>907.31M</t>
  </si>
  <si>
    <t>933.82M</t>
  </si>
  <si>
    <t>994.61M</t>
  </si>
  <si>
    <t>50.75M</t>
  </si>
  <si>
    <t>49.87M</t>
  </si>
  <si>
    <t>11.21M</t>
  </si>
  <si>
    <t>(51.55M)</t>
  </si>
  <si>
    <t>(85.38M)</t>
  </si>
  <si>
    <t>43.57%</t>
  </si>
  <si>
    <t>49.66%</t>
  </si>
  <si>
    <t>47.62%</t>
  </si>
  <si>
    <t>42.74%</t>
  </si>
  <si>
    <t>45.57%</t>
  </si>
  <si>
    <t>4.41M</t>
  </si>
  <si>
    <t>5.11M</t>
  </si>
  <si>
    <t>5.06M</t>
  </si>
  <si>
    <t>4.67M</t>
  </si>
  <si>
    <t>782.68M</t>
  </si>
  <si>
    <t>935.18M</t>
  </si>
  <si>
    <t>895.1M</t>
  </si>
  <si>
    <t>877.53M</t>
  </si>
  <si>
    <t>942.55M</t>
  </si>
  <si>
    <t>125.86M</t>
  </si>
  <si>
    <t>97.19M</t>
  </si>
  <si>
    <t>85.8M</t>
  </si>
  <si>
    <t>-22.78%</t>
  </si>
  <si>
    <t>-48.40%</t>
  </si>
  <si>
    <t>71.08%</t>
  </si>
  <si>
    <t>44.97%</t>
  </si>
  <si>
    <t>(16.82M)</t>
  </si>
  <si>
    <t>4.15M</t>
  </si>
  <si>
    <t>6.65M</t>
  </si>
  <si>
    <t>5.34M</t>
  </si>
  <si>
    <t>(56.7M)</t>
  </si>
  <si>
    <t>(6.51M)</t>
  </si>
  <si>
    <t>15.12M</t>
  </si>
  <si>
    <t>6.48M</t>
  </si>
  <si>
    <t>7.56M</t>
  </si>
  <si>
    <t>109.75M</t>
  </si>
  <si>
    <t>161.98M</t>
  </si>
  <si>
    <t>139.92M</t>
  </si>
  <si>
    <t>174.21M</t>
  </si>
  <si>
    <t>214.97M</t>
  </si>
  <si>
    <t>(29.29M)</t>
  </si>
  <si>
    <t>(110.19M)</t>
  </si>
  <si>
    <t>36.32M</t>
  </si>
  <si>
    <t>(19.28M)</t>
  </si>
  <si>
    <t>(17.34M)</t>
  </si>
  <si>
    <t>(18.89M)</t>
  </si>
  <si>
    <t>(12.04M)</t>
  </si>
  <si>
    <t>1.87M</t>
  </si>
  <si>
    <t>(4.85M)</t>
  </si>
  <si>
    <t>16.26M</t>
  </si>
  <si>
    <t>(14.54M)</t>
  </si>
  <si>
    <t>5.79M</t>
  </si>
  <si>
    <t>(12.29M)</t>
  </si>
  <si>
    <t>(2.87M)</t>
  </si>
  <si>
    <t>(17.11M)</t>
  </si>
  <si>
    <t>(18.32M)</t>
  </si>
  <si>
    <t>32.85M</t>
  </si>
  <si>
    <t>108.64M</t>
  </si>
  <si>
    <t>132.69M</t>
  </si>
  <si>
    <t>29.73M</t>
  </si>
  <si>
    <t>210.53M</t>
  </si>
  <si>
    <t>195.69M</t>
  </si>
  <si>
    <t>22.14%</t>
  </si>
  <si>
    <t>-77.59%</t>
  </si>
  <si>
    <t>608.04%</t>
  </si>
  <si>
    <t>-7.05%</t>
  </si>
  <si>
    <t>5.76%</t>
  </si>
  <si>
    <t>10.10%</t>
  </si>
  <si>
    <t>9.18%</t>
  </si>
  <si>
    <t>(35.91M)</t>
  </si>
  <si>
    <t>(126.68M)</t>
  </si>
  <si>
    <t>(139.79M)</t>
  </si>
  <si>
    <t>(58.62M)</t>
  </si>
  <si>
    <t>(63.31M)</t>
  </si>
  <si>
    <t>(124.29M)</t>
  </si>
  <si>
    <t>(2.39M)</t>
  </si>
  <si>
    <t>-252.73%</t>
  </si>
  <si>
    <t>-10.36%</t>
  </si>
  <si>
    <t>58.06%</t>
  </si>
  <si>
    <t>-7.99%</t>
  </si>
  <si>
    <t>-1.90%</t>
  </si>
  <si>
    <t>-6.19%</t>
  </si>
  <si>
    <t>-6.64%</t>
  </si>
  <si>
    <t>-2.81%</t>
  </si>
  <si>
    <t>-2.97%</t>
  </si>
  <si>
    <t>(412.61M)</t>
  </si>
  <si>
    <t>(8.61M)</t>
  </si>
  <si>
    <t>(26.33M)</t>
  </si>
  <si>
    <t>(217.57M)</t>
  </si>
  <si>
    <t>(52.55M)</t>
  </si>
  <si>
    <t>1.76M</t>
  </si>
  <si>
    <t>2.14M</t>
  </si>
  <si>
    <t>6.11M</t>
  </si>
  <si>
    <t>5.33M</t>
  </si>
  <si>
    <t>(134.12M)</t>
  </si>
  <si>
    <t>6.76M</t>
  </si>
  <si>
    <t>(580.89M)</t>
  </si>
  <si>
    <t>(132.02M)</t>
  </si>
  <si>
    <t>(160.02M)</t>
  </si>
  <si>
    <t>(264.12M)</t>
  </si>
  <si>
    <t>(111.53M)</t>
  </si>
  <si>
    <t>77.27%</t>
  </si>
  <si>
    <t>-21.21%</t>
  </si>
  <si>
    <t>-65.05%</t>
  </si>
  <si>
    <t>57.77%</t>
  </si>
  <si>
    <t>-30.80%</t>
  </si>
  <si>
    <t>-6.45%</t>
  </si>
  <si>
    <t>-7.60%</t>
  </si>
  <si>
    <t>-12.68%</t>
  </si>
  <si>
    <t>-5.23%</t>
  </si>
  <si>
    <t>(16.45M)</t>
  </si>
  <si>
    <t>(19.33M)</t>
  </si>
  <si>
    <t>(23.09M)</t>
  </si>
  <si>
    <t>(25.68M)</t>
  </si>
  <si>
    <t>(27.52M)</t>
  </si>
  <si>
    <t>3.07M</t>
  </si>
  <si>
    <t>(8.75M)</t>
  </si>
  <si>
    <t>(8.66M)</t>
  </si>
  <si>
    <t>(14.66M)</t>
  </si>
  <si>
    <t>(11.96M)</t>
  </si>
  <si>
    <t>(4.33M)</t>
  </si>
  <si>
    <t>(17.64M)</t>
  </si>
  <si>
    <t>(15.51M)</t>
  </si>
  <si>
    <t>(19.29M)</t>
  </si>
  <si>
    <t>(23.23M)</t>
  </si>
  <si>
    <t>8.89M</t>
  </si>
  <si>
    <t>4.63M</t>
  </si>
  <si>
    <t>11.27M</t>
  </si>
  <si>
    <t>286.04M</t>
  </si>
  <si>
    <t>(23.01M)</t>
  </si>
  <si>
    <t>83.35M</t>
  </si>
  <si>
    <t>143.13M</t>
  </si>
  <si>
    <t>(14.75M)</t>
  </si>
  <si>
    <t>(5.84M)</t>
  </si>
  <si>
    <t>(545,000)</t>
  </si>
  <si>
    <t>6.6M</t>
  </si>
  <si>
    <t>(2.62M)</t>
  </si>
  <si>
    <t>7.75M</t>
  </si>
  <si>
    <t>291.88M</t>
  </si>
  <si>
    <t>(22.47M)</t>
  </si>
  <si>
    <t>76.75M</t>
  </si>
  <si>
    <t>145.75M</t>
  </si>
  <si>
    <t>(22.5M)</t>
  </si>
  <si>
    <t>584.21M</t>
  </si>
  <si>
    <t>107.03M</t>
  </si>
  <si>
    <t>560M</t>
  </si>
  <si>
    <t>357M</t>
  </si>
  <si>
    <t>(292.33M)</t>
  </si>
  <si>
    <t>(129.5M)</t>
  </si>
  <si>
    <t>(483.25M)</t>
  </si>
  <si>
    <t>(211.25M)</t>
  </si>
  <si>
    <t>2.43M</t>
  </si>
  <si>
    <t>3.36M</t>
  </si>
  <si>
    <t>1.43M</t>
  </si>
  <si>
    <t>1.64M</t>
  </si>
  <si>
    <t>(244,000)</t>
  </si>
  <si>
    <t>273.92M</t>
  </si>
  <si>
    <t>(48.66M)</t>
  </si>
  <si>
    <t>54.96M</t>
  </si>
  <si>
    <t>104.22M</t>
  </si>
  <si>
    <t>(52.59M)</t>
  </si>
  <si>
    <t>-117.77%</t>
  </si>
  <si>
    <t>212.95%</t>
  </si>
  <si>
    <t>89.61%</t>
  </si>
  <si>
    <t>-150.46%</t>
  </si>
  <si>
    <t>14.52%</t>
  </si>
  <si>
    <t>-2.38%</t>
  </si>
  <si>
    <t>2.61%</t>
  </si>
  <si>
    <t>-2.47%</t>
  </si>
  <si>
    <t>3.66M</t>
  </si>
  <si>
    <t>2.67M</t>
  </si>
  <si>
    <t>(9.03M)</t>
  </si>
  <si>
    <t>(8.5M)</t>
  </si>
  <si>
    <t>(194.68M)</t>
  </si>
  <si>
    <t>(45.32M)</t>
  </si>
  <si>
    <t>(77.55M)</t>
  </si>
  <si>
    <t>41.6M</t>
  </si>
  <si>
    <t>72.73M</t>
  </si>
  <si>
    <t>8.41M</t>
  </si>
  <si>
    <t>(110.06M)</t>
  </si>
  <si>
    <t>151.91M</t>
  </si>
  <si>
    <t>132.38M</t>
  </si>
  <si>
    <t>-88.44%</t>
  </si>
  <si>
    <t>-1,409.46%</t>
  </si>
  <si>
    <t>238.02%</t>
  </si>
  <si>
    <t>-12.85%</t>
  </si>
  <si>
    <t>4.40%</t>
  </si>
  <si>
    <t>Herman Miller, Inc. (MLHR)</t>
  </si>
  <si>
    <t>34.25</t>
  </si>
  <si>
    <t>34.35</t>
  </si>
  <si>
    <t>34.45</t>
  </si>
  <si>
    <t>33.00 x 2000</t>
  </si>
  <si>
    <t>34.40 x 100</t>
  </si>
  <si>
    <t>34.10 - 34.60</t>
  </si>
  <si>
    <t>26.99 - 36.46</t>
  </si>
  <si>
    <t>327175</t>
  </si>
  <si>
    <t>409825</t>
  </si>
  <si>
    <t>1.33</t>
  </si>
  <si>
    <t>16.71</t>
  </si>
  <si>
    <t>2.05</t>
  </si>
  <si>
    <t>0.68 (2.02%)</t>
  </si>
  <si>
    <t>2017-05-31</t>
  </si>
  <si>
    <t>38.00</t>
  </si>
  <si>
    <t>3</t>
  </si>
  <si>
    <t>578.27M</t>
  </si>
  <si>
    <t>584.77M</t>
  </si>
  <si>
    <t>2.3B</t>
  </si>
  <si>
    <t>2.39B</t>
  </si>
  <si>
    <t>577.3M</t>
  </si>
  <si>
    <t>568.9M</t>
  </si>
  <si>
    <t>2.34B</t>
  </si>
  <si>
    <t>580M</t>
  </si>
  <si>
    <t>596.8M</t>
  </si>
  <si>
    <t>2.33B</t>
  </si>
  <si>
    <t>598.6M</t>
  </si>
  <si>
    <t>577.5M</t>
  </si>
  <si>
    <t>2.28B</t>
  </si>
  <si>
    <t>1.00%</t>
  </si>
  <si>
    <t>4.10%</t>
  </si>
  <si>
    <t>0.32</t>
  </si>
  <si>
    <t>0.55</t>
  </si>
  <si>
    <t>0.39</t>
  </si>
  <si>
    <t>-0.02</t>
  </si>
  <si>
    <t>0.09</t>
  </si>
  <si>
    <t>-3.20%</t>
  </si>
  <si>
    <t>21.90%</t>
  </si>
  <si>
    <t>16.40%</t>
  </si>
  <si>
    <t>MLHR</t>
  </si>
  <si>
    <t>-5.00%</t>
  </si>
  <si>
    <t>3.70%</t>
  </si>
  <si>
    <t>50.60%</t>
  </si>
  <si>
    <t>12.92%</t>
  </si>
  <si>
    <t>13.28</t>
  </si>
  <si>
    <t>0.29</t>
  </si>
  <si>
    <t>0.90</t>
  </si>
  <si>
    <t>3.48</t>
  </si>
  <si>
    <t>5.44%</t>
  </si>
  <si>
    <t>8.92%</t>
  </si>
  <si>
    <t>21.32%</t>
  </si>
  <si>
    <t>38.05</t>
  </si>
  <si>
    <t>-0.90%</t>
  </si>
  <si>
    <t>874.2M</t>
  </si>
  <si>
    <t>262.2M</t>
  </si>
  <si>
    <t>123.9M</t>
  </si>
  <si>
    <t>-17.70%</t>
  </si>
  <si>
    <t>104.8M</t>
  </si>
  <si>
    <t>1.75</t>
  </si>
  <si>
    <t>199.9M</t>
  </si>
  <si>
    <t>32.65</t>
  </si>
  <si>
    <t>9.83</t>
  </si>
  <si>
    <t>202.1M</t>
  </si>
  <si>
    <t>182.66M</t>
  </si>
  <si>
    <t>7.65%</t>
  </si>
  <si>
    <t>36.46</t>
  </si>
  <si>
    <t>26.99</t>
  </si>
  <si>
    <t>31.76</t>
  </si>
  <si>
    <t>31.60</t>
  </si>
  <si>
    <t>409.82k</t>
  </si>
  <si>
    <t>886.54k</t>
  </si>
  <si>
    <t>59.77M</t>
  </si>
  <si>
    <t>59.05M</t>
  </si>
  <si>
    <t>84.00%</t>
  </si>
  <si>
    <t>1.27M</t>
  </si>
  <si>
    <t>4.31</t>
  </si>
  <si>
    <t>2.14%</t>
  </si>
  <si>
    <t>1.22M</t>
  </si>
  <si>
    <t>0.68</t>
  </si>
  <si>
    <t>2.02%</t>
  </si>
  <si>
    <t>1.98%</t>
  </si>
  <si>
    <t>1.73</t>
  </si>
  <si>
    <t>30.28%</t>
  </si>
  <si>
    <t>Jul 15, 2017</t>
  </si>
  <si>
    <t>May 31, 2017</t>
  </si>
  <si>
    <t>Mar 17, 1998</t>
  </si>
  <si>
    <t>Mr. Brian C. Walker</t>
  </si>
  <si>
    <t>809.12k</t>
  </si>
  <si>
    <t>Mr. Jeffrey M. Stutz</t>
  </si>
  <si>
    <t>662.2k</t>
  </si>
  <si>
    <t>Mr. Andrew J. Lock</t>
  </si>
  <si>
    <t>Exec. VP and Pres of Herman Miller International</t>
  </si>
  <si>
    <t>823.8k</t>
  </si>
  <si>
    <t>Mr. Gregory J. Bylsma</t>
  </si>
  <si>
    <t>Exec. VP and Pres for North America Contract</t>
  </si>
  <si>
    <t>907.55k</t>
  </si>
  <si>
    <t>3.25k</t>
  </si>
  <si>
    <t>Mr. B. Ben Watson</t>
  </si>
  <si>
    <t>Chief Creative Officer</t>
  </si>
  <si>
    <t>806.75k</t>
  </si>
  <si>
    <t>Fiscal year is June-May. All values USD millions.</t>
  </si>
  <si>
    <t>1.77B</t>
  </si>
  <si>
    <t>1.88B</t>
  </si>
  <si>
    <t>2.14B</t>
  </si>
  <si>
    <t>6.03%</t>
  </si>
  <si>
    <t>13.83%</t>
  </si>
  <si>
    <t>5.73%</t>
  </si>
  <si>
    <t>1.17B</t>
  </si>
  <si>
    <t>1.35B</t>
  </si>
  <si>
    <t>1.13B</t>
  </si>
  <si>
    <t>1.21B</t>
  </si>
  <si>
    <t>1.3B</t>
  </si>
  <si>
    <t>1.34B</t>
  </si>
  <si>
    <t>37.5M</t>
  </si>
  <si>
    <t>42.4M</t>
  </si>
  <si>
    <t>49.8M</t>
  </si>
  <si>
    <t>53M</t>
  </si>
  <si>
    <t>34.4M</t>
  </si>
  <si>
    <t>37.8M</t>
  </si>
  <si>
    <t>47M</t>
  </si>
  <si>
    <t>3.1M</t>
  </si>
  <si>
    <t>4.6M</t>
  </si>
  <si>
    <t>5.6M</t>
  </si>
  <si>
    <t>6.95%</t>
  </si>
  <si>
    <t>7.98%</t>
  </si>
  <si>
    <t>2.95%</t>
  </si>
  <si>
    <t>1.68%</t>
  </si>
  <si>
    <t>605.2M</t>
  </si>
  <si>
    <t>631M</t>
  </si>
  <si>
    <t>791.4M</t>
  </si>
  <si>
    <t>864.2M</t>
  </si>
  <si>
    <t>4.26%</t>
  </si>
  <si>
    <t>25.42%</t>
  </si>
  <si>
    <t>10.46%</t>
  </si>
  <si>
    <t>-1.14%</t>
  </si>
  <si>
    <t>37.93%</t>
  </si>
  <si>
    <t>489.1M</t>
  </si>
  <si>
    <t>630.2M</t>
  </si>
  <si>
    <t>613.1M</t>
  </si>
  <si>
    <t>662.7M</t>
  </si>
  <si>
    <t>660.9M</t>
  </si>
  <si>
    <t>59.9M</t>
  </si>
  <si>
    <t>65.9M</t>
  </si>
  <si>
    <t>77.1M</t>
  </si>
  <si>
    <t>429.2M</t>
  </si>
  <si>
    <t>564.3M</t>
  </si>
  <si>
    <t>541.7M</t>
  </si>
  <si>
    <t>585.6M</t>
  </si>
  <si>
    <t>28.85%</t>
  </si>
  <si>
    <t>8.09%</t>
  </si>
  <si>
    <t>-0.27%</t>
  </si>
  <si>
    <t>26.4M</t>
  </si>
  <si>
    <t>12.8M</t>
  </si>
  <si>
    <t>(700,000)</t>
  </si>
  <si>
    <t>12.5M</t>
  </si>
  <si>
    <t>114.9M</t>
  </si>
  <si>
    <t>(25.6M)</t>
  </si>
  <si>
    <t>165.5M</t>
  </si>
  <si>
    <t>212.2M</t>
  </si>
  <si>
    <t>190.8M</t>
  </si>
  <si>
    <t>(900,000)</t>
  </si>
  <si>
    <t>(600,000)</t>
  </si>
  <si>
    <t>(3.4M)</t>
  </si>
  <si>
    <t>(1M)</t>
  </si>
  <si>
    <t>(13.2M)</t>
  </si>
  <si>
    <t>400000</t>
  </si>
  <si>
    <t>600000</t>
  </si>
  <si>
    <t>800000</t>
  </si>
  <si>
    <t>17.2M</t>
  </si>
  <si>
    <t>17.5M</t>
  </si>
  <si>
    <t>15.4M</t>
  </si>
  <si>
    <t>2.33%</t>
  </si>
  <si>
    <t>-0.57%</t>
  </si>
  <si>
    <t>-12.00%</t>
  </si>
  <si>
    <t>97.2M</t>
  </si>
  <si>
    <t>(43.4M)</t>
  </si>
  <si>
    <t>145.2M</t>
  </si>
  <si>
    <t>196.6M</t>
  </si>
  <si>
    <t>177.6M</t>
  </si>
  <si>
    <t>-144.65%</t>
  </si>
  <si>
    <t>434.56%</t>
  </si>
  <si>
    <t>35.40%</t>
  </si>
  <si>
    <t>-9.66%</t>
  </si>
  <si>
    <t>28.9M</t>
  </si>
  <si>
    <t>(21.2M)</t>
  </si>
  <si>
    <t>47.2M</t>
  </si>
  <si>
    <t>59.5M</t>
  </si>
  <si>
    <t>55.1M</t>
  </si>
  <si>
    <t>26.8M</t>
  </si>
  <si>
    <t>42.8M</t>
  </si>
  <si>
    <t>4.8M</t>
  </si>
  <si>
    <t>6.1M</t>
  </si>
  <si>
    <t>6.3M</t>
  </si>
  <si>
    <t>(16.3M)</t>
  </si>
  <si>
    <t>(49.2M)</t>
  </si>
  <si>
    <t>(6.5M)</t>
  </si>
  <si>
    <t>7.7M</t>
  </si>
  <si>
    <t>(300,000)</t>
  </si>
  <si>
    <t>(3.6M)</t>
  </si>
  <si>
    <t>(2.3M)</t>
  </si>
  <si>
    <t>2.7M</t>
  </si>
  <si>
    <t>(100,000)</t>
  </si>
  <si>
    <t>100000</t>
  </si>
  <si>
    <t>68.2M</t>
  </si>
  <si>
    <t>(22.1M)</t>
  </si>
  <si>
    <t>98.1M</t>
  </si>
  <si>
    <t>137.5M</t>
  </si>
  <si>
    <t>124.1M</t>
  </si>
  <si>
    <t>200000</t>
  </si>
  <si>
    <t>97.5M</t>
  </si>
  <si>
    <t>136.7M</t>
  </si>
  <si>
    <t>-132.40%</t>
  </si>
  <si>
    <t>541.18%</t>
  </si>
  <si>
    <t>40.21%</t>
  </si>
  <si>
    <t>-9.36%</t>
  </si>
  <si>
    <t>(0.37)</t>
  </si>
  <si>
    <t>1.64</t>
  </si>
  <si>
    <t>2.28</t>
  </si>
  <si>
    <t>2.07</t>
  </si>
  <si>
    <t>-131.62%</t>
  </si>
  <si>
    <t>543.24%</t>
  </si>
  <si>
    <t>39.02%</t>
  </si>
  <si>
    <t>-9.21%</t>
  </si>
  <si>
    <t>58.43M</t>
  </si>
  <si>
    <t>58.96M</t>
  </si>
  <si>
    <t>59.48M</t>
  </si>
  <si>
    <t>59.84M</t>
  </si>
  <si>
    <t>59.87M</t>
  </si>
  <si>
    <t>2.26</t>
  </si>
  <si>
    <t>-131.90%</t>
  </si>
  <si>
    <t>537.84%</t>
  </si>
  <si>
    <t>39.51%</t>
  </si>
  <si>
    <t>-9.29%</t>
  </si>
  <si>
    <t>58.84M</t>
  </si>
  <si>
    <t>60.12M</t>
  </si>
  <si>
    <t>60.53M</t>
  </si>
  <si>
    <t>60.55M</t>
  </si>
  <si>
    <t>153.6M</t>
  </si>
  <si>
    <t>43.2M</t>
  </si>
  <si>
    <t>228.1M</t>
  </si>
  <si>
    <t>264.5M</t>
  </si>
  <si>
    <t>-71.88%</t>
  </si>
  <si>
    <t>428.01%</t>
  </si>
  <si>
    <t>15.96%</t>
  </si>
  <si>
    <t>93.5M</t>
  </si>
  <si>
    <t>112.6M</t>
  </si>
  <si>
    <t>92.4M</t>
  </si>
  <si>
    <t>82.7M</t>
  </si>
  <si>
    <t>101.5M</t>
  </si>
  <si>
    <t>63.7M</t>
  </si>
  <si>
    <t>84.9M</t>
  </si>
  <si>
    <t>96.2M</t>
  </si>
  <si>
    <t>10.8M</t>
  </si>
  <si>
    <t>11.1M</t>
  </si>
  <si>
    <t>5.7M</t>
  </si>
  <si>
    <t>20.43%</t>
  </si>
  <si>
    <t>-38.37%</t>
  </si>
  <si>
    <t>33.14%</t>
  </si>
  <si>
    <t>13.42%</t>
  </si>
  <si>
    <t>9.88%</t>
  </si>
  <si>
    <t>11.36%</t>
  </si>
  <si>
    <t>7.48%</t>
  </si>
  <si>
    <t>8.02%</t>
  </si>
  <si>
    <t>178.4M</t>
  </si>
  <si>
    <t>204.3M</t>
  </si>
  <si>
    <t>189.6M</t>
  </si>
  <si>
    <t>211M</t>
  </si>
  <si>
    <t>186.6M</t>
  </si>
  <si>
    <t>182.8M</t>
  </si>
  <si>
    <t>208.3M</t>
  </si>
  <si>
    <t>193M</t>
  </si>
  <si>
    <t>215.7M</t>
  </si>
  <si>
    <t>(4.4M)</t>
  </si>
  <si>
    <t>(4M)</t>
  </si>
  <si>
    <t>(4.7M)</t>
  </si>
  <si>
    <t>-7.20%</t>
  </si>
  <si>
    <t>11.29%</t>
  </si>
  <si>
    <t>-11.56%</t>
  </si>
  <si>
    <t>9.95</t>
  </si>
  <si>
    <t>9.21</t>
  </si>
  <si>
    <t>11.30</t>
  </si>
  <si>
    <t>10.73</t>
  </si>
  <si>
    <t>12.21</t>
  </si>
  <si>
    <t>76.2M</t>
  </si>
  <si>
    <t>78.4M</t>
  </si>
  <si>
    <t>129.6M</t>
  </si>
  <si>
    <t>128.2M</t>
  </si>
  <si>
    <t>152.4M</t>
  </si>
  <si>
    <t>57.5M</t>
  </si>
  <si>
    <t>58.2M</t>
  </si>
  <si>
    <t>106.5M</t>
  </si>
  <si>
    <t>102.1M</t>
  </si>
  <si>
    <t>20.2M</t>
  </si>
  <si>
    <t>23.1M</t>
  </si>
  <si>
    <t>26.1M</t>
  </si>
  <si>
    <t>51.2M</t>
  </si>
  <si>
    <t>56.5M</t>
  </si>
  <si>
    <t>74.9M</t>
  </si>
  <si>
    <t>48.9M</t>
  </si>
  <si>
    <t>48.1M</t>
  </si>
  <si>
    <t>43.8M</t>
  </si>
  <si>
    <t>64.9M</t>
  </si>
  <si>
    <t>399.3M</t>
  </si>
  <si>
    <t>451.8M</t>
  </si>
  <si>
    <t>463.5M</t>
  </si>
  <si>
    <t>480.5M</t>
  </si>
  <si>
    <t>491.9M</t>
  </si>
  <si>
    <t>184.1M</t>
  </si>
  <si>
    <t>195.2M</t>
  </si>
  <si>
    <t>249.5M</t>
  </si>
  <si>
    <t>280.1M</t>
  </si>
  <si>
    <t>314.6M</t>
  </si>
  <si>
    <t>765.3M</t>
  </si>
  <si>
    <t>789.2M</t>
  </si>
  <si>
    <t>868.6M</t>
  </si>
  <si>
    <t>929M</t>
  </si>
  <si>
    <t>160M</t>
  </si>
  <si>
    <t>161.1M</t>
  </si>
  <si>
    <t>188.9M</t>
  </si>
  <si>
    <t>205.7M</t>
  </si>
  <si>
    <t>21.5M</t>
  </si>
  <si>
    <t>24.1M</t>
  </si>
  <si>
    <t>581.2M</t>
  </si>
  <si>
    <t>594M</t>
  </si>
  <si>
    <t>619.1M</t>
  </si>
  <si>
    <t>648.9M</t>
  </si>
  <si>
    <t>337.3M</t>
  </si>
  <si>
    <t>313.3M</t>
  </si>
  <si>
    <t>440.6M</t>
  </si>
  <si>
    <t>441.3M</t>
  </si>
  <si>
    <t>227M</t>
  </si>
  <si>
    <t>228.2M</t>
  </si>
  <si>
    <t>303.1M</t>
  </si>
  <si>
    <t>110.3M</t>
  </si>
  <si>
    <t>136M</t>
  </si>
  <si>
    <t>25.8M</t>
  </si>
  <si>
    <t>30.6M</t>
  </si>
  <si>
    <t>34.6M</t>
  </si>
  <si>
    <t>33.3M</t>
  </si>
  <si>
    <t>499.8M</t>
  </si>
  <si>
    <t>946.5M</t>
  </si>
  <si>
    <t>990.9M</t>
  </si>
  <si>
    <t>1.24B</t>
  </si>
  <si>
    <t>4.69%</t>
  </si>
  <si>
    <t>19.91%</t>
  </si>
  <si>
    <t>3.96%</t>
  </si>
  <si>
    <t>50M</t>
  </si>
  <si>
    <t>130.1M</t>
  </si>
  <si>
    <t>136.9M</t>
  </si>
  <si>
    <t>164.7M</t>
  </si>
  <si>
    <t>165.6M</t>
  </si>
  <si>
    <t>148.4M</t>
  </si>
  <si>
    <t>20.31%</t>
  </si>
  <si>
    <t>0.55%</t>
  </si>
  <si>
    <t>-10.39%</t>
  </si>
  <si>
    <t>157.4M</t>
  </si>
  <si>
    <t>169.2M</t>
  </si>
  <si>
    <t>186.2M</t>
  </si>
  <si>
    <t>224.4M</t>
  </si>
  <si>
    <t>237.3M</t>
  </si>
  <si>
    <t>7.3M</t>
  </si>
  <si>
    <t>67M</t>
  </si>
  <si>
    <t>66.6M</t>
  </si>
  <si>
    <t>85.2M</t>
  </si>
  <si>
    <t>83.1M</t>
  </si>
  <si>
    <t>104.2M</t>
  </si>
  <si>
    <t>119.6M</t>
  </si>
  <si>
    <t>139.2M</t>
  </si>
  <si>
    <t>290M</t>
  </si>
  <si>
    <t>356.1M</t>
  </si>
  <si>
    <t>350.9M</t>
  </si>
  <si>
    <t>390M</t>
  </si>
  <si>
    <t>385.7M</t>
  </si>
  <si>
    <t>250M</t>
  </si>
  <si>
    <t>221.9M</t>
  </si>
  <si>
    <t>39.6M</t>
  </si>
  <si>
    <t>18.2M</t>
  </si>
  <si>
    <t>37.3M</t>
  </si>
  <si>
    <t>36.4M</t>
  </si>
  <si>
    <t>47.4M</t>
  </si>
  <si>
    <t>44.5M</t>
  </si>
  <si>
    <t>51.5M</t>
  </si>
  <si>
    <t>35.2M</t>
  </si>
  <si>
    <t>108.4M</t>
  </si>
  <si>
    <t>627M</t>
  </si>
  <si>
    <t>618.8M</t>
  </si>
  <si>
    <t>729.7M</t>
  </si>
  <si>
    <t>683.5M</t>
  </si>
  <si>
    <t>694M</t>
  </si>
  <si>
    <t>66.24%</t>
  </si>
  <si>
    <t>62.45%</t>
  </si>
  <si>
    <t>61.41%</t>
  </si>
  <si>
    <t>55.34%</t>
  </si>
  <si>
    <t>53.13%</t>
  </si>
  <si>
    <t>319.5M</t>
  </si>
  <si>
    <t>372.1M</t>
  </si>
  <si>
    <t>427.6M</t>
  </si>
  <si>
    <t>524.4M</t>
  </si>
  <si>
    <t>587.6M</t>
  </si>
  <si>
    <t>11.7M</t>
  </si>
  <si>
    <t>11.9M</t>
  </si>
  <si>
    <t>12M</t>
  </si>
  <si>
    <t>331.1M</t>
  </si>
  <si>
    <t>277.4M</t>
  </si>
  <si>
    <t>338M</t>
  </si>
  <si>
    <t>435.3M</t>
  </si>
  <si>
    <t>(14M)</t>
  </si>
  <si>
    <t>(11.1M)</t>
  </si>
  <si>
    <t>(20.8M)</t>
  </si>
  <si>
    <t>(29.6M)</t>
  </si>
  <si>
    <t>33.76%</t>
  </si>
  <si>
    <t>37.55%</t>
  </si>
  <si>
    <t>35.99%</t>
  </si>
  <si>
    <t>42.45%</t>
  </si>
  <si>
    <t>44.98%</t>
  </si>
  <si>
    <t>30.9M</t>
  </si>
  <si>
    <t>24.7M</t>
  </si>
  <si>
    <t>458.5M</t>
  </si>
  <si>
    <t>551.7M</t>
  </si>
  <si>
    <t>612.3M</t>
  </si>
  <si>
    <t>138.3M</t>
  </si>
  <si>
    <t>41.85%</t>
  </si>
  <si>
    <t>-10.27%</t>
  </si>
  <si>
    <t>(16.6M)</t>
  </si>
  <si>
    <t>(52.8M)</t>
  </si>
  <si>
    <t>(8.8M)</t>
  </si>
  <si>
    <t>143.8M</t>
  </si>
  <si>
    <t>25.7M</t>
  </si>
  <si>
    <t>14.7M</t>
  </si>
  <si>
    <t>111.3M</t>
  </si>
  <si>
    <t>164.2M</t>
  </si>
  <si>
    <t>216.4M</t>
  </si>
  <si>
    <t>3.5M</t>
  </si>
  <si>
    <t>(6M)</t>
  </si>
  <si>
    <t>(7.7M)</t>
  </si>
  <si>
    <t>(26.7M)</t>
  </si>
  <si>
    <t>(30.5M)</t>
  </si>
  <si>
    <t>8.7M</t>
  </si>
  <si>
    <t>(3.2M)</t>
  </si>
  <si>
    <t>136.5M</t>
  </si>
  <si>
    <t>90.1M</t>
  </si>
  <si>
    <t>167.7M</t>
  </si>
  <si>
    <t>210.4M</t>
  </si>
  <si>
    <t>-33.99%</t>
  </si>
  <si>
    <t>86.13%</t>
  </si>
  <si>
    <t>25.46%</t>
  </si>
  <si>
    <t>-3.94%</t>
  </si>
  <si>
    <t>4.79%</t>
  </si>
  <si>
    <t>7.83%</t>
  </si>
  <si>
    <t>9.29%</t>
  </si>
  <si>
    <t>8.87%</t>
  </si>
  <si>
    <t>(50.2M)</t>
  </si>
  <si>
    <t>(40.8M)</t>
  </si>
  <si>
    <t>(63.6M)</t>
  </si>
  <si>
    <t>(85.1M)</t>
  </si>
  <si>
    <t>18.73%</t>
  </si>
  <si>
    <t>-55.88%</t>
  </si>
  <si>
    <t>-33.81%</t>
  </si>
  <si>
    <t>-2.83%</t>
  </si>
  <si>
    <t>-2.17%</t>
  </si>
  <si>
    <t>-3.76%</t>
  </si>
  <si>
    <t>(157.5M)</t>
  </si>
  <si>
    <t>(6.7M)</t>
  </si>
  <si>
    <t>(154M)</t>
  </si>
  <si>
    <t>1.3M</t>
  </si>
  <si>
    <t>10.7M</t>
  </si>
  <si>
    <t>(1.2M)</t>
  </si>
  <si>
    <t>5.3M</t>
  </si>
  <si>
    <t>(1.7M)</t>
  </si>
  <si>
    <t>(3.7M)</t>
  </si>
  <si>
    <t>(5.2M)</t>
  </si>
  <si>
    <t>(2M)</t>
  </si>
  <si>
    <t>(1.9M)</t>
  </si>
  <si>
    <t>(209.7M)</t>
  </si>
  <si>
    <t>(48.2M)</t>
  </si>
  <si>
    <t>(213.6M)</t>
  </si>
  <si>
    <t>(80.8M)</t>
  </si>
  <si>
    <t>(116.3M)</t>
  </si>
  <si>
    <t>77.01%</t>
  </si>
  <si>
    <t>-343.15%</t>
  </si>
  <si>
    <t>62.17%</t>
  </si>
  <si>
    <t>-43.94%</t>
  </si>
  <si>
    <t>-11.81%</t>
  </si>
  <si>
    <t>-2.56%</t>
  </si>
  <si>
    <t>-9.97%</t>
  </si>
  <si>
    <t>-3.57%</t>
  </si>
  <si>
    <t>(19.1M)</t>
  </si>
  <si>
    <t>(30.3M)</t>
  </si>
  <si>
    <t>(33.3M)</t>
  </si>
  <si>
    <t>(34.9M)</t>
  </si>
  <si>
    <t>3.6M</t>
  </si>
  <si>
    <t>8.1M</t>
  </si>
  <si>
    <t>(12.7M)</t>
  </si>
  <si>
    <t>(14.1M)</t>
  </si>
  <si>
    <t>20.8M</t>
  </si>
  <si>
    <t>40M</t>
  </si>
  <si>
    <t>(68M)</t>
  </si>
  <si>
    <t>796.7M</t>
  </si>
  <si>
    <t>800.8M</t>
  </si>
  <si>
    <t>(2.4M)</t>
  </si>
  <si>
    <t>(756.7M)</t>
  </si>
  <si>
    <t>(868.8M)</t>
  </si>
  <si>
    <t>(200,000)</t>
  </si>
  <si>
    <t>(5.8M)</t>
  </si>
  <si>
    <t>300000</t>
  </si>
  <si>
    <t>1.8M</t>
  </si>
  <si>
    <t>1.4M</t>
  </si>
  <si>
    <t>(16M)</t>
  </si>
  <si>
    <t>(22.4M)</t>
  </si>
  <si>
    <t>(106.5M)</t>
  </si>
  <si>
    <t>(74.6M)</t>
  </si>
  <si>
    <t>-40.00%</t>
  </si>
  <si>
    <t>130.36%</t>
  </si>
  <si>
    <t>-1,666.18%</t>
  </si>
  <si>
    <t>29.95%</t>
  </si>
  <si>
    <t>-1.19%</t>
  </si>
  <si>
    <t>0.32%</t>
  </si>
  <si>
    <t>-4.70%</t>
  </si>
  <si>
    <t>-3.27%</t>
  </si>
  <si>
    <t>(89.5M)</t>
  </si>
  <si>
    <t>18.8M</t>
  </si>
  <si>
    <t>(37.8M)</t>
  </si>
  <si>
    <t>21.2M</t>
  </si>
  <si>
    <t>11.3M</t>
  </si>
  <si>
    <t>86.3M</t>
  </si>
  <si>
    <t>49.3M</t>
  </si>
  <si>
    <t>104.1M</t>
  </si>
  <si>
    <t>125.3M</t>
  </si>
  <si>
    <t>-42.87%</t>
  </si>
  <si>
    <t>111.16%</t>
  </si>
  <si>
    <t>20.37%</t>
  </si>
  <si>
    <t>Jabil Inc. (JBL)</t>
  </si>
  <si>
    <t>30.49</t>
  </si>
  <si>
    <t>30.20</t>
  </si>
  <si>
    <t>30.23</t>
  </si>
  <si>
    <t>30.23 - 30.59</t>
  </si>
  <si>
    <t>19.95 - 31.70</t>
  </si>
  <si>
    <t>1695378</t>
  </si>
  <si>
    <t>1856947</t>
  </si>
  <si>
    <t>5.47B</t>
  </si>
  <si>
    <t>46.91</t>
  </si>
  <si>
    <t>0.65</t>
  </si>
  <si>
    <t>0.32 (1.07%)</t>
  </si>
  <si>
    <t>2017-05-11</t>
  </si>
  <si>
    <t>32.45</t>
  </si>
  <si>
    <t>10</t>
  </si>
  <si>
    <t>11</t>
  </si>
  <si>
    <t>4.91B</t>
  </si>
  <si>
    <t>5.36B</t>
  </si>
  <si>
    <t>18.94B</t>
  </si>
  <si>
    <t>19.79B</t>
  </si>
  <si>
    <t>4.9B</t>
  </si>
  <si>
    <t>5.03B</t>
  </si>
  <si>
    <t>18.89B</t>
  </si>
  <si>
    <t>19.42B</t>
  </si>
  <si>
    <t>4.92B</t>
  </si>
  <si>
    <t>5.63B</t>
  </si>
  <si>
    <t>18.96B</t>
  </si>
  <si>
    <t>20.31B</t>
  </si>
  <si>
    <t>4.43B</t>
  </si>
  <si>
    <t>5.1B</t>
  </si>
  <si>
    <t>18.35B</t>
  </si>
  <si>
    <t>5.10%</t>
  </si>
  <si>
    <t>3.20%</t>
  </si>
  <si>
    <t>4.50%</t>
  </si>
  <si>
    <t>0.25</t>
  </si>
  <si>
    <t>0.46</t>
  </si>
  <si>
    <t>0.28</t>
  </si>
  <si>
    <t>0.69</t>
  </si>
  <si>
    <t>0.31</t>
  </si>
  <si>
    <t>12.00%</t>
  </si>
  <si>
    <t>4.30%</t>
  </si>
  <si>
    <t>JBL</t>
  </si>
  <si>
    <t>121.40%</t>
  </si>
  <si>
    <t>20.30%</t>
  </si>
  <si>
    <t>12.90%</t>
  </si>
  <si>
    <t>22.90%</t>
  </si>
  <si>
    <t>-4.66%</t>
  </si>
  <si>
    <t>11.82</t>
  </si>
  <si>
    <t>1.19</t>
  </si>
  <si>
    <t>0.30</t>
  </si>
  <si>
    <t>2.35</t>
  </si>
  <si>
    <t>Aug 31, 2016</t>
  </si>
  <si>
    <t>0.66%</t>
  </si>
  <si>
    <t>2.72%</t>
  </si>
  <si>
    <t>3.10%</t>
  </si>
  <si>
    <t>4.94%</t>
  </si>
  <si>
    <t>18.47B</t>
  </si>
  <si>
    <t>100.10</t>
  </si>
  <si>
    <t>1.53B</t>
  </si>
  <si>
    <t>1.26B</t>
  </si>
  <si>
    <t>121.48M</t>
  </si>
  <si>
    <t>743.93M</t>
  </si>
  <si>
    <t>4.15</t>
  </si>
  <si>
    <t>93.20</t>
  </si>
  <si>
    <t>12.97</t>
  </si>
  <si>
    <t>961.02M</t>
  </si>
  <si>
    <t>325.52M</t>
  </si>
  <si>
    <t>46.96%</t>
  </si>
  <si>
    <t>31.70</t>
  </si>
  <si>
    <t>19.95</t>
  </si>
  <si>
    <t>29.91</t>
  </si>
  <si>
    <t>27.53</t>
  </si>
  <si>
    <t>1.32M</t>
  </si>
  <si>
    <t>179.24M</t>
  </si>
  <si>
    <t>170.76M</t>
  </si>
  <si>
    <t>8.71%</t>
  </si>
  <si>
    <t>99.00%</t>
  </si>
  <si>
    <t>3.72</t>
  </si>
  <si>
    <t>5.11%</t>
  </si>
  <si>
    <t>6.72M</t>
  </si>
  <si>
    <t>1.06%</t>
  </si>
  <si>
    <t>1.53</t>
  </si>
  <si>
    <t>49.23%</t>
  </si>
  <si>
    <t>Jun 1, 2017</t>
  </si>
  <si>
    <t>May 11, 2017</t>
  </si>
  <si>
    <t>Mar 31, 2000</t>
  </si>
  <si>
    <t>Mr. Mark T. Mondello</t>
  </si>
  <si>
    <t>1.11M</t>
  </si>
  <si>
    <t>Mr. William E. Peters</t>
  </si>
  <si>
    <t>Pres</t>
  </si>
  <si>
    <t>711.18k</t>
  </si>
  <si>
    <t>Mr. Forbes I. J. Alexander</t>
  </si>
  <si>
    <t>Chief Financial Officer</t>
  </si>
  <si>
    <t>710.8k</t>
  </si>
  <si>
    <t>54.76k</t>
  </si>
  <si>
    <t>Mr. William D. Muir Jr.</t>
  </si>
  <si>
    <t>COO &amp; Exec. VP</t>
  </si>
  <si>
    <t>Mr. Alessandro Parimbelli</t>
  </si>
  <si>
    <t>Exec. VP &amp; Chief Exec. Officer of Enterprise &amp; Infrastructure</t>
  </si>
  <si>
    <t>1.28M</t>
  </si>
  <si>
    <t>Fiscal year is September-August. All values USD millions.</t>
  </si>
  <si>
    <t>17.15B</t>
  </si>
  <si>
    <t>18.34B</t>
  </si>
  <si>
    <t>15.77B</t>
  </si>
  <si>
    <t>17.9B</t>
  </si>
  <si>
    <t>6.94%</t>
  </si>
  <si>
    <t>-14.03%</t>
  </si>
  <si>
    <t>13.53%</t>
  </si>
  <si>
    <t>2.54%</t>
  </si>
  <si>
    <t>15.87B</t>
  </si>
  <si>
    <t>16.99B</t>
  </si>
  <si>
    <t>14.76B</t>
  </si>
  <si>
    <t>16.42B</t>
  </si>
  <si>
    <t>16.86B</t>
  </si>
  <si>
    <t>15.51B</t>
  </si>
  <si>
    <t>16.57B</t>
  </si>
  <si>
    <t>14.27B</t>
  </si>
  <si>
    <t>15.89B</t>
  </si>
  <si>
    <t>16.17B</t>
  </si>
  <si>
    <t>353.49M</t>
  </si>
  <si>
    <t>418.12M</t>
  </si>
  <si>
    <t>487.28M</t>
  </si>
  <si>
    <t>529.18M</t>
  </si>
  <si>
    <t>696.75M</t>
  </si>
  <si>
    <t>336.67M</t>
  </si>
  <si>
    <t>401.96M</t>
  </si>
  <si>
    <t>463.42M</t>
  </si>
  <si>
    <t>504.73M</t>
  </si>
  <si>
    <t>659.63M</t>
  </si>
  <si>
    <t>16.83M</t>
  </si>
  <si>
    <t>16.15M</t>
  </si>
  <si>
    <t>23.86M</t>
  </si>
  <si>
    <t>24.45M</t>
  </si>
  <si>
    <t>37.12M</t>
  </si>
  <si>
    <t>7.08%</t>
  </si>
  <si>
    <t>-13.13%</t>
  </si>
  <si>
    <t>11.24%</t>
  </si>
  <si>
    <t>2.69%</t>
  </si>
  <si>
    <t>1.28B</t>
  </si>
  <si>
    <t>5.12%</t>
  </si>
  <si>
    <t>-25.43%</t>
  </si>
  <si>
    <t>47.27%</t>
  </si>
  <si>
    <t>0.80%</t>
  </si>
  <si>
    <t>8.12%</t>
  </si>
  <si>
    <t>667.5M</t>
  </si>
  <si>
    <t>717.09M</t>
  </si>
  <si>
    <t>704.08M</t>
  </si>
  <si>
    <t>890.29M</t>
  </si>
  <si>
    <t>952.18M</t>
  </si>
  <si>
    <t>25.84M</t>
  </si>
  <si>
    <t>27.65M</t>
  </si>
  <si>
    <t>31.95M</t>
  </si>
  <si>
    <t>641.66M</t>
  </si>
  <si>
    <t>688.62M</t>
  </si>
  <si>
    <t>675.47M</t>
  </si>
  <si>
    <t>862.65M</t>
  </si>
  <si>
    <t>920.23M</t>
  </si>
  <si>
    <t>7.43%</t>
  </si>
  <si>
    <t>-1.81%</t>
  </si>
  <si>
    <t>26.45%</t>
  </si>
  <si>
    <t>25.6M</t>
  </si>
  <si>
    <t>(4.53M)</t>
  </si>
  <si>
    <t>94.07M</t>
  </si>
  <si>
    <t>39.27M</t>
  </si>
  <si>
    <t>15.57M</t>
  </si>
  <si>
    <t>617.98M</t>
  </si>
  <si>
    <t>509.77M</t>
  </si>
  <si>
    <t>217.06M</t>
  </si>
  <si>
    <t>549.21M</t>
  </si>
  <si>
    <t>522.83M</t>
  </si>
  <si>
    <t>(8.94M)</t>
  </si>
  <si>
    <t>(22.18M)</t>
  </si>
  <si>
    <t>573000</t>
  </si>
  <si>
    <t>(8.38M)</t>
  </si>
  <si>
    <t>2.04M</t>
  </si>
  <si>
    <t>3.74M</t>
  </si>
  <si>
    <t>9.95M</t>
  </si>
  <si>
    <t>9.13M</t>
  </si>
  <si>
    <t>102.18M</t>
  </si>
  <si>
    <t>117.11M</t>
  </si>
  <si>
    <t>126.51M</t>
  </si>
  <si>
    <t>128.09M</t>
  </si>
  <si>
    <t>136.54M</t>
  </si>
  <si>
    <t>14.61%</t>
  </si>
  <si>
    <t>1.25%</t>
  </si>
  <si>
    <t>6.59%</t>
  </si>
  <si>
    <t>102.33M</t>
  </si>
  <si>
    <t>154000</t>
  </si>
  <si>
    <t>508.9M</t>
  </si>
  <si>
    <t>386.06M</t>
  </si>
  <si>
    <t>72.12M</t>
  </si>
  <si>
    <t>431.65M</t>
  </si>
  <si>
    <t>387.05M</t>
  </si>
  <si>
    <t>-24.14%</t>
  </si>
  <si>
    <t>-81.32%</t>
  </si>
  <si>
    <t>498.49%</t>
  </si>
  <si>
    <t>-10.33%</t>
  </si>
  <si>
    <t>112.81M</t>
  </si>
  <si>
    <t>15.97M</t>
  </si>
  <si>
    <t>137.46M</t>
  </si>
  <si>
    <t>132.15M</t>
  </si>
  <si>
    <t>2.52M</t>
  </si>
  <si>
    <t>1.33M</t>
  </si>
  <si>
    <t>(815,000)</t>
  </si>
  <si>
    <t>125.65M</t>
  </si>
  <si>
    <t>136.6M</t>
  </si>
  <si>
    <t>107.82M</t>
  </si>
  <si>
    <t>147.2M</t>
  </si>
  <si>
    <t>157.07M</t>
  </si>
  <si>
    <t>2.63M</t>
  </si>
  <si>
    <t>(105.39M)</t>
  </si>
  <si>
    <t>(12.71M)</t>
  </si>
  <si>
    <t>(1.95M)</t>
  </si>
  <si>
    <t>82000</t>
  </si>
  <si>
    <t>(17.99M)</t>
  </si>
  <si>
    <t>(20.57M)</t>
  </si>
  <si>
    <t>(24.76M)</t>
  </si>
  <si>
    <t>(9.12M)</t>
  </si>
  <si>
    <t>(24.19M)</t>
  </si>
  <si>
    <t>396.09M</t>
  </si>
  <si>
    <t>370.09M</t>
  </si>
  <si>
    <t>(1.59M)</t>
  </si>
  <si>
    <t>294.19M</t>
  </si>
  <si>
    <t>254.9M</t>
  </si>
  <si>
    <t>(1.39M)</t>
  </si>
  <si>
    <t>952000</t>
  </si>
  <si>
    <t>1.59M</t>
  </si>
  <si>
    <t>801000</t>
  </si>
  <si>
    <t>394.69M</t>
  </si>
  <si>
    <t>371.48M</t>
  </si>
  <si>
    <t>(2.54M)</t>
  </si>
  <si>
    <t>292.59M</t>
  </si>
  <si>
    <t>254.1M</t>
  </si>
  <si>
    <t>-5.88%</t>
  </si>
  <si>
    <t>-100.68%</t>
  </si>
  <si>
    <t>11,619.37%</t>
  </si>
  <si>
    <t>-13.16%</t>
  </si>
  <si>
    <t>1.38%</t>
  </si>
  <si>
    <t>243.85M</t>
  </si>
  <si>
    <t>(8.57M)</t>
  </si>
  <si>
    <t>223.3M</t>
  </si>
  <si>
    <t>(875,000)</t>
  </si>
  <si>
    <t>20.55M</t>
  </si>
  <si>
    <t>241.31M</t>
  </si>
  <si>
    <t>284.02M</t>
  </si>
  <si>
    <t>18.01M</t>
  </si>
  <si>
    <t>284.89M</t>
  </si>
  <si>
    <t>1.91</t>
  </si>
  <si>
    <t>1.83</t>
  </si>
  <si>
    <t>1.47</t>
  </si>
  <si>
    <t>-95.14%</t>
  </si>
  <si>
    <t>1,552.70%</t>
  </si>
  <si>
    <t>-9.28%</t>
  </si>
  <si>
    <t>206.16M</t>
  </si>
  <si>
    <t>203.1M</t>
  </si>
  <si>
    <t>202.5M</t>
  </si>
  <si>
    <t>193.69M</t>
  </si>
  <si>
    <t>190.41M</t>
  </si>
  <si>
    <t>1.79</t>
  </si>
  <si>
    <t>1.45</t>
  </si>
  <si>
    <t>1.32</t>
  </si>
  <si>
    <t>-95.03%</t>
  </si>
  <si>
    <t>1,533.15%</t>
  </si>
  <si>
    <t>-9.30%</t>
  </si>
  <si>
    <t>211.18M</t>
  </si>
  <si>
    <t>207.82M</t>
  </si>
  <si>
    <t>196.01M</t>
  </si>
  <si>
    <t>192.75M</t>
  </si>
  <si>
    <t>966.94M</t>
  </si>
  <si>
    <t>787.31M</t>
  </si>
  <si>
    <t>5.69%</t>
  </si>
  <si>
    <t>-22.96%</t>
  </si>
  <si>
    <t>41.96%</t>
  </si>
  <si>
    <t>10.51%</t>
  </si>
  <si>
    <t>6.73%</t>
  </si>
  <si>
    <t>1.22B</t>
  </si>
  <si>
    <t>913.96M</t>
  </si>
  <si>
    <t>912.06M</t>
  </si>
  <si>
    <t>-16.91%</t>
  </si>
  <si>
    <t>-8.63%</t>
  </si>
  <si>
    <t>15.60%</t>
  </si>
  <si>
    <t>9.52%</t>
  </si>
  <si>
    <t>8.84%</t>
  </si>
  <si>
    <t>1.9B</t>
  </si>
  <si>
    <t>(2.7M)</t>
  </si>
  <si>
    <t>13.05M</t>
  </si>
  <si>
    <t>22.4M</t>
  </si>
  <si>
    <t>429.3M</t>
  </si>
  <si>
    <t>13.95%</t>
  </si>
  <si>
    <t>-4.91%</t>
  </si>
  <si>
    <t>54.08%</t>
  </si>
  <si>
    <t>-28.31%</t>
  </si>
  <si>
    <t>15.10</t>
  </si>
  <si>
    <t>14.17</t>
  </si>
  <si>
    <t>12.81</t>
  </si>
  <si>
    <t>9.44</t>
  </si>
  <si>
    <t>13.50</t>
  </si>
  <si>
    <t>2.01B</t>
  </si>
  <si>
    <t>2.51B</t>
  </si>
  <si>
    <t>2.46B</t>
  </si>
  <si>
    <t>290.05M</t>
  </si>
  <si>
    <t>341.11M</t>
  </si>
  <si>
    <t>374.75M</t>
  </si>
  <si>
    <t>492.47M</t>
  </si>
  <si>
    <t>510.49M</t>
  </si>
  <si>
    <t>444.72M</t>
  </si>
  <si>
    <t>548.1M</t>
  </si>
  <si>
    <t>537.03M</t>
  </si>
  <si>
    <t>714.24M</t>
  </si>
  <si>
    <t>675.87M</t>
  </si>
  <si>
    <t>(32.22M)</t>
  </si>
  <si>
    <t>548.54M</t>
  </si>
  <si>
    <t>5.64B</t>
  </si>
  <si>
    <t>5.82B</t>
  </si>
  <si>
    <t>5.87B</t>
  </si>
  <si>
    <t>5.85B</t>
  </si>
  <si>
    <t>1.78B</t>
  </si>
  <si>
    <t>2.4B</t>
  </si>
  <si>
    <t>2.8B</t>
  </si>
  <si>
    <t>3.33B</t>
  </si>
  <si>
    <t>3.36B</t>
  </si>
  <si>
    <t>4.2B</t>
  </si>
  <si>
    <t>5.04B</t>
  </si>
  <si>
    <t>6.05B</t>
  </si>
  <si>
    <t>613.84M</t>
  </si>
  <si>
    <t>710.64M</t>
  </si>
  <si>
    <t>736.85M</t>
  </si>
  <si>
    <t>756.31M</t>
  </si>
  <si>
    <t>809.89M</t>
  </si>
  <si>
    <t>104.24M</t>
  </si>
  <si>
    <t>113.53M</t>
  </si>
  <si>
    <t>101.75M</t>
  </si>
  <si>
    <t>112.42M</t>
  </si>
  <si>
    <t>120.47M</t>
  </si>
  <si>
    <t>442.22M</t>
  </si>
  <si>
    <t>491.21M</t>
  </si>
  <si>
    <t>461.24M</t>
  </si>
  <si>
    <t>498.35M</t>
  </si>
  <si>
    <t>562.46M</t>
  </si>
  <si>
    <t>345.67M</t>
  </si>
  <si>
    <t>501.5M</t>
  </si>
  <si>
    <t>534.51M</t>
  </si>
  <si>
    <t>778.1M</t>
  </si>
  <si>
    <t>979.39M</t>
  </si>
  <si>
    <t>1.81B</t>
  </si>
  <si>
    <t>1.92B</t>
  </si>
  <si>
    <t>2.24B</t>
  </si>
  <si>
    <t>214.07M</t>
  </si>
  <si>
    <t>740.44M</t>
  </si>
  <si>
    <t>627.7M</t>
  </si>
  <si>
    <t>745.92M</t>
  </si>
  <si>
    <t>891.73M</t>
  </si>
  <si>
    <t>95.02M</t>
  </si>
  <si>
    <t>436.21M</t>
  </si>
  <si>
    <t>383.64M</t>
  </si>
  <si>
    <t>462.38M</t>
  </si>
  <si>
    <t>594.77M</t>
  </si>
  <si>
    <t>119.05M</t>
  </si>
  <si>
    <t>304.23M</t>
  </si>
  <si>
    <t>244.06M</t>
  </si>
  <si>
    <t>283.54M</t>
  </si>
  <si>
    <t>296.95M</t>
  </si>
  <si>
    <t>97.18M</t>
  </si>
  <si>
    <t>103.43M</t>
  </si>
  <si>
    <t>128.62M</t>
  </si>
  <si>
    <t>101.48M</t>
  </si>
  <si>
    <t>101.83M</t>
  </si>
  <si>
    <t>7.8B</t>
  </si>
  <si>
    <t>9.15B</t>
  </si>
  <si>
    <t>8.48B</t>
  </si>
  <si>
    <t>9.6B</t>
  </si>
  <si>
    <t>10.32B</t>
  </si>
  <si>
    <t>17.31%</t>
  </si>
  <si>
    <t>-7.36%</t>
  </si>
  <si>
    <t>13.25%</t>
  </si>
  <si>
    <t>18.03M</t>
  </si>
  <si>
    <t>215.54M</t>
  </si>
  <si>
    <t>12.96M</t>
  </si>
  <si>
    <t>323.83M</t>
  </si>
  <si>
    <t>45.81M</t>
  </si>
  <si>
    <t>3.3B</t>
  </si>
  <si>
    <t>3.06B</t>
  </si>
  <si>
    <t>3.66B</t>
  </si>
  <si>
    <t>3.59B</t>
  </si>
  <si>
    <t>10.30%</t>
  </si>
  <si>
    <t>-7.28%</t>
  </si>
  <si>
    <t>-1.91%</t>
  </si>
  <si>
    <t>39.62M</t>
  </si>
  <si>
    <t>46.59M</t>
  </si>
  <si>
    <t>32.72M</t>
  </si>
  <si>
    <t>2.46M</t>
  </si>
  <si>
    <t>808.48M</t>
  </si>
  <si>
    <t>1.93B</t>
  </si>
  <si>
    <t>296.89M</t>
  </si>
  <si>
    <t>437.59M</t>
  </si>
  <si>
    <t>421.88M</t>
  </si>
  <si>
    <t>504.23M</t>
  </si>
  <si>
    <t>449.18M</t>
  </si>
  <si>
    <t>511.59M</t>
  </si>
  <si>
    <t>863.49M</t>
  </si>
  <si>
    <t>792.72M</t>
  </si>
  <si>
    <t>3.86B</t>
  </si>
  <si>
    <t>4.86B</t>
  </si>
  <si>
    <t>4.32B</t>
  </si>
  <si>
    <t>5.68B</t>
  </si>
  <si>
    <t>5.57B</t>
  </si>
  <si>
    <t>1.67B</t>
  </si>
  <si>
    <t>2.07B</t>
  </si>
  <si>
    <t>30.88M</t>
  </si>
  <si>
    <t>(49.17M)</t>
  </si>
  <si>
    <t>(20.9M)</t>
  </si>
  <si>
    <t>(31.03M)</t>
  </si>
  <si>
    <t>(94.57M)</t>
  </si>
  <si>
    <t>73.17M</t>
  </si>
  <si>
    <t>61.67M</t>
  </si>
  <si>
    <t>82.17M</t>
  </si>
  <si>
    <t>54.29M</t>
  </si>
  <si>
    <t>92.7M</t>
  </si>
  <si>
    <t>85.17M</t>
  </si>
  <si>
    <t>148.86M</t>
  </si>
  <si>
    <t>154.24M</t>
  </si>
  <si>
    <t>170.18M</t>
  </si>
  <si>
    <t>167.03M</t>
  </si>
  <si>
    <t>164.33M</t>
  </si>
  <si>
    <t>168.82M</t>
  </si>
  <si>
    <t>5.7B</t>
  </si>
  <si>
    <t>6.8B</t>
  </si>
  <si>
    <t>6.22B</t>
  </si>
  <si>
    <t>7.27B</t>
  </si>
  <si>
    <t>7.87B</t>
  </si>
  <si>
    <t>72.99%</t>
  </si>
  <si>
    <t>74.27%</t>
  </si>
  <si>
    <t>73.34%</t>
  </si>
  <si>
    <t>75.69%</t>
  </si>
  <si>
    <t>76.19%</t>
  </si>
  <si>
    <t>2.11B</t>
  </si>
  <si>
    <t>238000</t>
  </si>
  <si>
    <t>244000</t>
  </si>
  <si>
    <t>247000</t>
  </si>
  <si>
    <t>250000</t>
  </si>
  <si>
    <t>766.93M</t>
  </si>
  <si>
    <t>149.12M</t>
  </si>
  <si>
    <t>125.59M</t>
  </si>
  <si>
    <t>123.41M</t>
  </si>
  <si>
    <t>6.67M</t>
  </si>
  <si>
    <t>16.34M</t>
  </si>
  <si>
    <t>(15.92M)</t>
  </si>
  <si>
    <t>(21.35M)</t>
  </si>
  <si>
    <t>(521.23M)</t>
  </si>
  <si>
    <t>(670.78M)</t>
  </si>
  <si>
    <t>(965.37M)</t>
  </si>
  <si>
    <t>(1.06B)</t>
  </si>
  <si>
    <t>26.98%</t>
  </si>
  <si>
    <t>25.51%</t>
  </si>
  <si>
    <t>26.44%</t>
  </si>
  <si>
    <t>24.11%</t>
  </si>
  <si>
    <t>2.28M</t>
  </si>
  <si>
    <t>20.28M</t>
  </si>
  <si>
    <t>18.54M</t>
  </si>
  <si>
    <t>20.16M</t>
  </si>
  <si>
    <t>19.33M</t>
  </si>
  <si>
    <t>242.27M</t>
  </si>
  <si>
    <t>285.61M</t>
  </si>
  <si>
    <t>-6.56%</t>
  </si>
  <si>
    <t>-34.54%</t>
  </si>
  <si>
    <t>17.89%</t>
  </si>
  <si>
    <t>-10.75%</t>
  </si>
  <si>
    <t>(123.17M)</t>
  </si>
  <si>
    <t>(38.97M)</t>
  </si>
  <si>
    <t>(10.91M)</t>
  </si>
  <si>
    <t>(23.16M)</t>
  </si>
  <si>
    <t>96.88M</t>
  </si>
  <si>
    <t>91.99M</t>
  </si>
  <si>
    <t>(147.36M)</t>
  </si>
  <si>
    <t>89.49M</t>
  </si>
  <si>
    <t>82.46M</t>
  </si>
  <si>
    <t>846.46M</t>
  </si>
  <si>
    <t>757.03M</t>
  </si>
  <si>
    <t>543.22M</t>
  </si>
  <si>
    <t>893.36M</t>
  </si>
  <si>
    <t>(212.24M)</t>
  </si>
  <si>
    <t>456.86M</t>
  </si>
  <si>
    <t>(44.36M)</t>
  </si>
  <si>
    <t>346.92M</t>
  </si>
  <si>
    <t>(94.74M)</t>
  </si>
  <si>
    <t>(22.63M)</t>
  </si>
  <si>
    <t>(116.46M)</t>
  </si>
  <si>
    <t>(292.71M)</t>
  </si>
  <si>
    <t>122.12M</t>
  </si>
  <si>
    <t>21.96M</t>
  </si>
  <si>
    <t>485.97M</t>
  </si>
  <si>
    <t>(177.59M)</t>
  </si>
  <si>
    <t>(86.06M)</t>
  </si>
  <si>
    <t>(144.27M)</t>
  </si>
  <si>
    <t>(87.78M)</t>
  </si>
  <si>
    <t>78.09M</t>
  </si>
  <si>
    <t>(198.76M)</t>
  </si>
  <si>
    <t>634.23M</t>
  </si>
  <si>
    <t>498.86M</t>
  </si>
  <si>
    <t>916.21M</t>
  </si>
  <si>
    <t>91.40%</t>
  </si>
  <si>
    <t>-58.90%</t>
  </si>
  <si>
    <t>148.62%</t>
  </si>
  <si>
    <t>-26.13%</t>
  </si>
  <si>
    <t>6.62%</t>
  </si>
  <si>
    <t>3.16%</t>
  </si>
  <si>
    <t>6.93%</t>
  </si>
  <si>
    <t>4.99%</t>
  </si>
  <si>
    <t>(497.7M)</t>
  </si>
  <si>
    <t>(736.86M)</t>
  </si>
  <si>
    <t>(624.06M)</t>
  </si>
  <si>
    <t>(963.15M)</t>
  </si>
  <si>
    <t>(924.24M)</t>
  </si>
  <si>
    <t>-48.05%</t>
  </si>
  <si>
    <t>15.31%</t>
  </si>
  <si>
    <t>-54.34%</t>
  </si>
  <si>
    <t>4.04%</t>
  </si>
  <si>
    <t>-4.02%</t>
  </si>
  <si>
    <t>-3.96%</t>
  </si>
  <si>
    <t>-5.38%</t>
  </si>
  <si>
    <t>-5.04%</t>
  </si>
  <si>
    <t>(650.05M)</t>
  </si>
  <si>
    <t>(177.63M)</t>
  </si>
  <si>
    <t>(242.14M)</t>
  </si>
  <si>
    <t>16.41M</t>
  </si>
  <si>
    <t>15.79M</t>
  </si>
  <si>
    <t>692.33M</t>
  </si>
  <si>
    <t>25.98M</t>
  </si>
  <si>
    <t>26.03M</t>
  </si>
  <si>
    <t>(3.34M)</t>
  </si>
  <si>
    <t>(11.94M)</t>
  </si>
  <si>
    <t>(125.1M)</t>
  </si>
  <si>
    <t>(29.38M)</t>
  </si>
  <si>
    <t>517000</t>
  </si>
  <si>
    <t>(605.87M)</t>
  </si>
  <si>
    <t>(1.37B)</t>
  </si>
  <si>
    <t>60.67M</t>
  </si>
  <si>
    <t>(1.12B)</t>
  </si>
  <si>
    <t>(1.18B)</t>
  </si>
  <si>
    <t>-126.86%</t>
  </si>
  <si>
    <t>104.41%</t>
  </si>
  <si>
    <t>-1,948.53%</t>
  </si>
  <si>
    <t>-5.22%</t>
  </si>
  <si>
    <t>-3.53%</t>
  </si>
  <si>
    <t>-7.49%</t>
  </si>
  <si>
    <t>0.38%</t>
  </si>
  <si>
    <t>-6.27%</t>
  </si>
  <si>
    <t>-6.43%</t>
  </si>
  <si>
    <t>(65.24M)</t>
  </si>
  <si>
    <t>(67.18M)</t>
  </si>
  <si>
    <t>(68.21M)</t>
  </si>
  <si>
    <t>(63.14M)</t>
  </si>
  <si>
    <t>(62.44M)</t>
  </si>
  <si>
    <t>(44.99M)</t>
  </si>
  <si>
    <t>(110.98M)</t>
  </si>
  <si>
    <t>(244.5M)</t>
  </si>
  <si>
    <t>(67.51M)</t>
  </si>
  <si>
    <t>(127.43M)</t>
  </si>
  <si>
    <t>(70.99M)</t>
  </si>
  <si>
    <t>(129.26M)</t>
  </si>
  <si>
    <t>(260.27M)</t>
  </si>
  <si>
    <t>(85.58M)</t>
  </si>
  <si>
    <t>(148.34M)</t>
  </si>
  <si>
    <t>26M</t>
  </si>
  <si>
    <t>18.29M</t>
  </si>
  <si>
    <t>15.77M</t>
  </si>
  <si>
    <t>18.06M</t>
  </si>
  <si>
    <t>20.91M</t>
  </si>
  <si>
    <t>478.74M</t>
  </si>
  <si>
    <t>178.03M</t>
  </si>
  <si>
    <t>(227.07M)</t>
  </si>
  <si>
    <t>(21.3M)</t>
  </si>
  <si>
    <t>458.29M</t>
  </si>
  <si>
    <t>9.23B</t>
  </si>
  <si>
    <t>5.76B</t>
  </si>
  <si>
    <t>6.17B</t>
  </si>
  <si>
    <t>5.97B</t>
  </si>
  <si>
    <t>6.9B</t>
  </si>
  <si>
    <t>(8.75B)</t>
  </si>
  <si>
    <t>(5.59B)</t>
  </si>
  <si>
    <t>(6.4B)</t>
  </si>
  <si>
    <t>(5.99B)</t>
  </si>
  <si>
    <t>(6.45B)</t>
  </si>
  <si>
    <t>(51.15M)</t>
  </si>
  <si>
    <t>(22.87M)</t>
  </si>
  <si>
    <t>(37.03M)</t>
  </si>
  <si>
    <t>(10.6M)</t>
  </si>
  <si>
    <t>(14.92M)</t>
  </si>
  <si>
    <t>(52.04M)</t>
  </si>
  <si>
    <t>(37.79M)</t>
  </si>
  <si>
    <t>(37.82M)</t>
  </si>
  <si>
    <t>(10.85M)</t>
  </si>
  <si>
    <t>885000</t>
  </si>
  <si>
    <t>14.92M</t>
  </si>
  <si>
    <t>782000</t>
  </si>
  <si>
    <t>246000</t>
  </si>
  <si>
    <t>317.36M</t>
  </si>
  <si>
    <t>(22.99M)</t>
  </si>
  <si>
    <t>(576.82M)</t>
  </si>
  <si>
    <t>(162.55M)</t>
  </si>
  <si>
    <t>253.51M</t>
  </si>
  <si>
    <t>-107.25%</t>
  </si>
  <si>
    <t>-2,408.67%</t>
  </si>
  <si>
    <t>71.82%</t>
  </si>
  <si>
    <t>255.96%</t>
  </si>
  <si>
    <t>1.85%</t>
  </si>
  <si>
    <t>-0.13%</t>
  </si>
  <si>
    <t>-3.66%</t>
  </si>
  <si>
    <t>-0.91%</t>
  </si>
  <si>
    <t>(17.07M)</t>
  </si>
  <si>
    <t>(22.32M)</t>
  </si>
  <si>
    <t>6.17M</t>
  </si>
  <si>
    <t>8.36M</t>
  </si>
  <si>
    <t>328.65M</t>
  </si>
  <si>
    <t>(205.88M)</t>
  </si>
  <si>
    <t>(11.12M)</t>
  </si>
  <si>
    <t>(86.29M)</t>
  </si>
  <si>
    <t>136.53M</t>
  </si>
  <si>
    <t>477.03M</t>
  </si>
  <si>
    <t>(125.2M)</t>
  </si>
  <si>
    <t>277.14M</t>
  </si>
  <si>
    <t>(8.03M)</t>
  </si>
  <si>
    <t>249.40%</t>
  </si>
  <si>
    <t>-126.25%</t>
  </si>
  <si>
    <t>321.35%</t>
  </si>
  <si>
    <t>-102.90%</t>
  </si>
  <si>
    <t>-1.73%</t>
  </si>
  <si>
    <t>Kingfisher plc (KGF.L)</t>
  </si>
  <si>
    <t>293.80</t>
  </si>
  <si>
    <t>298.70</t>
  </si>
  <si>
    <t>292.00 x 486400</t>
  </si>
  <si>
    <t>310.00 x 65600</t>
  </si>
  <si>
    <t>292.90 - 299.10</t>
  </si>
  <si>
    <t>269.60 - 390.60</t>
  </si>
  <si>
    <t>6313456</t>
  </si>
  <si>
    <t>10779836</t>
  </si>
  <si>
    <t>1.15</t>
  </si>
  <si>
    <t>10.88</t>
  </si>
  <si>
    <t>27</t>
  </si>
  <si>
    <t>Sep 20, 2017</t>
  </si>
  <si>
    <t>0.18 (4.87%)</t>
  </si>
  <si>
    <t>2017-05-04</t>
  </si>
  <si>
    <t>338.75</t>
  </si>
  <si>
    <t>18</t>
  </si>
  <si>
    <t>11.6B</t>
  </si>
  <si>
    <t>11.91B</t>
  </si>
  <si>
    <t>11.39B</t>
  </si>
  <si>
    <t>11.62B</t>
  </si>
  <si>
    <t>11.8B</t>
  </si>
  <si>
    <t>12.16B</t>
  </si>
  <si>
    <t>11.22B</t>
  </si>
  <si>
    <t>3.40%</t>
  </si>
  <si>
    <t>KGF.L</t>
  </si>
  <si>
    <t>-3.80%</t>
  </si>
  <si>
    <t>14.50%</t>
  </si>
  <si>
    <t>9.82%</t>
  </si>
  <si>
    <t>0.58%</t>
  </si>
  <si>
    <t>10.98</t>
  </si>
  <si>
    <t>1.30</t>
  </si>
  <si>
    <t>0.58</t>
  </si>
  <si>
    <t>96.90</t>
  </si>
  <si>
    <t>Jan 31, 2017</t>
  </si>
  <si>
    <t>5.43%</t>
  </si>
  <si>
    <t>6.81%</t>
  </si>
  <si>
    <t>9.42%</t>
  </si>
  <si>
    <t>4.98</t>
  </si>
  <si>
    <t>4.17B</t>
  </si>
  <si>
    <t>960M</t>
  </si>
  <si>
    <t>610M</t>
  </si>
  <si>
    <t>207.40%</t>
  </si>
  <si>
    <t>795M</t>
  </si>
  <si>
    <t>0.36</t>
  </si>
  <si>
    <t>198M</t>
  </si>
  <si>
    <t>3.03</t>
  </si>
  <si>
    <t>781M</t>
  </si>
  <si>
    <t>301.38M</t>
  </si>
  <si>
    <t>-9.98%</t>
  </si>
  <si>
    <t>390.60</t>
  </si>
  <si>
    <t>269.60</t>
  </si>
  <si>
    <t>309.46</t>
  </si>
  <si>
    <t>329.73</t>
  </si>
  <si>
    <t>10.78M</t>
  </si>
  <si>
    <t>2.21B</t>
  </si>
  <si>
    <t>4.87%</t>
  </si>
  <si>
    <t>0.10</t>
  </si>
  <si>
    <t>3.08</t>
  </si>
  <si>
    <t>37.67%</t>
  </si>
  <si>
    <t>7/8</t>
  </si>
  <si>
    <t>Jul 7, 2003</t>
  </si>
  <si>
    <t>Ms. V\xe9ronique Laury-Deroubaix</t>
  </si>
  <si>
    <t>Chief Exec. Officer and Director</t>
  </si>
  <si>
    <t>1.46M</t>
  </si>
  <si>
    <t>Ms. Karen Witts FCA</t>
  </si>
  <si>
    <t>Chief Financial Officer and Director</t>
  </si>
  <si>
    <t>Mr. Christian Cowley</t>
  </si>
  <si>
    <t>Head of Investor Relations</t>
  </si>
  <si>
    <t>Mr. Ian Harding</t>
  </si>
  <si>
    <t>Group Communications Director</t>
  </si>
  <si>
    <t>Mr. Jean-Paul Constant</t>
  </si>
  <si>
    <t>Chief Sales &amp; Retail Operations Officer</t>
  </si>
  <si>
    <t>Macau Property Opportunities Fund (MPO.L)</t>
  </si>
  <si>
    <t>156.875</t>
  </si>
  <si>
    <t>156.375</t>
  </si>
  <si>
    <t>158.500</t>
  </si>
  <si>
    <t>0.000 x 1000000</t>
  </si>
  <si>
    <t>185.000 x 150000</t>
  </si>
  <si>
    <t>158.500 - 158.500</t>
  </si>
  <si>
    <t>0.940 - 158.500</t>
  </si>
  <si>
    <t>82</t>
  </si>
  <si>
    <t>24074</t>
  </si>
  <si>
    <t>119.9M</t>
  </si>
  <si>
    <t>-28.01</t>
  </si>
  <si>
    <t>286.00</t>
  </si>
  <si>
    <t>MPO.L</t>
  </si>
  <si>
    <t>24.07k</t>
  </si>
  <si>
    <t>28.23k</t>
  </si>
  <si>
    <t>Transense Technologies plc (TRT.L)</t>
  </si>
  <si>
    <t>72.50</t>
  </si>
  <si>
    <t>0.00 x 10000000</t>
  </si>
  <si>
    <t>63.75 - 63.75</t>
  </si>
  <si>
    <t>69</t>
  </si>
  <si>
    <t>6.91M</t>
  </si>
  <si>
    <t>-4.50</t>
  </si>
  <si>
    <t>-16.1</t>
  </si>
  <si>
    <t>135.00</t>
  </si>
  <si>
    <t>TRT.L</t>
  </si>
  <si>
    <t>3.31</t>
  </si>
  <si>
    <t>115.81</t>
  </si>
  <si>
    <t>Jun 30, 2016</t>
  </si>
  <si>
    <t>-72.76%</t>
  </si>
  <si>
    <t>-72.33%</t>
  </si>
  <si>
    <t>-12.89%</t>
  </si>
  <si>
    <t>-22.04%</t>
  </si>
  <si>
    <t>2.08M</t>
  </si>
  <si>
    <t>0.22</t>
  </si>
  <si>
    <t>-74.50%</t>
  </si>
  <si>
    <t>-1.3M</t>
  </si>
  <si>
    <t>-1.48M</t>
  </si>
  <si>
    <t>3.31M</t>
  </si>
  <si>
    <t>0.35</t>
  </si>
  <si>
    <t>7.12</t>
  </si>
  <si>
    <t>0.63</t>
  </si>
  <si>
    <t>-778k</t>
  </si>
  <si>
    <t>-455.88k</t>
  </si>
  <si>
    <t>63.75</t>
  </si>
  <si>
    <t>9.53M</t>
  </si>
  <si>
    <t>1/50</t>
  </si>
  <si>
    <t>Nov 24, 2016</t>
  </si>
  <si>
    <t>Mr. David Michael Ford</t>
  </si>
  <si>
    <t>Exec. Chairman and Company Sec.</t>
  </si>
  <si>
    <t>112.15k</t>
  </si>
  <si>
    <t>Mr. Harley Graham Duncan Storey-MacIntosh</t>
  </si>
  <si>
    <t>Group Chief Exec. Officer and Exec. Director</t>
  </si>
  <si>
    <t>163.02k</t>
  </si>
  <si>
    <t>Mr. Melvyn Segal FCA</t>
  </si>
  <si>
    <t>Fin. Director and Exec. Director</t>
  </si>
  <si>
    <t>108.06k</t>
  </si>
  <si>
    <t>Paul Vickery</t>
  </si>
  <si>
    <t>Bus. Operations Director</t>
  </si>
  <si>
    <t>Dr. Victor Kalinin</t>
  </si>
  <si>
    <t>Chief Scientist</t>
  </si>
  <si>
    <t>eg solutions plc (EGS.L)</t>
  </si>
  <si>
    <t>85.00</t>
  </si>
  <si>
    <t>74.00 - 79.00</t>
  </si>
  <si>
    <t>74.00 - 85.00</t>
  </si>
  <si>
    <t>44618</t>
  </si>
  <si>
    <t>1190</t>
  </si>
  <si>
    <t>17.99M</t>
  </si>
  <si>
    <t>121.43</t>
  </si>
  <si>
    <t>70.45</t>
  </si>
  <si>
    <t>EGS.L</t>
  </si>
  <si>
    <t>11.72%</t>
  </si>
  <si>
    <t>1.19k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</si>
</sst>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D1" workbookViewId="0">
      <selection activeCell="K4" sqref="K4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1</v>
      </c>
    </row>
    <row r="2" spans="1:11" x14ac:dyDescent="0.3">
      <c r="B2" t="s">
        <v>2</v>
      </c>
      <c r="C2" t="s">
        <v>3</v>
      </c>
      <c r="K2" t="str">
        <f>LEFT(C1,FIND("(",C1) - 2)</f>
        <v>32Red Plc</v>
      </c>
    </row>
    <row r="3" spans="1:11" x14ac:dyDescent="0.3">
      <c r="K3" t="str">
        <f>" is scheduled to report earnings "&amp;IFERROR("between "&amp;LEFT(C20,FIND("-",C20)-2)&amp;" and "&amp;RIGHT(C20,FIND("-",C20)-2),"on "&amp;C20)</f>
        <v xml:space="preserve"> is scheduled to report earnings between Sep 19, 2017 and Sep 25, 2017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$194.88, at the same price after opening slightly below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32Red Plc is $225.0</v>
      </c>
    </row>
    <row r="7" spans="1:11" x14ac:dyDescent="0.3">
      <c r="A7" s="1">
        <v>0</v>
      </c>
      <c r="B7" t="s">
        <v>5</v>
      </c>
      <c r="C7" t="s">
        <v>3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15.46% increase over the current price</v>
      </c>
    </row>
    <row r="8" spans="1:11" x14ac:dyDescent="0.3">
      <c r="A8" s="1">
        <v>1</v>
      </c>
      <c r="B8" t="s">
        <v>6</v>
      </c>
      <c r="C8" t="s">
        <v>7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9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11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13</v>
      </c>
    </row>
    <row r="12" spans="1:11" x14ac:dyDescent="0.3">
      <c r="A12" s="1">
        <v>5</v>
      </c>
      <c r="B12" t="s">
        <v>14</v>
      </c>
      <c r="C12" t="s">
        <v>15</v>
      </c>
      <c r="D12" t="str">
        <f>LEFT(C12,FIND("-",C12)-2)</f>
        <v>117.330</v>
      </c>
      <c r="E12" t="str">
        <f>TRIM(RIGHT(C12,FIND("-",C12)-1))</f>
        <v>202.250</v>
      </c>
    </row>
    <row r="13" spans="1:11" x14ac:dyDescent="0.3">
      <c r="A13" s="1">
        <v>6</v>
      </c>
      <c r="B13" t="s">
        <v>16</v>
      </c>
      <c r="C13" t="s">
        <v>17</v>
      </c>
    </row>
    <row r="14" spans="1:11" x14ac:dyDescent="0.3">
      <c r="A14" s="1">
        <v>7</v>
      </c>
      <c r="B14" t="s">
        <v>18</v>
      </c>
      <c r="C14" t="s">
        <v>19</v>
      </c>
    </row>
    <row r="16" spans="1:11" x14ac:dyDescent="0.3">
      <c r="A16" s="1">
        <v>0</v>
      </c>
      <c r="B16" t="s">
        <v>20</v>
      </c>
      <c r="C16" t="s">
        <v>21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24</v>
      </c>
    </row>
    <row r="19" spans="1:6" x14ac:dyDescent="0.3">
      <c r="A19" s="1">
        <v>3</v>
      </c>
      <c r="B19" t="s">
        <v>25</v>
      </c>
      <c r="C19" t="s">
        <v>26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33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68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74</v>
      </c>
    </row>
    <row r="68" spans="1:6" x14ac:dyDescent="0.3">
      <c r="A68" s="1">
        <v>0</v>
      </c>
      <c r="B68" t="s">
        <v>75</v>
      </c>
      <c r="C68" t="s">
        <v>21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24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81</v>
      </c>
    </row>
    <row r="74" spans="1:6" x14ac:dyDescent="0.3">
      <c r="A74" s="1">
        <v>6</v>
      </c>
      <c r="B74" t="s">
        <v>82</v>
      </c>
      <c r="C74" t="s">
        <v>83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90</v>
      </c>
    </row>
    <row r="82" spans="1:3" x14ac:dyDescent="0.3">
      <c r="A82" s="1">
        <v>1</v>
      </c>
      <c r="B82" t="s">
        <v>91</v>
      </c>
      <c r="C82" t="s">
        <v>92</v>
      </c>
    </row>
    <row r="84" spans="1:3" x14ac:dyDescent="0.3">
      <c r="A84" s="1">
        <v>0</v>
      </c>
      <c r="B84" t="s">
        <v>93</v>
      </c>
      <c r="C84" t="s">
        <v>94</v>
      </c>
    </row>
    <row r="85" spans="1:3" x14ac:dyDescent="0.3">
      <c r="A85" s="1">
        <v>1</v>
      </c>
      <c r="B85" t="s">
        <v>95</v>
      </c>
      <c r="C85" t="s">
        <v>96</v>
      </c>
    </row>
    <row r="87" spans="1:3" x14ac:dyDescent="0.3">
      <c r="A87" s="1">
        <v>0</v>
      </c>
      <c r="B87" t="s">
        <v>97</v>
      </c>
      <c r="C87" t="s">
        <v>98</v>
      </c>
    </row>
    <row r="88" spans="1:3" x14ac:dyDescent="0.3">
      <c r="A88" s="1">
        <v>1</v>
      </c>
      <c r="B88" t="s">
        <v>99</v>
      </c>
      <c r="C88" t="s">
        <v>100</v>
      </c>
    </row>
    <row r="89" spans="1:3" x14ac:dyDescent="0.3">
      <c r="A89" s="1">
        <v>2</v>
      </c>
      <c r="B89" t="s">
        <v>101</v>
      </c>
      <c r="C89" t="s">
        <v>102</v>
      </c>
    </row>
    <row r="90" spans="1:3" x14ac:dyDescent="0.3">
      <c r="A90" s="1">
        <v>3</v>
      </c>
      <c r="B90" t="s">
        <v>103</v>
      </c>
      <c r="C90" t="s">
        <v>104</v>
      </c>
    </row>
    <row r="91" spans="1:3" x14ac:dyDescent="0.3">
      <c r="A91" s="1">
        <v>4</v>
      </c>
      <c r="B91" t="s">
        <v>105</v>
      </c>
      <c r="C91" t="s">
        <v>106</v>
      </c>
    </row>
    <row r="92" spans="1:3" x14ac:dyDescent="0.3">
      <c r="A92" s="1">
        <v>5</v>
      </c>
      <c r="B92" t="s">
        <v>107</v>
      </c>
      <c r="C92" t="s">
        <v>108</v>
      </c>
    </row>
    <row r="93" spans="1:3" x14ac:dyDescent="0.3">
      <c r="A93" s="1">
        <v>6</v>
      </c>
      <c r="B93" t="s">
        <v>109</v>
      </c>
      <c r="C93" t="s">
        <v>26</v>
      </c>
    </row>
    <row r="94" spans="1:3" x14ac:dyDescent="0.3">
      <c r="A94" s="1">
        <v>7</v>
      </c>
      <c r="B94" t="s">
        <v>110</v>
      </c>
      <c r="C94" t="s">
        <v>111</v>
      </c>
    </row>
    <row r="96" spans="1:3" x14ac:dyDescent="0.3">
      <c r="A96" s="1">
        <v>0</v>
      </c>
      <c r="B96" t="s">
        <v>112</v>
      </c>
      <c r="C96" t="s">
        <v>113</v>
      </c>
    </row>
    <row r="97" spans="1:3" x14ac:dyDescent="0.3">
      <c r="A97" s="1">
        <v>1</v>
      </c>
      <c r="B97" t="s">
        <v>114</v>
      </c>
      <c r="C97" t="s">
        <v>115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119</v>
      </c>
    </row>
    <row r="101" spans="1:3" x14ac:dyDescent="0.3">
      <c r="A101" s="1">
        <v>5</v>
      </c>
      <c r="B101" t="s">
        <v>120</v>
      </c>
      <c r="C101" t="s">
        <v>121</v>
      </c>
    </row>
    <row r="103" spans="1:3" x14ac:dyDescent="0.3">
      <c r="A103" s="1">
        <v>0</v>
      </c>
      <c r="B103" t="s">
        <v>122</v>
      </c>
      <c r="C103" t="s">
        <v>123</v>
      </c>
    </row>
    <row r="104" spans="1:3" x14ac:dyDescent="0.3">
      <c r="A104" s="1">
        <v>1</v>
      </c>
      <c r="B104" t="s">
        <v>124</v>
      </c>
      <c r="C104" t="s">
        <v>125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127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131</v>
      </c>
    </row>
    <row r="110" spans="1:3" x14ac:dyDescent="0.3">
      <c r="A110" s="1">
        <v>4</v>
      </c>
      <c r="B110" t="s">
        <v>132</v>
      </c>
      <c r="C110" t="s">
        <v>133</v>
      </c>
    </row>
    <row r="111" spans="1:3" x14ac:dyDescent="0.3">
      <c r="A111" s="1">
        <v>5</v>
      </c>
      <c r="B111" t="s">
        <v>134</v>
      </c>
      <c r="C111" t="s">
        <v>135</v>
      </c>
    </row>
    <row r="112" spans="1:3" x14ac:dyDescent="0.3">
      <c r="A112" s="1">
        <v>6</v>
      </c>
      <c r="B112" t="s">
        <v>136</v>
      </c>
      <c r="C112" t="s">
        <v>137</v>
      </c>
    </row>
    <row r="114" spans="1:3" x14ac:dyDescent="0.3">
      <c r="A114" s="1">
        <v>0</v>
      </c>
      <c r="B114" t="s">
        <v>138</v>
      </c>
      <c r="C114" t="s">
        <v>139</v>
      </c>
    </row>
    <row r="115" spans="1:3" x14ac:dyDescent="0.3">
      <c r="A115" s="1">
        <v>1</v>
      </c>
      <c r="B115" t="s">
        <v>140</v>
      </c>
    </row>
    <row r="116" spans="1:3" x14ac:dyDescent="0.3">
      <c r="A116" s="1">
        <v>2</v>
      </c>
      <c r="B116" t="s">
        <v>141</v>
      </c>
      <c r="C116" t="s">
        <v>142</v>
      </c>
    </row>
    <row r="117" spans="1:3" x14ac:dyDescent="0.3">
      <c r="A117" s="1">
        <v>3</v>
      </c>
      <c r="B117" t="s">
        <v>143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  <c r="C127" t="s">
        <v>153</v>
      </c>
    </row>
    <row r="128" spans="1:3" x14ac:dyDescent="0.3">
      <c r="A128" s="1">
        <v>3</v>
      </c>
      <c r="B128" t="s">
        <v>154</v>
      </c>
      <c r="C128" t="s">
        <v>155</v>
      </c>
    </row>
    <row r="129" spans="1:6" x14ac:dyDescent="0.3">
      <c r="A129" s="1">
        <v>4</v>
      </c>
      <c r="B129" t="s">
        <v>156</v>
      </c>
    </row>
    <row r="130" spans="1:6" x14ac:dyDescent="0.3">
      <c r="A130" s="1">
        <v>5</v>
      </c>
      <c r="B130" t="s">
        <v>157</v>
      </c>
    </row>
    <row r="131" spans="1:6" x14ac:dyDescent="0.3">
      <c r="A131" s="1">
        <v>6</v>
      </c>
      <c r="B131" t="s">
        <v>158</v>
      </c>
    </row>
    <row r="132" spans="1:6" x14ac:dyDescent="0.3">
      <c r="A132" s="1">
        <v>7</v>
      </c>
      <c r="B132" t="s">
        <v>159</v>
      </c>
    </row>
    <row r="133" spans="1:6" x14ac:dyDescent="0.3">
      <c r="A133" s="1">
        <v>8</v>
      </c>
      <c r="B133" t="s">
        <v>160</v>
      </c>
    </row>
    <row r="134" spans="1:6" x14ac:dyDescent="0.3">
      <c r="A134" s="1">
        <v>9</v>
      </c>
      <c r="B134" t="s">
        <v>161</v>
      </c>
    </row>
    <row r="137" spans="1:6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6" x14ac:dyDescent="0.3">
      <c r="A138" s="1">
        <v>0</v>
      </c>
      <c r="B138" t="s">
        <v>167</v>
      </c>
      <c r="C138" t="s">
        <v>168</v>
      </c>
      <c r="D138" t="s">
        <v>169</v>
      </c>
      <c r="F138">
        <v>50</v>
      </c>
    </row>
    <row r="139" spans="1:6" x14ac:dyDescent="0.3">
      <c r="A139" s="1">
        <v>1</v>
      </c>
      <c r="B139" t="s">
        <v>170</v>
      </c>
      <c r="C139" t="s">
        <v>171</v>
      </c>
      <c r="D139" t="s">
        <v>172</v>
      </c>
      <c r="F139">
        <v>44</v>
      </c>
    </row>
    <row r="140" spans="1:6" x14ac:dyDescent="0.3">
      <c r="A140" s="1">
        <v>2</v>
      </c>
      <c r="B140" t="s">
        <v>173</v>
      </c>
      <c r="C140" t="s">
        <v>174</v>
      </c>
      <c r="F140">
        <v>55</v>
      </c>
    </row>
    <row r="141" spans="1:6" x14ac:dyDescent="0.3">
      <c r="A141" s="1">
        <v>3</v>
      </c>
      <c r="B141" t="s">
        <v>175</v>
      </c>
      <c r="C141" t="s">
        <v>176</v>
      </c>
      <c r="D141" t="s">
        <v>177</v>
      </c>
      <c r="F141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4281</v>
      </c>
    </row>
    <row r="2" spans="1:11" x14ac:dyDescent="0.3">
      <c r="B2" t="s">
        <v>2</v>
      </c>
      <c r="C2" t="s">
        <v>4282</v>
      </c>
      <c r="K2" t="str">
        <f>LEFT(C1,FIND("(",C1) - 2)</f>
        <v>Kingfisher plc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20,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$293.80, down 1.64% after opening at the same price as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Kingfisher plc is $338.75</v>
      </c>
    </row>
    <row r="7" spans="1:11" x14ac:dyDescent="0.3">
      <c r="A7" s="1">
        <v>0</v>
      </c>
      <c r="B7" t="s">
        <v>5</v>
      </c>
      <c r="C7" t="s">
        <v>4283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15.30% increase over the current price</v>
      </c>
    </row>
    <row r="8" spans="1:11" x14ac:dyDescent="0.3">
      <c r="A8" s="1">
        <v>1</v>
      </c>
      <c r="B8" t="s">
        <v>6</v>
      </c>
      <c r="C8" t="s">
        <v>4283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4284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low end of its 52-week range</v>
      </c>
    </row>
    <row r="10" spans="1:11" x14ac:dyDescent="0.3">
      <c r="A10" s="1">
        <v>3</v>
      </c>
      <c r="B10" t="s">
        <v>10</v>
      </c>
      <c r="C10" t="s">
        <v>4285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4286</v>
      </c>
    </row>
    <row r="12" spans="1:11" x14ac:dyDescent="0.3">
      <c r="A12" s="1">
        <v>5</v>
      </c>
      <c r="B12" t="s">
        <v>14</v>
      </c>
      <c r="C12" t="s">
        <v>4287</v>
      </c>
      <c r="D12" t="str">
        <f>LEFT(C12,FIND("-",C12)-2)</f>
        <v>269.60</v>
      </c>
      <c r="E12" t="str">
        <f>TRIM(RIGHT(C12,FIND("-",C12)-1))</f>
        <v>390.60</v>
      </c>
    </row>
    <row r="13" spans="1:11" x14ac:dyDescent="0.3">
      <c r="A13" s="1">
        <v>6</v>
      </c>
      <c r="B13" t="s">
        <v>16</v>
      </c>
      <c r="C13" t="s">
        <v>4288</v>
      </c>
    </row>
    <row r="14" spans="1:11" x14ac:dyDescent="0.3">
      <c r="A14" s="1">
        <v>7</v>
      </c>
      <c r="B14" t="s">
        <v>18</v>
      </c>
      <c r="C14" t="s">
        <v>4289</v>
      </c>
    </row>
    <row r="16" spans="1:11" x14ac:dyDescent="0.3">
      <c r="A16" s="1">
        <v>0</v>
      </c>
      <c r="B16" t="s">
        <v>20</v>
      </c>
      <c r="C16" t="s">
        <v>2124</v>
      </c>
    </row>
    <row r="17" spans="1:6" x14ac:dyDescent="0.3">
      <c r="A17" s="1">
        <v>1</v>
      </c>
      <c r="B17" t="s">
        <v>22</v>
      </c>
      <c r="C17" t="s">
        <v>4290</v>
      </c>
    </row>
    <row r="18" spans="1:6" x14ac:dyDescent="0.3">
      <c r="A18" s="1">
        <v>2</v>
      </c>
      <c r="B18" t="s">
        <v>23</v>
      </c>
      <c r="C18" t="s">
        <v>4291</v>
      </c>
    </row>
    <row r="19" spans="1:6" x14ac:dyDescent="0.3">
      <c r="A19" s="1">
        <v>3</v>
      </c>
      <c r="B19" t="s">
        <v>25</v>
      </c>
      <c r="C19" t="s">
        <v>4292</v>
      </c>
    </row>
    <row r="20" spans="1:6" x14ac:dyDescent="0.3">
      <c r="A20" s="1">
        <v>4</v>
      </c>
      <c r="B20" t="s">
        <v>27</v>
      </c>
      <c r="C20" t="s">
        <v>4293</v>
      </c>
    </row>
    <row r="21" spans="1:6" x14ac:dyDescent="0.3">
      <c r="A21" s="1">
        <v>5</v>
      </c>
      <c r="B21" t="s">
        <v>29</v>
      </c>
      <c r="C21" t="s">
        <v>4294</v>
      </c>
    </row>
    <row r="22" spans="1:6" x14ac:dyDescent="0.3">
      <c r="A22" s="1">
        <v>6</v>
      </c>
      <c r="B22" t="s">
        <v>31</v>
      </c>
      <c r="C22" t="s">
        <v>4295</v>
      </c>
    </row>
    <row r="23" spans="1:6" x14ac:dyDescent="0.3">
      <c r="A23" s="1">
        <v>7</v>
      </c>
      <c r="B23" t="s">
        <v>32</v>
      </c>
      <c r="C23" t="s">
        <v>4296</v>
      </c>
    </row>
    <row r="26" spans="1:6" x14ac:dyDescent="0.3">
      <c r="B26" s="1" t="s">
        <v>34</v>
      </c>
      <c r="C26" s="1" t="s">
        <v>195</v>
      </c>
      <c r="D26" s="1" t="s">
        <v>196</v>
      </c>
      <c r="E26" s="1" t="s">
        <v>1126</v>
      </c>
      <c r="F26" s="1" t="s">
        <v>1127</v>
      </c>
    </row>
    <row r="27" spans="1:6" x14ac:dyDescent="0.3">
      <c r="A27" s="1">
        <v>0</v>
      </c>
      <c r="B27" t="s">
        <v>39</v>
      </c>
      <c r="E27">
        <v>20</v>
      </c>
      <c r="F27">
        <v>20</v>
      </c>
    </row>
    <row r="28" spans="1:6" x14ac:dyDescent="0.3">
      <c r="A28" s="1">
        <v>1</v>
      </c>
      <c r="B28" t="s">
        <v>40</v>
      </c>
      <c r="E28">
        <v>23.38</v>
      </c>
      <c r="F28">
        <v>26.76</v>
      </c>
    </row>
    <row r="29" spans="1:6" x14ac:dyDescent="0.3">
      <c r="A29" s="1">
        <v>2</v>
      </c>
      <c r="B29" t="s">
        <v>41</v>
      </c>
      <c r="E29">
        <v>20.440000000000001</v>
      </c>
      <c r="F29">
        <v>23.81</v>
      </c>
    </row>
    <row r="30" spans="1:6" x14ac:dyDescent="0.3">
      <c r="A30" s="1">
        <v>3</v>
      </c>
      <c r="B30" t="s">
        <v>42</v>
      </c>
      <c r="E30">
        <v>27.13</v>
      </c>
      <c r="F30">
        <v>32.22</v>
      </c>
    </row>
    <row r="31" spans="1:6" x14ac:dyDescent="0.3">
      <c r="A31" s="1">
        <v>4</v>
      </c>
      <c r="B31" t="s">
        <v>43</v>
      </c>
      <c r="E31">
        <v>24.3</v>
      </c>
      <c r="F31">
        <v>23.38</v>
      </c>
    </row>
    <row r="33" spans="1:6" x14ac:dyDescent="0.3">
      <c r="B33" s="1" t="s">
        <v>44</v>
      </c>
      <c r="C33" s="1" t="s">
        <v>195</v>
      </c>
      <c r="D33" s="1" t="s">
        <v>196</v>
      </c>
      <c r="E33" s="1" t="s">
        <v>1126</v>
      </c>
      <c r="F33" s="1" t="s">
        <v>1127</v>
      </c>
    </row>
    <row r="34" spans="1:6" x14ac:dyDescent="0.3">
      <c r="A34" s="1">
        <v>0</v>
      </c>
      <c r="B34" t="s">
        <v>39</v>
      </c>
      <c r="E34" t="s">
        <v>4297</v>
      </c>
      <c r="F34" t="s">
        <v>4297</v>
      </c>
    </row>
    <row r="35" spans="1:6" x14ac:dyDescent="0.3">
      <c r="A35" s="1">
        <v>1</v>
      </c>
      <c r="B35" t="s">
        <v>40</v>
      </c>
      <c r="E35" t="s">
        <v>4298</v>
      </c>
      <c r="F35" t="s">
        <v>4299</v>
      </c>
    </row>
    <row r="36" spans="1:6" x14ac:dyDescent="0.3">
      <c r="A36" s="1">
        <v>2</v>
      </c>
      <c r="B36" t="s">
        <v>41</v>
      </c>
      <c r="E36" t="s">
        <v>4300</v>
      </c>
      <c r="F36" t="s">
        <v>4301</v>
      </c>
    </row>
    <row r="37" spans="1:6" x14ac:dyDescent="0.3">
      <c r="A37" s="1">
        <v>3</v>
      </c>
      <c r="B37" t="s">
        <v>42</v>
      </c>
      <c r="E37" t="s">
        <v>4302</v>
      </c>
      <c r="F37" t="s">
        <v>4303</v>
      </c>
    </row>
    <row r="38" spans="1:6" x14ac:dyDescent="0.3">
      <c r="A38" s="1">
        <v>4</v>
      </c>
      <c r="B38" t="s">
        <v>45</v>
      </c>
      <c r="E38" t="s">
        <v>4304</v>
      </c>
      <c r="F38" t="s">
        <v>4298</v>
      </c>
    </row>
    <row r="39" spans="1:6" x14ac:dyDescent="0.3">
      <c r="A39" s="1">
        <v>5</v>
      </c>
      <c r="B39" t="s">
        <v>46</v>
      </c>
      <c r="E39" t="s">
        <v>4305</v>
      </c>
      <c r="F39" t="s">
        <v>356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195</v>
      </c>
      <c r="D47" s="1" t="s">
        <v>196</v>
      </c>
      <c r="E47" s="1" t="s">
        <v>1126</v>
      </c>
      <c r="F47" s="1" t="s">
        <v>1127</v>
      </c>
    </row>
    <row r="48" spans="1:6" x14ac:dyDescent="0.3">
      <c r="A48" s="1">
        <v>0</v>
      </c>
      <c r="B48" t="s">
        <v>57</v>
      </c>
      <c r="E48">
        <v>23.38</v>
      </c>
      <c r="F48">
        <v>26.76</v>
      </c>
    </row>
    <row r="49" spans="1:6" x14ac:dyDescent="0.3">
      <c r="A49" s="1">
        <v>1</v>
      </c>
      <c r="B49" t="s">
        <v>58</v>
      </c>
      <c r="E49">
        <v>23.42</v>
      </c>
      <c r="F49">
        <v>26.85</v>
      </c>
    </row>
    <row r="50" spans="1:6" x14ac:dyDescent="0.3">
      <c r="A50" s="1">
        <v>2</v>
      </c>
      <c r="B50" t="s">
        <v>59</v>
      </c>
      <c r="E50">
        <v>23.12</v>
      </c>
      <c r="F50">
        <v>26.68</v>
      </c>
    </row>
    <row r="51" spans="1:6" x14ac:dyDescent="0.3">
      <c r="A51" s="1">
        <v>3</v>
      </c>
      <c r="B51" t="s">
        <v>60</v>
      </c>
      <c r="E51">
        <v>23.77</v>
      </c>
      <c r="F51">
        <v>27.06</v>
      </c>
    </row>
    <row r="52" spans="1:6" x14ac:dyDescent="0.3">
      <c r="A52" s="1">
        <v>4</v>
      </c>
      <c r="B52" t="s">
        <v>61</v>
      </c>
      <c r="E52">
        <v>23.6</v>
      </c>
      <c r="F52">
        <v>26.97</v>
      </c>
    </row>
    <row r="54" spans="1:6" x14ac:dyDescent="0.3">
      <c r="B54" s="1" t="s">
        <v>62</v>
      </c>
      <c r="C54" s="1" t="s">
        <v>195</v>
      </c>
      <c r="D54" s="1" t="s">
        <v>196</v>
      </c>
      <c r="E54" s="1" t="s">
        <v>1126</v>
      </c>
      <c r="F54" s="1" t="s">
        <v>1127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E56">
        <v>2</v>
      </c>
      <c r="F56">
        <v>1</v>
      </c>
    </row>
    <row r="57" spans="1:6" x14ac:dyDescent="0.3">
      <c r="A57" s="1">
        <v>2</v>
      </c>
      <c r="B57" t="s">
        <v>65</v>
      </c>
      <c r="E57">
        <v>2</v>
      </c>
      <c r="F57">
        <v>2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4306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C63" t="s">
        <v>4307</v>
      </c>
      <c r="F63">
        <v>0.08</v>
      </c>
    </row>
    <row r="64" spans="1:6" x14ac:dyDescent="0.3">
      <c r="A64" s="1">
        <v>3</v>
      </c>
      <c r="B64" t="s">
        <v>38</v>
      </c>
      <c r="C64" t="s">
        <v>4308</v>
      </c>
      <c r="F64">
        <v>0.12</v>
      </c>
    </row>
    <row r="65" spans="1:6" x14ac:dyDescent="0.3">
      <c r="A65" s="1">
        <v>4</v>
      </c>
      <c r="B65" t="s">
        <v>72</v>
      </c>
      <c r="C65" t="s">
        <v>4309</v>
      </c>
      <c r="F65">
        <v>0.09</v>
      </c>
    </row>
    <row r="66" spans="1:6" x14ac:dyDescent="0.3">
      <c r="A66" s="1">
        <v>5</v>
      </c>
      <c r="B66" t="s">
        <v>73</v>
      </c>
      <c r="C66" t="s">
        <v>4310</v>
      </c>
    </row>
    <row r="68" spans="1:6" x14ac:dyDescent="0.3">
      <c r="A68" s="1">
        <v>0</v>
      </c>
      <c r="B68" t="s">
        <v>75</v>
      </c>
      <c r="C68" t="s">
        <v>2124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4291</v>
      </c>
    </row>
    <row r="71" spans="1:6" x14ac:dyDescent="0.3">
      <c r="A71" s="1">
        <v>3</v>
      </c>
      <c r="B71" t="s">
        <v>78</v>
      </c>
      <c r="C71" t="s">
        <v>4311</v>
      </c>
    </row>
    <row r="72" spans="1:6" x14ac:dyDescent="0.3">
      <c r="A72" s="1">
        <v>4</v>
      </c>
      <c r="B72" t="s">
        <v>79</v>
      </c>
      <c r="C72" t="s">
        <v>4312</v>
      </c>
    </row>
    <row r="73" spans="1:6" x14ac:dyDescent="0.3">
      <c r="A73" s="1">
        <v>5</v>
      </c>
      <c r="B73" t="s">
        <v>80</v>
      </c>
      <c r="C73" t="s">
        <v>4313</v>
      </c>
    </row>
    <row r="74" spans="1:6" x14ac:dyDescent="0.3">
      <c r="A74" s="1">
        <v>6</v>
      </c>
      <c r="B74" t="s">
        <v>82</v>
      </c>
      <c r="C74" t="s">
        <v>4314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4315</v>
      </c>
    </row>
    <row r="79" spans="1:6" x14ac:dyDescent="0.3">
      <c r="A79" s="1">
        <v>1</v>
      </c>
      <c r="B79" t="s">
        <v>88</v>
      </c>
      <c r="C79" t="s">
        <v>4315</v>
      </c>
    </row>
    <row r="81" spans="1:3" x14ac:dyDescent="0.3">
      <c r="A81" s="1">
        <v>0</v>
      </c>
      <c r="B81" t="s">
        <v>89</v>
      </c>
      <c r="C81" t="s">
        <v>4316</v>
      </c>
    </row>
    <row r="82" spans="1:3" x14ac:dyDescent="0.3">
      <c r="A82" s="1">
        <v>1</v>
      </c>
      <c r="B82" t="s">
        <v>91</v>
      </c>
      <c r="C82" t="s">
        <v>4317</v>
      </c>
    </row>
    <row r="84" spans="1:3" x14ac:dyDescent="0.3">
      <c r="A84" s="1">
        <v>0</v>
      </c>
      <c r="B84" t="s">
        <v>93</v>
      </c>
      <c r="C84" t="s">
        <v>3570</v>
      </c>
    </row>
    <row r="85" spans="1:3" x14ac:dyDescent="0.3">
      <c r="A85" s="1">
        <v>1</v>
      </c>
      <c r="B85" t="s">
        <v>95</v>
      </c>
      <c r="C85" t="s">
        <v>4318</v>
      </c>
    </row>
    <row r="87" spans="1:3" x14ac:dyDescent="0.3">
      <c r="A87" s="1">
        <v>0</v>
      </c>
      <c r="B87" t="s">
        <v>97</v>
      </c>
      <c r="C87" t="s">
        <v>4304</v>
      </c>
    </row>
    <row r="88" spans="1:3" x14ac:dyDescent="0.3">
      <c r="A88" s="1">
        <v>1</v>
      </c>
      <c r="B88" t="s">
        <v>99</v>
      </c>
      <c r="C88" t="s">
        <v>4319</v>
      </c>
    </row>
    <row r="89" spans="1:3" x14ac:dyDescent="0.3">
      <c r="A89" s="1">
        <v>2</v>
      </c>
      <c r="B89" t="s">
        <v>101</v>
      </c>
      <c r="C89" t="s">
        <v>1077</v>
      </c>
    </row>
    <row r="90" spans="1:3" x14ac:dyDescent="0.3">
      <c r="A90" s="1">
        <v>3</v>
      </c>
      <c r="B90" t="s">
        <v>103</v>
      </c>
      <c r="C90" t="s">
        <v>4320</v>
      </c>
    </row>
    <row r="91" spans="1:3" x14ac:dyDescent="0.3">
      <c r="A91" s="1">
        <v>4</v>
      </c>
      <c r="B91" t="s">
        <v>105</v>
      </c>
      <c r="C91" t="s">
        <v>4321</v>
      </c>
    </row>
    <row r="92" spans="1:3" x14ac:dyDescent="0.3">
      <c r="A92" s="1">
        <v>5</v>
      </c>
      <c r="B92" t="s">
        <v>107</v>
      </c>
      <c r="C92" t="s">
        <v>4322</v>
      </c>
    </row>
    <row r="93" spans="1:3" x14ac:dyDescent="0.3">
      <c r="A93" s="1">
        <v>6</v>
      </c>
      <c r="B93" t="s">
        <v>109</v>
      </c>
      <c r="C93" t="s">
        <v>4292</v>
      </c>
    </row>
    <row r="94" spans="1:3" x14ac:dyDescent="0.3">
      <c r="A94" s="1">
        <v>7</v>
      </c>
      <c r="B94" t="s">
        <v>110</v>
      </c>
      <c r="C94" t="s">
        <v>4323</v>
      </c>
    </row>
    <row r="96" spans="1:3" x14ac:dyDescent="0.3">
      <c r="A96" s="1">
        <v>0</v>
      </c>
      <c r="B96" t="s">
        <v>112</v>
      </c>
      <c r="C96" t="s">
        <v>4324</v>
      </c>
    </row>
    <row r="97" spans="1:3" x14ac:dyDescent="0.3">
      <c r="A97" s="1">
        <v>1</v>
      </c>
      <c r="B97" t="s">
        <v>114</v>
      </c>
      <c r="C97" t="s">
        <v>4325</v>
      </c>
    </row>
    <row r="98" spans="1:3" x14ac:dyDescent="0.3">
      <c r="A98" s="1">
        <v>2</v>
      </c>
      <c r="B98" t="s">
        <v>116</v>
      </c>
      <c r="C98" t="s">
        <v>4326</v>
      </c>
    </row>
    <row r="99" spans="1:3" x14ac:dyDescent="0.3">
      <c r="A99" s="1">
        <v>3</v>
      </c>
      <c r="B99" t="s">
        <v>117</v>
      </c>
      <c r="C99" t="s">
        <v>1120</v>
      </c>
    </row>
    <row r="100" spans="1:3" x14ac:dyDescent="0.3">
      <c r="A100" s="1">
        <v>4</v>
      </c>
      <c r="B100" t="s">
        <v>118</v>
      </c>
      <c r="C100" t="s">
        <v>4312</v>
      </c>
    </row>
    <row r="101" spans="1:3" x14ac:dyDescent="0.3">
      <c r="A101" s="1">
        <v>5</v>
      </c>
      <c r="B101" t="s">
        <v>120</v>
      </c>
      <c r="C101" t="s">
        <v>4327</v>
      </c>
    </row>
    <row r="103" spans="1:3" x14ac:dyDescent="0.3">
      <c r="A103" s="1">
        <v>0</v>
      </c>
      <c r="B103" t="s">
        <v>122</v>
      </c>
      <c r="C103" t="s">
        <v>4328</v>
      </c>
    </row>
    <row r="104" spans="1:3" x14ac:dyDescent="0.3">
      <c r="A104" s="1">
        <v>1</v>
      </c>
      <c r="B104" t="s">
        <v>124</v>
      </c>
      <c r="C104" t="s">
        <v>4329</v>
      </c>
    </row>
    <row r="106" spans="1:3" x14ac:dyDescent="0.3">
      <c r="A106" s="1">
        <v>0</v>
      </c>
      <c r="B106" t="s">
        <v>22</v>
      </c>
      <c r="C106" t="s">
        <v>4290</v>
      </c>
    </row>
    <row r="107" spans="1:3" x14ac:dyDescent="0.3">
      <c r="A107" s="1">
        <v>1</v>
      </c>
      <c r="B107" t="s">
        <v>126</v>
      </c>
      <c r="C107" t="s">
        <v>4330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4331</v>
      </c>
    </row>
    <row r="110" spans="1:3" x14ac:dyDescent="0.3">
      <c r="A110" s="1">
        <v>4</v>
      </c>
      <c r="B110" t="s">
        <v>132</v>
      </c>
      <c r="C110" t="s">
        <v>4332</v>
      </c>
    </row>
    <row r="111" spans="1:3" x14ac:dyDescent="0.3">
      <c r="A111" s="1">
        <v>5</v>
      </c>
      <c r="B111" t="s">
        <v>134</v>
      </c>
      <c r="C111" t="s">
        <v>4333</v>
      </c>
    </row>
    <row r="112" spans="1:3" x14ac:dyDescent="0.3">
      <c r="A112" s="1">
        <v>6</v>
      </c>
      <c r="B112" t="s">
        <v>136</v>
      </c>
      <c r="C112" t="s">
        <v>4334</v>
      </c>
    </row>
    <row r="114" spans="1:3" x14ac:dyDescent="0.3">
      <c r="A114" s="1">
        <v>0</v>
      </c>
      <c r="B114" t="s">
        <v>138</v>
      </c>
      <c r="C114" t="s">
        <v>4335</v>
      </c>
    </row>
    <row r="115" spans="1:3" x14ac:dyDescent="0.3">
      <c r="A115" s="1">
        <v>1</v>
      </c>
      <c r="B115" t="s">
        <v>140</v>
      </c>
      <c r="C115" t="s">
        <v>505</v>
      </c>
    </row>
    <row r="116" spans="1:3" x14ac:dyDescent="0.3">
      <c r="A116" s="1">
        <v>2</v>
      </c>
      <c r="B116" t="s">
        <v>141</v>
      </c>
      <c r="C116" t="s">
        <v>4336</v>
      </c>
    </row>
    <row r="117" spans="1:3" x14ac:dyDescent="0.3">
      <c r="A117" s="1">
        <v>3</v>
      </c>
      <c r="B117" t="s">
        <v>143</v>
      </c>
      <c r="C117" t="s">
        <v>2440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  <c r="C125" t="s">
        <v>2393</v>
      </c>
    </row>
    <row r="126" spans="1:3" x14ac:dyDescent="0.3">
      <c r="A126" s="1">
        <v>1</v>
      </c>
      <c r="B126" t="s">
        <v>151</v>
      </c>
      <c r="C126" t="s">
        <v>4337</v>
      </c>
    </row>
    <row r="127" spans="1:3" x14ac:dyDescent="0.3">
      <c r="A127" s="1">
        <v>2</v>
      </c>
      <c r="B127" t="s">
        <v>152</v>
      </c>
      <c r="C127" t="s">
        <v>4338</v>
      </c>
    </row>
    <row r="128" spans="1:3" x14ac:dyDescent="0.3">
      <c r="A128" s="1">
        <v>3</v>
      </c>
      <c r="B128" t="s">
        <v>154</v>
      </c>
      <c r="C128" t="s">
        <v>155</v>
      </c>
    </row>
    <row r="129" spans="1:6" x14ac:dyDescent="0.3">
      <c r="A129" s="1">
        <v>4</v>
      </c>
      <c r="B129" t="s">
        <v>156</v>
      </c>
      <c r="C129" t="s">
        <v>4339</v>
      </c>
    </row>
    <row r="130" spans="1:6" x14ac:dyDescent="0.3">
      <c r="A130" s="1">
        <v>5</v>
      </c>
      <c r="B130" t="s">
        <v>157</v>
      </c>
      <c r="C130" t="s">
        <v>4340</v>
      </c>
    </row>
    <row r="131" spans="1:6" x14ac:dyDescent="0.3">
      <c r="A131" s="1">
        <v>6</v>
      </c>
      <c r="B131" t="s">
        <v>158</v>
      </c>
    </row>
    <row r="132" spans="1:6" x14ac:dyDescent="0.3">
      <c r="A132" s="1">
        <v>7</v>
      </c>
      <c r="B132" t="s">
        <v>159</v>
      </c>
      <c r="C132" t="s">
        <v>2504</v>
      </c>
    </row>
    <row r="133" spans="1:6" x14ac:dyDescent="0.3">
      <c r="A133" s="1">
        <v>8</v>
      </c>
      <c r="B133" t="s">
        <v>160</v>
      </c>
      <c r="C133" t="s">
        <v>4341</v>
      </c>
    </row>
    <row r="134" spans="1:6" x14ac:dyDescent="0.3">
      <c r="A134" s="1">
        <v>9</v>
      </c>
      <c r="B134" t="s">
        <v>161</v>
      </c>
      <c r="C134" t="s">
        <v>4342</v>
      </c>
    </row>
    <row r="137" spans="1:6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6" x14ac:dyDescent="0.3">
      <c r="A138" s="1">
        <v>0</v>
      </c>
      <c r="B138" t="s">
        <v>4343</v>
      </c>
      <c r="C138" t="s">
        <v>4344</v>
      </c>
      <c r="D138" t="s">
        <v>4345</v>
      </c>
    </row>
    <row r="139" spans="1:6" x14ac:dyDescent="0.3">
      <c r="A139" s="1">
        <v>1</v>
      </c>
      <c r="B139" t="s">
        <v>4346</v>
      </c>
      <c r="C139" t="s">
        <v>4347</v>
      </c>
      <c r="D139" t="s">
        <v>3741</v>
      </c>
      <c r="E139" t="s">
        <v>3829</v>
      </c>
      <c r="F139">
        <v>54</v>
      </c>
    </row>
    <row r="140" spans="1:6" x14ac:dyDescent="0.3">
      <c r="A140" s="1">
        <v>2</v>
      </c>
      <c r="B140" t="s">
        <v>4348</v>
      </c>
      <c r="C140" t="s">
        <v>4349</v>
      </c>
    </row>
    <row r="141" spans="1:6" x14ac:dyDescent="0.3">
      <c r="A141" s="1">
        <v>3</v>
      </c>
      <c r="B141" t="s">
        <v>4350</v>
      </c>
      <c r="C141" t="s">
        <v>4351</v>
      </c>
      <c r="F141">
        <v>52</v>
      </c>
    </row>
    <row r="142" spans="1:6" x14ac:dyDescent="0.3">
      <c r="A142" s="1">
        <v>4</v>
      </c>
      <c r="B142" t="s">
        <v>4352</v>
      </c>
      <c r="C142" t="s">
        <v>4353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4354</v>
      </c>
    </row>
    <row r="2" spans="1:11" x14ac:dyDescent="0.3">
      <c r="B2" t="s">
        <v>2</v>
      </c>
      <c r="C2" t="s">
        <v>4355</v>
      </c>
      <c r="K2" t="str">
        <f>LEFT(C1,FIND("(",C1) - 2)</f>
        <v>Macau Property Opportunities Fund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>
        <f>C20</f>
        <v>0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$156.88, up .32% after opening up 1.36% over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Macau Property Opportunities Fund is $286.0</v>
      </c>
    </row>
    <row r="7" spans="1:11" x14ac:dyDescent="0.3">
      <c r="A7" s="1">
        <v>0</v>
      </c>
      <c r="B7" t="s">
        <v>5</v>
      </c>
      <c r="C7" t="s">
        <v>4356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an 82.31% increase over the current price</v>
      </c>
    </row>
    <row r="8" spans="1:11" x14ac:dyDescent="0.3">
      <c r="A8" s="1">
        <v>1</v>
      </c>
      <c r="B8" t="s">
        <v>6</v>
      </c>
      <c r="C8" t="s">
        <v>4357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4358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4359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4360</v>
      </c>
    </row>
    <row r="12" spans="1:11" x14ac:dyDescent="0.3">
      <c r="A12" s="1">
        <v>5</v>
      </c>
      <c r="B12" t="s">
        <v>14</v>
      </c>
      <c r="C12" t="s">
        <v>4361</v>
      </c>
      <c r="D12" t="str">
        <f>LEFT(C12,FIND("-",C12)-2)</f>
        <v>0.940</v>
      </c>
      <c r="E12" t="str">
        <f>TRIM(RIGHT(C12,FIND("-",C12)-1))</f>
        <v>58.500</v>
      </c>
    </row>
    <row r="13" spans="1:11" x14ac:dyDescent="0.3">
      <c r="A13" s="1">
        <v>6</v>
      </c>
      <c r="B13" t="s">
        <v>16</v>
      </c>
      <c r="C13" t="s">
        <v>4362</v>
      </c>
    </row>
    <row r="14" spans="1:11" x14ac:dyDescent="0.3">
      <c r="A14" s="1">
        <v>7</v>
      </c>
      <c r="B14" t="s">
        <v>18</v>
      </c>
      <c r="C14" t="s">
        <v>4363</v>
      </c>
    </row>
    <row r="16" spans="1:11" x14ac:dyDescent="0.3">
      <c r="A16" s="1">
        <v>0</v>
      </c>
      <c r="B16" t="s">
        <v>20</v>
      </c>
      <c r="C16" t="s">
        <v>4364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4365</v>
      </c>
    </row>
    <row r="19" spans="1:6" x14ac:dyDescent="0.3">
      <c r="A19" s="1">
        <v>3</v>
      </c>
      <c r="B19" t="s">
        <v>25</v>
      </c>
    </row>
    <row r="20" spans="1:6" x14ac:dyDescent="0.3">
      <c r="A20" s="1">
        <v>4</v>
      </c>
      <c r="B20" t="s">
        <v>27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4366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4367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E61">
        <v>-1</v>
      </c>
      <c r="F61">
        <v>0.19</v>
      </c>
    </row>
    <row r="62" spans="1:6" x14ac:dyDescent="0.3">
      <c r="A62" s="1">
        <v>1</v>
      </c>
      <c r="B62" t="s">
        <v>36</v>
      </c>
      <c r="E62">
        <v>-1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E65">
        <v>0.23</v>
      </c>
      <c r="F65">
        <v>0.09</v>
      </c>
    </row>
    <row r="66" spans="1:6" x14ac:dyDescent="0.3">
      <c r="A66" s="1">
        <v>5</v>
      </c>
      <c r="B66" t="s">
        <v>73</v>
      </c>
    </row>
    <row r="68" spans="1:6" x14ac:dyDescent="0.3">
      <c r="A68" s="1">
        <v>0</v>
      </c>
      <c r="B68" t="s">
        <v>75</v>
      </c>
      <c r="C68" t="s">
        <v>4364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4365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</row>
    <row r="74" spans="1:6" x14ac:dyDescent="0.3">
      <c r="A74" s="1">
        <v>6</v>
      </c>
      <c r="B74" t="s">
        <v>82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</row>
    <row r="79" spans="1:6" x14ac:dyDescent="0.3">
      <c r="A79" s="1">
        <v>1</v>
      </c>
      <c r="B79" t="s">
        <v>88</v>
      </c>
    </row>
    <row r="81" spans="1:2" x14ac:dyDescent="0.3">
      <c r="A81" s="1">
        <v>0</v>
      </c>
      <c r="B81" t="s">
        <v>89</v>
      </c>
    </row>
    <row r="82" spans="1:2" x14ac:dyDescent="0.3">
      <c r="A82" s="1">
        <v>1</v>
      </c>
      <c r="B82" t="s">
        <v>91</v>
      </c>
    </row>
    <row r="84" spans="1:2" x14ac:dyDescent="0.3">
      <c r="A84" s="1">
        <v>0</v>
      </c>
      <c r="B84" t="s">
        <v>93</v>
      </c>
    </row>
    <row r="85" spans="1:2" x14ac:dyDescent="0.3">
      <c r="A85" s="1">
        <v>1</v>
      </c>
      <c r="B85" t="s">
        <v>95</v>
      </c>
    </row>
    <row r="87" spans="1:2" x14ac:dyDescent="0.3">
      <c r="A87" s="1">
        <v>0</v>
      </c>
      <c r="B87" t="s">
        <v>97</v>
      </c>
    </row>
    <row r="88" spans="1:2" x14ac:dyDescent="0.3">
      <c r="A88" s="1">
        <v>1</v>
      </c>
      <c r="B88" t="s">
        <v>99</v>
      </c>
    </row>
    <row r="89" spans="1:2" x14ac:dyDescent="0.3">
      <c r="A89" s="1">
        <v>2</v>
      </c>
      <c r="B89" t="s">
        <v>101</v>
      </c>
    </row>
    <row r="90" spans="1:2" x14ac:dyDescent="0.3">
      <c r="A90" s="1">
        <v>3</v>
      </c>
      <c r="B90" t="s">
        <v>103</v>
      </c>
    </row>
    <row r="91" spans="1:2" x14ac:dyDescent="0.3">
      <c r="A91" s="1">
        <v>4</v>
      </c>
      <c r="B91" t="s">
        <v>105</v>
      </c>
    </row>
    <row r="92" spans="1:2" x14ac:dyDescent="0.3">
      <c r="A92" s="1">
        <v>5</v>
      </c>
      <c r="B92" t="s">
        <v>107</v>
      </c>
    </row>
    <row r="93" spans="1:2" x14ac:dyDescent="0.3">
      <c r="A93" s="1">
        <v>6</v>
      </c>
      <c r="B93" t="s">
        <v>109</v>
      </c>
    </row>
    <row r="94" spans="1:2" x14ac:dyDescent="0.3">
      <c r="A94" s="1">
        <v>7</v>
      </c>
      <c r="B94" t="s">
        <v>110</v>
      </c>
    </row>
    <row r="96" spans="1:2" x14ac:dyDescent="0.3">
      <c r="A96" s="1">
        <v>0</v>
      </c>
      <c r="B96" t="s">
        <v>112</v>
      </c>
    </row>
    <row r="97" spans="1:3" x14ac:dyDescent="0.3">
      <c r="A97" s="1">
        <v>1</v>
      </c>
      <c r="B97" t="s">
        <v>114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</row>
    <row r="101" spans="1:3" x14ac:dyDescent="0.3">
      <c r="A101" s="1">
        <v>5</v>
      </c>
      <c r="B101" t="s">
        <v>120</v>
      </c>
    </row>
    <row r="103" spans="1:3" x14ac:dyDescent="0.3">
      <c r="A103" s="1">
        <v>0</v>
      </c>
      <c r="B103" t="s">
        <v>122</v>
      </c>
    </row>
    <row r="104" spans="1:3" x14ac:dyDescent="0.3">
      <c r="A104" s="1">
        <v>1</v>
      </c>
      <c r="B104" t="s">
        <v>124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</row>
    <row r="109" spans="1:3" x14ac:dyDescent="0.3">
      <c r="A109" s="1">
        <v>3</v>
      </c>
      <c r="B109" t="s">
        <v>130</v>
      </c>
      <c r="C109">
        <v>158.5</v>
      </c>
    </row>
    <row r="110" spans="1:3" x14ac:dyDescent="0.3">
      <c r="A110" s="1">
        <v>4</v>
      </c>
      <c r="B110" t="s">
        <v>132</v>
      </c>
      <c r="C110">
        <v>0.94</v>
      </c>
    </row>
    <row r="111" spans="1:3" x14ac:dyDescent="0.3">
      <c r="A111" s="1">
        <v>5</v>
      </c>
      <c r="B111" t="s">
        <v>134</v>
      </c>
      <c r="C111">
        <v>1.643</v>
      </c>
    </row>
    <row r="112" spans="1:3" x14ac:dyDescent="0.3">
      <c r="A112" s="1">
        <v>6</v>
      </c>
      <c r="B112" t="s">
        <v>136</v>
      </c>
      <c r="C112">
        <v>1.629</v>
      </c>
    </row>
    <row r="114" spans="1:3" x14ac:dyDescent="0.3">
      <c r="A114" s="1">
        <v>0</v>
      </c>
      <c r="B114" t="s">
        <v>138</v>
      </c>
      <c r="C114" t="s">
        <v>4368</v>
      </c>
    </row>
    <row r="115" spans="1:3" x14ac:dyDescent="0.3">
      <c r="A115" s="1">
        <v>1</v>
      </c>
      <c r="B115" t="s">
        <v>140</v>
      </c>
      <c r="C115" t="s">
        <v>4369</v>
      </c>
    </row>
    <row r="116" spans="1:3" x14ac:dyDescent="0.3">
      <c r="A116" s="1">
        <v>2</v>
      </c>
      <c r="B116" t="s">
        <v>141</v>
      </c>
    </row>
    <row r="117" spans="1:3" x14ac:dyDescent="0.3">
      <c r="A117" s="1">
        <v>3</v>
      </c>
      <c r="B117" t="s">
        <v>143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</row>
    <row r="128" spans="1:3" x14ac:dyDescent="0.3">
      <c r="A128" s="1">
        <v>3</v>
      </c>
      <c r="B128" t="s">
        <v>154</v>
      </c>
    </row>
    <row r="129" spans="1:2" x14ac:dyDescent="0.3">
      <c r="A129" s="1">
        <v>4</v>
      </c>
      <c r="B129" t="s">
        <v>156</v>
      </c>
    </row>
    <row r="130" spans="1:2" x14ac:dyDescent="0.3">
      <c r="A130" s="1">
        <v>5</v>
      </c>
      <c r="B130" t="s">
        <v>157</v>
      </c>
    </row>
    <row r="131" spans="1:2" x14ac:dyDescent="0.3">
      <c r="A131" s="1">
        <v>6</v>
      </c>
      <c r="B131" t="s">
        <v>158</v>
      </c>
    </row>
    <row r="132" spans="1:2" x14ac:dyDescent="0.3">
      <c r="A132" s="1">
        <v>7</v>
      </c>
      <c r="B132" t="s">
        <v>159</v>
      </c>
    </row>
    <row r="133" spans="1:2" x14ac:dyDescent="0.3">
      <c r="A133" s="1">
        <v>8</v>
      </c>
      <c r="B133" t="s">
        <v>160</v>
      </c>
    </row>
    <row r="134" spans="1:2" x14ac:dyDescent="0.3">
      <c r="A134" s="1">
        <v>9</v>
      </c>
      <c r="B13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4370</v>
      </c>
    </row>
    <row r="2" spans="1:11" x14ac:dyDescent="0.3">
      <c r="B2" t="s">
        <v>2</v>
      </c>
      <c r="C2" t="s">
        <v>4371</v>
      </c>
      <c r="K2" t="str">
        <f>LEFT(C1,FIND("(",C1) - 2)</f>
        <v>Transense Technologies plc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$72.50, at the same price after opening at the same price as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Transense Technologies plc is $135.0</v>
      </c>
    </row>
    <row r="7" spans="1:11" x14ac:dyDescent="0.3">
      <c r="A7" s="1">
        <v>0</v>
      </c>
      <c r="B7" t="s">
        <v>5</v>
      </c>
      <c r="C7" t="s">
        <v>4371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an 86.21% increase over the current price</v>
      </c>
    </row>
    <row r="8" spans="1:11" x14ac:dyDescent="0.3">
      <c r="A8" s="1">
        <v>1</v>
      </c>
      <c r="B8" t="s">
        <v>6</v>
      </c>
      <c r="C8" t="s">
        <v>4371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4372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4372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4373</v>
      </c>
    </row>
    <row r="12" spans="1:11" x14ac:dyDescent="0.3">
      <c r="A12" s="1">
        <v>5</v>
      </c>
      <c r="B12" t="s">
        <v>14</v>
      </c>
      <c r="C12" t="s">
        <v>4373</v>
      </c>
      <c r="D12" t="str">
        <f>LEFT(C12,FIND("-",C12)-2)</f>
        <v>63.75</v>
      </c>
      <c r="E12" t="str">
        <f>TRIM(RIGHT(C12,FIND("-",C12)-1))</f>
        <v>63.75</v>
      </c>
    </row>
    <row r="13" spans="1:11" x14ac:dyDescent="0.3">
      <c r="A13" s="1">
        <v>6</v>
      </c>
      <c r="B13" t="s">
        <v>16</v>
      </c>
      <c r="C13" t="s">
        <v>4374</v>
      </c>
    </row>
    <row r="14" spans="1:11" x14ac:dyDescent="0.3">
      <c r="A14" s="1">
        <v>7</v>
      </c>
      <c r="B14" t="s">
        <v>18</v>
      </c>
    </row>
    <row r="16" spans="1:11" x14ac:dyDescent="0.3">
      <c r="A16" s="1">
        <v>0</v>
      </c>
      <c r="B16" t="s">
        <v>20</v>
      </c>
      <c r="C16" t="s">
        <v>4375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4376</v>
      </c>
    </row>
    <row r="19" spans="1:6" x14ac:dyDescent="0.3">
      <c r="A19" s="1">
        <v>3</v>
      </c>
      <c r="B19" t="s">
        <v>25</v>
      </c>
      <c r="C19" t="s">
        <v>4377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4378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4379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</row>
    <row r="68" spans="1:6" x14ac:dyDescent="0.3">
      <c r="A68" s="1">
        <v>0</v>
      </c>
      <c r="B68" t="s">
        <v>75</v>
      </c>
      <c r="C68" t="s">
        <v>4375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4376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4380</v>
      </c>
    </row>
    <row r="74" spans="1:6" x14ac:dyDescent="0.3">
      <c r="A74" s="1">
        <v>6</v>
      </c>
      <c r="B74" t="s">
        <v>82</v>
      </c>
      <c r="C74" t="s">
        <v>4381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4382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4383</v>
      </c>
    </row>
    <row r="82" spans="1:3" x14ac:dyDescent="0.3">
      <c r="A82" s="1">
        <v>1</v>
      </c>
      <c r="B82" t="s">
        <v>91</v>
      </c>
      <c r="C82" t="s">
        <v>4384</v>
      </c>
    </row>
    <row r="84" spans="1:3" x14ac:dyDescent="0.3">
      <c r="A84" s="1">
        <v>0</v>
      </c>
      <c r="B84" t="s">
        <v>93</v>
      </c>
      <c r="C84" t="s">
        <v>4385</v>
      </c>
    </row>
    <row r="85" spans="1:3" x14ac:dyDescent="0.3">
      <c r="A85" s="1">
        <v>1</v>
      </c>
      <c r="B85" t="s">
        <v>95</v>
      </c>
      <c r="C85" t="s">
        <v>4386</v>
      </c>
    </row>
    <row r="87" spans="1:3" x14ac:dyDescent="0.3">
      <c r="A87" s="1">
        <v>0</v>
      </c>
      <c r="B87" t="s">
        <v>97</v>
      </c>
      <c r="C87" t="s">
        <v>4387</v>
      </c>
    </row>
    <row r="88" spans="1:3" x14ac:dyDescent="0.3">
      <c r="A88" s="1">
        <v>1</v>
      </c>
      <c r="B88" t="s">
        <v>99</v>
      </c>
      <c r="C88" t="s">
        <v>4388</v>
      </c>
    </row>
    <row r="89" spans="1:3" x14ac:dyDescent="0.3">
      <c r="A89" s="1">
        <v>2</v>
      </c>
      <c r="B89" t="s">
        <v>101</v>
      </c>
      <c r="C89" t="s">
        <v>4389</v>
      </c>
    </row>
    <row r="90" spans="1:3" x14ac:dyDescent="0.3">
      <c r="A90" s="1">
        <v>3</v>
      </c>
      <c r="B90" t="s">
        <v>103</v>
      </c>
    </row>
    <row r="91" spans="1:3" x14ac:dyDescent="0.3">
      <c r="A91" s="1">
        <v>4</v>
      </c>
      <c r="B91" t="s">
        <v>105</v>
      </c>
      <c r="C91" t="s">
        <v>4390</v>
      </c>
    </row>
    <row r="92" spans="1:3" x14ac:dyDescent="0.3">
      <c r="A92" s="1">
        <v>5</v>
      </c>
      <c r="B92" t="s">
        <v>107</v>
      </c>
      <c r="C92" t="s">
        <v>4391</v>
      </c>
    </row>
    <row r="93" spans="1:3" x14ac:dyDescent="0.3">
      <c r="A93" s="1">
        <v>6</v>
      </c>
      <c r="B93" t="s">
        <v>109</v>
      </c>
      <c r="C93" t="s">
        <v>4377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4392</v>
      </c>
    </row>
    <row r="97" spans="1:3" x14ac:dyDescent="0.3">
      <c r="A97" s="1">
        <v>1</v>
      </c>
      <c r="B97" t="s">
        <v>114</v>
      </c>
      <c r="C97" t="s">
        <v>4393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4394</v>
      </c>
    </row>
    <row r="101" spans="1:3" x14ac:dyDescent="0.3">
      <c r="A101" s="1">
        <v>5</v>
      </c>
      <c r="B101" t="s">
        <v>120</v>
      </c>
      <c r="C101" t="s">
        <v>4395</v>
      </c>
    </row>
    <row r="103" spans="1:3" x14ac:dyDescent="0.3">
      <c r="A103" s="1">
        <v>0</v>
      </c>
      <c r="B103" t="s">
        <v>122</v>
      </c>
      <c r="C103" t="s">
        <v>4396</v>
      </c>
    </row>
    <row r="104" spans="1:3" x14ac:dyDescent="0.3">
      <c r="A104" s="1">
        <v>1</v>
      </c>
      <c r="B104" t="s">
        <v>124</v>
      </c>
      <c r="C104" t="s">
        <v>4397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4398</v>
      </c>
    </row>
    <row r="110" spans="1:3" x14ac:dyDescent="0.3">
      <c r="A110" s="1">
        <v>4</v>
      </c>
      <c r="B110" t="s">
        <v>132</v>
      </c>
      <c r="C110" t="s">
        <v>4398</v>
      </c>
    </row>
    <row r="111" spans="1:3" x14ac:dyDescent="0.3">
      <c r="A111" s="1">
        <v>5</v>
      </c>
      <c r="B111" t="s">
        <v>134</v>
      </c>
    </row>
    <row r="112" spans="1:3" x14ac:dyDescent="0.3">
      <c r="A112" s="1">
        <v>6</v>
      </c>
      <c r="B112" t="s">
        <v>136</v>
      </c>
    </row>
    <row r="114" spans="1:3" x14ac:dyDescent="0.3">
      <c r="A114" s="1">
        <v>0</v>
      </c>
      <c r="B114" t="s">
        <v>138</v>
      </c>
    </row>
    <row r="115" spans="1:3" x14ac:dyDescent="0.3">
      <c r="A115" s="1">
        <v>1</v>
      </c>
      <c r="B115" t="s">
        <v>140</v>
      </c>
    </row>
    <row r="116" spans="1:3" x14ac:dyDescent="0.3">
      <c r="A116" s="1">
        <v>2</v>
      </c>
      <c r="B116" t="s">
        <v>141</v>
      </c>
      <c r="C116" t="s">
        <v>4399</v>
      </c>
    </row>
    <row r="117" spans="1:3" x14ac:dyDescent="0.3">
      <c r="A117" s="1">
        <v>3</v>
      </c>
      <c r="B117" t="s">
        <v>143</v>
      </c>
      <c r="C117" t="s">
        <v>350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</row>
    <row r="128" spans="1:3" x14ac:dyDescent="0.3">
      <c r="A128" s="1">
        <v>3</v>
      </c>
      <c r="B128" t="s">
        <v>154</v>
      </c>
    </row>
    <row r="129" spans="1:6" x14ac:dyDescent="0.3">
      <c r="A129" s="1">
        <v>4</v>
      </c>
      <c r="B129" t="s">
        <v>156</v>
      </c>
    </row>
    <row r="130" spans="1:6" x14ac:dyDescent="0.3">
      <c r="A130" s="1">
        <v>5</v>
      </c>
      <c r="B130" t="s">
        <v>157</v>
      </c>
    </row>
    <row r="131" spans="1:6" x14ac:dyDescent="0.3">
      <c r="A131" s="1">
        <v>6</v>
      </c>
      <c r="B131" t="s">
        <v>158</v>
      </c>
    </row>
    <row r="132" spans="1:6" x14ac:dyDescent="0.3">
      <c r="A132" s="1">
        <v>7</v>
      </c>
      <c r="B132" t="s">
        <v>159</v>
      </c>
    </row>
    <row r="133" spans="1:6" x14ac:dyDescent="0.3">
      <c r="A133" s="1">
        <v>8</v>
      </c>
      <c r="B133" t="s">
        <v>160</v>
      </c>
      <c r="C133" t="s">
        <v>4400</v>
      </c>
    </row>
    <row r="134" spans="1:6" x14ac:dyDescent="0.3">
      <c r="A134" s="1">
        <v>9</v>
      </c>
      <c r="B134" t="s">
        <v>161</v>
      </c>
      <c r="C134" t="s">
        <v>4401</v>
      </c>
    </row>
    <row r="137" spans="1:6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6" x14ac:dyDescent="0.3">
      <c r="A138" s="1">
        <v>0</v>
      </c>
      <c r="B138" t="s">
        <v>4402</v>
      </c>
      <c r="C138" t="s">
        <v>4403</v>
      </c>
      <c r="D138" t="s">
        <v>4404</v>
      </c>
      <c r="F138">
        <v>61</v>
      </c>
    </row>
    <row r="139" spans="1:6" x14ac:dyDescent="0.3">
      <c r="A139" s="1">
        <v>1</v>
      </c>
      <c r="B139" t="s">
        <v>4405</v>
      </c>
      <c r="C139" t="s">
        <v>4406</v>
      </c>
      <c r="D139" t="s">
        <v>4407</v>
      </c>
    </row>
    <row r="140" spans="1:6" x14ac:dyDescent="0.3">
      <c r="A140" s="1">
        <v>2</v>
      </c>
      <c r="B140" t="s">
        <v>4408</v>
      </c>
      <c r="C140" t="s">
        <v>4409</v>
      </c>
      <c r="D140" t="s">
        <v>4410</v>
      </c>
      <c r="F140">
        <v>62</v>
      </c>
    </row>
    <row r="141" spans="1:6" x14ac:dyDescent="0.3">
      <c r="A141" s="1">
        <v>3</v>
      </c>
      <c r="B141" t="s">
        <v>4411</v>
      </c>
      <c r="C141" t="s">
        <v>4412</v>
      </c>
    </row>
    <row r="142" spans="1:6" x14ac:dyDescent="0.3">
      <c r="A142" s="1">
        <v>4</v>
      </c>
      <c r="B142" t="s">
        <v>4413</v>
      </c>
      <c r="C142" t="s">
        <v>4414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4415</v>
      </c>
    </row>
    <row r="2" spans="1:11" x14ac:dyDescent="0.3">
      <c r="B2" t="s">
        <v>2</v>
      </c>
      <c r="C2" t="s">
        <v>4416</v>
      </c>
      <c r="K2" t="str">
        <f>LEFT(C1,FIND("(",C1) - 2)</f>
        <v>eg solutions plc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>
        <f>C20</f>
        <v>0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$85.0, at the same price after opening at the same price as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eg solutions plc is $70.45</v>
      </c>
    </row>
    <row r="7" spans="1:11" x14ac:dyDescent="0.3">
      <c r="A7" s="1">
        <v>0</v>
      </c>
      <c r="B7" t="s">
        <v>5</v>
      </c>
      <c r="C7" t="s">
        <v>4416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17.12% decrease from the current price</v>
      </c>
    </row>
    <row r="8" spans="1:11" x14ac:dyDescent="0.3">
      <c r="A8" s="1">
        <v>1</v>
      </c>
      <c r="B8" t="s">
        <v>6</v>
      </c>
      <c r="C8" t="s">
        <v>4416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183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4417</v>
      </c>
    </row>
    <row r="12" spans="1:11" x14ac:dyDescent="0.3">
      <c r="A12" s="1">
        <v>5</v>
      </c>
      <c r="B12" t="s">
        <v>14</v>
      </c>
      <c r="C12" t="s">
        <v>4418</v>
      </c>
      <c r="D12" t="str">
        <f>LEFT(C12,FIND("-",C12)-2)</f>
        <v>74.00</v>
      </c>
      <c r="E12" t="str">
        <f>TRIM(RIGHT(C12,FIND("-",C12)-1))</f>
        <v>85.00</v>
      </c>
    </row>
    <row r="13" spans="1:11" x14ac:dyDescent="0.3">
      <c r="A13" s="1">
        <v>6</v>
      </c>
      <c r="B13" t="s">
        <v>16</v>
      </c>
      <c r="C13" t="s">
        <v>4419</v>
      </c>
    </row>
    <row r="14" spans="1:11" x14ac:dyDescent="0.3">
      <c r="A14" s="1">
        <v>7</v>
      </c>
      <c r="B14" t="s">
        <v>18</v>
      </c>
      <c r="C14" t="s">
        <v>4420</v>
      </c>
    </row>
    <row r="16" spans="1:11" x14ac:dyDescent="0.3">
      <c r="A16" s="1">
        <v>0</v>
      </c>
      <c r="B16" t="s">
        <v>20</v>
      </c>
      <c r="C16" t="s">
        <v>4421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4422</v>
      </c>
    </row>
    <row r="19" spans="1:6" x14ac:dyDescent="0.3">
      <c r="A19" s="1">
        <v>3</v>
      </c>
      <c r="B19" t="s">
        <v>25</v>
      </c>
    </row>
    <row r="20" spans="1:6" x14ac:dyDescent="0.3">
      <c r="A20" s="1">
        <v>4</v>
      </c>
      <c r="B20" t="s">
        <v>27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4423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4424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4425</v>
      </c>
    </row>
    <row r="68" spans="1:6" x14ac:dyDescent="0.3">
      <c r="A68" s="1">
        <v>0</v>
      </c>
      <c r="B68" t="s">
        <v>75</v>
      </c>
      <c r="C68" t="s">
        <v>4421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4422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</row>
    <row r="74" spans="1:6" x14ac:dyDescent="0.3">
      <c r="A74" s="1">
        <v>6</v>
      </c>
      <c r="B74" t="s">
        <v>82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</row>
    <row r="79" spans="1:6" x14ac:dyDescent="0.3">
      <c r="A79" s="1">
        <v>1</v>
      </c>
      <c r="B79" t="s">
        <v>88</v>
      </c>
    </row>
    <row r="81" spans="1:2" x14ac:dyDescent="0.3">
      <c r="A81" s="1">
        <v>0</v>
      </c>
      <c r="B81" t="s">
        <v>89</v>
      </c>
    </row>
    <row r="82" spans="1:2" x14ac:dyDescent="0.3">
      <c r="A82" s="1">
        <v>1</v>
      </c>
      <c r="B82" t="s">
        <v>91</v>
      </c>
    </row>
    <row r="84" spans="1:2" x14ac:dyDescent="0.3">
      <c r="A84" s="1">
        <v>0</v>
      </c>
      <c r="B84" t="s">
        <v>93</v>
      </c>
    </row>
    <row r="85" spans="1:2" x14ac:dyDescent="0.3">
      <c r="A85" s="1">
        <v>1</v>
      </c>
      <c r="B85" t="s">
        <v>95</v>
      </c>
    </row>
    <row r="87" spans="1:2" x14ac:dyDescent="0.3">
      <c r="A87" s="1">
        <v>0</v>
      </c>
      <c r="B87" t="s">
        <v>97</v>
      </c>
    </row>
    <row r="88" spans="1:2" x14ac:dyDescent="0.3">
      <c r="A88" s="1">
        <v>1</v>
      </c>
      <c r="B88" t="s">
        <v>99</v>
      </c>
    </row>
    <row r="89" spans="1:2" x14ac:dyDescent="0.3">
      <c r="A89" s="1">
        <v>2</v>
      </c>
      <c r="B89" t="s">
        <v>101</v>
      </c>
    </row>
    <row r="90" spans="1:2" x14ac:dyDescent="0.3">
      <c r="A90" s="1">
        <v>3</v>
      </c>
      <c r="B90" t="s">
        <v>103</v>
      </c>
    </row>
    <row r="91" spans="1:2" x14ac:dyDescent="0.3">
      <c r="A91" s="1">
        <v>4</v>
      </c>
      <c r="B91" t="s">
        <v>105</v>
      </c>
    </row>
    <row r="92" spans="1:2" x14ac:dyDescent="0.3">
      <c r="A92" s="1">
        <v>5</v>
      </c>
      <c r="B92" t="s">
        <v>107</v>
      </c>
    </row>
    <row r="93" spans="1:2" x14ac:dyDescent="0.3">
      <c r="A93" s="1">
        <v>6</v>
      </c>
      <c r="B93" t="s">
        <v>109</v>
      </c>
    </row>
    <row r="94" spans="1:2" x14ac:dyDescent="0.3">
      <c r="A94" s="1">
        <v>7</v>
      </c>
      <c r="B94" t="s">
        <v>110</v>
      </c>
    </row>
    <row r="96" spans="1:2" x14ac:dyDescent="0.3">
      <c r="A96" s="1">
        <v>0</v>
      </c>
      <c r="B96" t="s">
        <v>112</v>
      </c>
    </row>
    <row r="97" spans="1:3" x14ac:dyDescent="0.3">
      <c r="A97" s="1">
        <v>1</v>
      </c>
      <c r="B97" t="s">
        <v>114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</row>
    <row r="101" spans="1:3" x14ac:dyDescent="0.3">
      <c r="A101" s="1">
        <v>5</v>
      </c>
      <c r="B101" t="s">
        <v>120</v>
      </c>
    </row>
    <row r="103" spans="1:3" x14ac:dyDescent="0.3">
      <c r="A103" s="1">
        <v>0</v>
      </c>
      <c r="B103" t="s">
        <v>122</v>
      </c>
    </row>
    <row r="104" spans="1:3" x14ac:dyDescent="0.3">
      <c r="A104" s="1">
        <v>1</v>
      </c>
      <c r="B104" t="s">
        <v>124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</row>
    <row r="109" spans="1:3" x14ac:dyDescent="0.3">
      <c r="A109" s="1">
        <v>3</v>
      </c>
      <c r="B109" t="s">
        <v>130</v>
      </c>
      <c r="C109">
        <v>85</v>
      </c>
    </row>
    <row r="110" spans="1:3" x14ac:dyDescent="0.3">
      <c r="A110" s="1">
        <v>4</v>
      </c>
      <c r="B110" t="s">
        <v>132</v>
      </c>
      <c r="C110">
        <v>74</v>
      </c>
    </row>
    <row r="111" spans="1:3" x14ac:dyDescent="0.3">
      <c r="A111" s="1">
        <v>5</v>
      </c>
      <c r="B111" t="s">
        <v>134</v>
      </c>
      <c r="C111">
        <v>85</v>
      </c>
    </row>
    <row r="112" spans="1:3" x14ac:dyDescent="0.3">
      <c r="A112" s="1">
        <v>6</v>
      </c>
      <c r="B112" t="s">
        <v>136</v>
      </c>
      <c r="C112">
        <v>85</v>
      </c>
    </row>
    <row r="114" spans="1:3" x14ac:dyDescent="0.3">
      <c r="A114" s="1">
        <v>0</v>
      </c>
      <c r="B114" t="s">
        <v>138</v>
      </c>
      <c r="C114" t="s">
        <v>4426</v>
      </c>
    </row>
    <row r="115" spans="1:3" x14ac:dyDescent="0.3">
      <c r="A115" s="1">
        <v>1</v>
      </c>
      <c r="B115" t="s">
        <v>140</v>
      </c>
      <c r="C115" t="s">
        <v>4426</v>
      </c>
    </row>
    <row r="116" spans="1:3" x14ac:dyDescent="0.3">
      <c r="A116" s="1">
        <v>2</v>
      </c>
      <c r="B116" t="s">
        <v>141</v>
      </c>
    </row>
    <row r="117" spans="1:3" x14ac:dyDescent="0.3">
      <c r="A117" s="1">
        <v>3</v>
      </c>
      <c r="B117" t="s">
        <v>143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</row>
    <row r="128" spans="1:3" x14ac:dyDescent="0.3">
      <c r="A128" s="1">
        <v>3</v>
      </c>
      <c r="B128" t="s">
        <v>154</v>
      </c>
    </row>
    <row r="129" spans="1:2" x14ac:dyDescent="0.3">
      <c r="A129" s="1">
        <v>4</v>
      </c>
      <c r="B129" t="s">
        <v>156</v>
      </c>
    </row>
    <row r="130" spans="1:2" x14ac:dyDescent="0.3">
      <c r="A130" s="1">
        <v>5</v>
      </c>
      <c r="B130" t="s">
        <v>157</v>
      </c>
    </row>
    <row r="131" spans="1:2" x14ac:dyDescent="0.3">
      <c r="A131" s="1">
        <v>6</v>
      </c>
      <c r="B131" t="s">
        <v>158</v>
      </c>
    </row>
    <row r="132" spans="1:2" x14ac:dyDescent="0.3">
      <c r="A132" s="1">
        <v>7</v>
      </c>
      <c r="B132" t="s">
        <v>159</v>
      </c>
    </row>
    <row r="133" spans="1:2" x14ac:dyDescent="0.3">
      <c r="A133" s="1">
        <v>8</v>
      </c>
      <c r="B133" t="s">
        <v>160</v>
      </c>
    </row>
    <row r="134" spans="1:2" x14ac:dyDescent="0.3">
      <c r="A134" s="1">
        <v>9</v>
      </c>
      <c r="B134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opLeftCell="D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178</v>
      </c>
    </row>
    <row r="2" spans="1:11" x14ac:dyDescent="0.3">
      <c r="B2" t="s">
        <v>2</v>
      </c>
      <c r="C2" t="s">
        <v>179</v>
      </c>
      <c r="K2" t="str">
        <f>LEFT(C1,FIND("(",C1) - 2)</f>
        <v>Analogic Corporation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$69.65, down 1.69% after opening slightly below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Analogic Corporation is $71.0</v>
      </c>
    </row>
    <row r="7" spans="1:11" x14ac:dyDescent="0.3">
      <c r="A7" s="1">
        <v>0</v>
      </c>
      <c r="B7" t="s">
        <v>5</v>
      </c>
      <c r="C7" t="s">
        <v>180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1.94% increase over the current price</v>
      </c>
    </row>
    <row r="8" spans="1:11" x14ac:dyDescent="0.3">
      <c r="A8" s="1">
        <v>1</v>
      </c>
      <c r="B8" t="s">
        <v>6</v>
      </c>
      <c r="C8" t="s">
        <v>181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decrease by 38.89% from last quarter based on the average of 2 analyst estimates (Yahoo Finance)</v>
      </c>
    </row>
    <row r="9" spans="1:11" x14ac:dyDescent="0.3">
      <c r="A9" s="1">
        <v>2</v>
      </c>
      <c r="B9" t="s">
        <v>8</v>
      </c>
      <c r="C9" t="s">
        <v>182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low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2 times, and a negative earnings surprise 2 times</v>
      </c>
    </row>
    <row r="11" spans="1:11" x14ac:dyDescent="0.3">
      <c r="A11" s="1">
        <v>4</v>
      </c>
      <c r="B11" t="s">
        <v>12</v>
      </c>
      <c r="C11" t="s">
        <v>184</v>
      </c>
    </row>
    <row r="12" spans="1:11" x14ac:dyDescent="0.3">
      <c r="A12" s="1">
        <v>5</v>
      </c>
      <c r="B12" t="s">
        <v>14</v>
      </c>
      <c r="C12" t="s">
        <v>185</v>
      </c>
      <c r="D12" t="str">
        <f>LEFT(C12,FIND("-",C12)-2)</f>
        <v>66.00</v>
      </c>
      <c r="E12" t="str">
        <f>TRIM(RIGHT(C12,FIND("-",C12)-1))</f>
        <v>95.85</v>
      </c>
    </row>
    <row r="13" spans="1:11" x14ac:dyDescent="0.3">
      <c r="A13" s="1">
        <v>6</v>
      </c>
      <c r="B13" t="s">
        <v>16</v>
      </c>
      <c r="C13" t="s">
        <v>186</v>
      </c>
    </row>
    <row r="14" spans="1:11" x14ac:dyDescent="0.3">
      <c r="A14" s="1">
        <v>7</v>
      </c>
      <c r="B14" t="s">
        <v>18</v>
      </c>
      <c r="C14" t="s">
        <v>187</v>
      </c>
    </row>
    <row r="16" spans="1:11" x14ac:dyDescent="0.3">
      <c r="A16" s="1">
        <v>0</v>
      </c>
      <c r="B16" t="s">
        <v>20</v>
      </c>
      <c r="C16" t="s">
        <v>188</v>
      </c>
    </row>
    <row r="17" spans="1:6" x14ac:dyDescent="0.3">
      <c r="A17" s="1">
        <v>1</v>
      </c>
      <c r="B17" t="s">
        <v>22</v>
      </c>
      <c r="C17" t="s">
        <v>189</v>
      </c>
    </row>
    <row r="18" spans="1:6" x14ac:dyDescent="0.3">
      <c r="A18" s="1">
        <v>2</v>
      </c>
      <c r="B18" t="s">
        <v>23</v>
      </c>
      <c r="C18" t="s">
        <v>190</v>
      </c>
    </row>
    <row r="19" spans="1:6" x14ac:dyDescent="0.3">
      <c r="A19" s="1">
        <v>3</v>
      </c>
      <c r="B19" t="s">
        <v>25</v>
      </c>
      <c r="C19" t="s">
        <v>191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192</v>
      </c>
    </row>
    <row r="22" spans="1:6" x14ac:dyDescent="0.3">
      <c r="A22" s="1">
        <v>6</v>
      </c>
      <c r="B22" t="s">
        <v>31</v>
      </c>
      <c r="C22" t="s">
        <v>193</v>
      </c>
    </row>
    <row r="23" spans="1:6" x14ac:dyDescent="0.3">
      <c r="A23" s="1">
        <v>7</v>
      </c>
      <c r="B23" t="s">
        <v>32</v>
      </c>
      <c r="C23" t="s">
        <v>194</v>
      </c>
    </row>
    <row r="26" spans="1:6" x14ac:dyDescent="0.3">
      <c r="B26" s="1" t="s">
        <v>34</v>
      </c>
      <c r="C26" s="1" t="s">
        <v>195</v>
      </c>
      <c r="D26" s="1" t="s">
        <v>196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2</v>
      </c>
      <c r="D27">
        <v>1</v>
      </c>
      <c r="E27">
        <v>2</v>
      </c>
      <c r="F27">
        <v>2</v>
      </c>
    </row>
    <row r="28" spans="1:6" x14ac:dyDescent="0.3">
      <c r="A28" s="1">
        <v>1</v>
      </c>
      <c r="B28" t="s">
        <v>40</v>
      </c>
      <c r="C28">
        <v>0.72</v>
      </c>
      <c r="D28">
        <v>0.44</v>
      </c>
      <c r="E28">
        <v>2.92</v>
      </c>
      <c r="F28">
        <v>2.87</v>
      </c>
    </row>
    <row r="29" spans="1:6" x14ac:dyDescent="0.3">
      <c r="A29" s="1">
        <v>2</v>
      </c>
      <c r="B29" t="s">
        <v>41</v>
      </c>
      <c r="C29">
        <v>0.4</v>
      </c>
      <c r="D29">
        <v>0.44</v>
      </c>
      <c r="E29">
        <v>2.6</v>
      </c>
      <c r="F29">
        <v>2.84</v>
      </c>
    </row>
    <row r="30" spans="1:6" x14ac:dyDescent="0.3">
      <c r="A30" s="1">
        <v>3</v>
      </c>
      <c r="B30" t="s">
        <v>42</v>
      </c>
      <c r="C30">
        <v>1.03</v>
      </c>
      <c r="D30">
        <v>0.44</v>
      </c>
      <c r="E30">
        <v>3.24</v>
      </c>
      <c r="F30">
        <v>2.9</v>
      </c>
    </row>
    <row r="31" spans="1:6" x14ac:dyDescent="0.3">
      <c r="A31" s="1">
        <v>4</v>
      </c>
      <c r="B31" t="s">
        <v>43</v>
      </c>
      <c r="C31">
        <v>1.02</v>
      </c>
      <c r="D31">
        <v>0.43</v>
      </c>
      <c r="E31">
        <v>3.54</v>
      </c>
      <c r="F31">
        <v>2.92</v>
      </c>
    </row>
    <row r="33" spans="1:6" x14ac:dyDescent="0.3">
      <c r="B33" s="1" t="s">
        <v>44</v>
      </c>
      <c r="C33" s="1" t="s">
        <v>195</v>
      </c>
      <c r="D33" s="1" t="s">
        <v>196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C34" t="s">
        <v>199</v>
      </c>
      <c r="D34" t="s">
        <v>200</v>
      </c>
      <c r="E34" t="s">
        <v>199</v>
      </c>
      <c r="F34" t="s">
        <v>199</v>
      </c>
    </row>
    <row r="35" spans="1:6" x14ac:dyDescent="0.3">
      <c r="A35" s="1">
        <v>1</v>
      </c>
      <c r="B35" t="s">
        <v>40</v>
      </c>
      <c r="C35" t="s">
        <v>201</v>
      </c>
      <c r="D35" t="s">
        <v>202</v>
      </c>
      <c r="E35" t="s">
        <v>203</v>
      </c>
      <c r="F35" t="s">
        <v>204</v>
      </c>
    </row>
    <row r="36" spans="1:6" x14ac:dyDescent="0.3">
      <c r="A36" s="1">
        <v>2</v>
      </c>
      <c r="B36" t="s">
        <v>41</v>
      </c>
      <c r="C36" t="s">
        <v>205</v>
      </c>
      <c r="D36" t="s">
        <v>202</v>
      </c>
      <c r="E36" t="s">
        <v>206</v>
      </c>
      <c r="F36" t="s">
        <v>207</v>
      </c>
    </row>
    <row r="37" spans="1:6" x14ac:dyDescent="0.3">
      <c r="A37" s="1">
        <v>3</v>
      </c>
      <c r="B37" t="s">
        <v>42</v>
      </c>
      <c r="C37" t="s">
        <v>208</v>
      </c>
      <c r="D37" t="s">
        <v>202</v>
      </c>
      <c r="E37" t="s">
        <v>209</v>
      </c>
      <c r="F37" t="s">
        <v>210</v>
      </c>
    </row>
    <row r="38" spans="1:6" x14ac:dyDescent="0.3">
      <c r="A38" s="1">
        <v>4</v>
      </c>
      <c r="B38" t="s">
        <v>45</v>
      </c>
      <c r="C38" t="s">
        <v>211</v>
      </c>
      <c r="D38" t="s">
        <v>212</v>
      </c>
      <c r="E38" t="s">
        <v>213</v>
      </c>
      <c r="F38" t="s">
        <v>203</v>
      </c>
    </row>
    <row r="39" spans="1:6" x14ac:dyDescent="0.3">
      <c r="A39" s="1">
        <v>5</v>
      </c>
      <c r="B39" t="s">
        <v>46</v>
      </c>
      <c r="C39" t="s">
        <v>214</v>
      </c>
      <c r="D39" t="s">
        <v>215</v>
      </c>
      <c r="E39" t="s">
        <v>216</v>
      </c>
      <c r="F39" t="s">
        <v>217</v>
      </c>
    </row>
    <row r="41" spans="1:6" x14ac:dyDescent="0.3">
      <c r="B41" s="1" t="s">
        <v>47</v>
      </c>
      <c r="C41" s="1" t="s">
        <v>218</v>
      </c>
      <c r="D41" s="1" t="s">
        <v>219</v>
      </c>
      <c r="E41" s="1" t="s">
        <v>220</v>
      </c>
      <c r="F41" s="1" t="s">
        <v>221</v>
      </c>
    </row>
    <row r="42" spans="1:6" x14ac:dyDescent="0.3">
      <c r="A42" s="1">
        <v>0</v>
      </c>
      <c r="B42" t="s">
        <v>52</v>
      </c>
      <c r="C42" t="s">
        <v>222</v>
      </c>
      <c r="D42" t="s">
        <v>223</v>
      </c>
      <c r="E42" t="s">
        <v>224</v>
      </c>
      <c r="F42" t="s">
        <v>100</v>
      </c>
    </row>
    <row r="43" spans="1:6" x14ac:dyDescent="0.3">
      <c r="A43" s="1">
        <v>1</v>
      </c>
      <c r="B43" t="s">
        <v>53</v>
      </c>
      <c r="C43" t="s">
        <v>225</v>
      </c>
      <c r="D43" t="s">
        <v>226</v>
      </c>
      <c r="E43" t="s">
        <v>227</v>
      </c>
      <c r="F43" t="s">
        <v>228</v>
      </c>
    </row>
    <row r="44" spans="1:6" x14ac:dyDescent="0.3">
      <c r="A44" s="1">
        <v>2</v>
      </c>
      <c r="B44" t="s">
        <v>54</v>
      </c>
      <c r="C44" t="s">
        <v>229</v>
      </c>
      <c r="D44" t="s">
        <v>230</v>
      </c>
      <c r="E44" t="s">
        <v>231</v>
      </c>
      <c r="F44" t="s">
        <v>153</v>
      </c>
    </row>
    <row r="45" spans="1:6" x14ac:dyDescent="0.3">
      <c r="A45" s="1">
        <v>3</v>
      </c>
      <c r="B45" t="s">
        <v>55</v>
      </c>
      <c r="C45" t="s">
        <v>232</v>
      </c>
      <c r="D45" t="s">
        <v>233</v>
      </c>
      <c r="E45" t="s">
        <v>234</v>
      </c>
      <c r="F45" t="s">
        <v>235</v>
      </c>
    </row>
    <row r="47" spans="1:6" x14ac:dyDescent="0.3">
      <c r="B47" s="1" t="s">
        <v>56</v>
      </c>
      <c r="C47" s="1" t="s">
        <v>195</v>
      </c>
      <c r="D47" s="1" t="s">
        <v>196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C48">
        <v>0.72</v>
      </c>
      <c r="D48">
        <v>0.44</v>
      </c>
      <c r="E48">
        <v>2.92</v>
      </c>
      <c r="F48">
        <v>2.87</v>
      </c>
    </row>
    <row r="49" spans="1:6" x14ac:dyDescent="0.3">
      <c r="A49" s="1">
        <v>1</v>
      </c>
      <c r="B49" t="s">
        <v>58</v>
      </c>
      <c r="C49">
        <v>0.72</v>
      </c>
      <c r="D49">
        <v>0.44</v>
      </c>
      <c r="E49">
        <v>2.92</v>
      </c>
      <c r="F49">
        <v>2.87</v>
      </c>
    </row>
    <row r="50" spans="1:6" x14ac:dyDescent="0.3">
      <c r="A50" s="1">
        <v>2</v>
      </c>
      <c r="B50" t="s">
        <v>59</v>
      </c>
      <c r="C50">
        <v>0.72</v>
      </c>
      <c r="D50">
        <v>0.44</v>
      </c>
      <c r="E50">
        <v>2.92</v>
      </c>
      <c r="F50">
        <v>2.87</v>
      </c>
    </row>
    <row r="51" spans="1:6" x14ac:dyDescent="0.3">
      <c r="A51" s="1">
        <v>3</v>
      </c>
      <c r="B51" t="s">
        <v>60</v>
      </c>
      <c r="C51">
        <v>1.02</v>
      </c>
      <c r="D51">
        <v>0.67</v>
      </c>
      <c r="E51">
        <v>3.18</v>
      </c>
      <c r="F51">
        <v>3.43</v>
      </c>
    </row>
    <row r="52" spans="1:6" x14ac:dyDescent="0.3">
      <c r="A52" s="1">
        <v>4</v>
      </c>
      <c r="B52" t="s">
        <v>61</v>
      </c>
      <c r="C52">
        <v>0.9</v>
      </c>
      <c r="D52">
        <v>0.64</v>
      </c>
      <c r="E52">
        <v>2.71</v>
      </c>
      <c r="F52">
        <v>3.08</v>
      </c>
    </row>
    <row r="54" spans="1:6" x14ac:dyDescent="0.3">
      <c r="B54" s="1" t="s">
        <v>62</v>
      </c>
      <c r="C54" s="1" t="s">
        <v>195</v>
      </c>
      <c r="D54" s="1" t="s">
        <v>196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E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236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237</v>
      </c>
      <c r="F61">
        <v>0.19</v>
      </c>
    </row>
    <row r="62" spans="1:6" x14ac:dyDescent="0.3">
      <c r="A62" s="1">
        <v>1</v>
      </c>
      <c r="B62" t="s">
        <v>36</v>
      </c>
      <c r="C62" t="s">
        <v>238</v>
      </c>
      <c r="F62">
        <v>0.21</v>
      </c>
    </row>
    <row r="63" spans="1:6" x14ac:dyDescent="0.3">
      <c r="A63" s="1">
        <v>2</v>
      </c>
      <c r="B63" t="s">
        <v>37</v>
      </c>
      <c r="C63" t="s">
        <v>239</v>
      </c>
      <c r="F63">
        <v>0.08</v>
      </c>
    </row>
    <row r="64" spans="1:6" x14ac:dyDescent="0.3">
      <c r="A64" s="1">
        <v>3</v>
      </c>
      <c r="B64" t="s">
        <v>38</v>
      </c>
      <c r="C64" t="s">
        <v>240</v>
      </c>
      <c r="F64">
        <v>0.12</v>
      </c>
    </row>
    <row r="65" spans="1:6" x14ac:dyDescent="0.3">
      <c r="A65" s="1">
        <v>4</v>
      </c>
      <c r="B65" t="s">
        <v>72</v>
      </c>
      <c r="C65" t="s">
        <v>241</v>
      </c>
      <c r="F65">
        <v>0.09</v>
      </c>
    </row>
    <row r="66" spans="1:6" x14ac:dyDescent="0.3">
      <c r="A66" s="1">
        <v>5</v>
      </c>
      <c r="B66" t="s">
        <v>73</v>
      </c>
      <c r="C66" t="s">
        <v>242</v>
      </c>
    </row>
    <row r="68" spans="1:6" x14ac:dyDescent="0.3">
      <c r="A68" s="1">
        <v>0</v>
      </c>
      <c r="B68" t="s">
        <v>75</v>
      </c>
      <c r="C68" t="s">
        <v>188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190</v>
      </c>
    </row>
    <row r="71" spans="1:6" x14ac:dyDescent="0.3">
      <c r="A71" s="1">
        <v>3</v>
      </c>
      <c r="B71" t="s">
        <v>78</v>
      </c>
      <c r="C71" t="s">
        <v>243</v>
      </c>
    </row>
    <row r="72" spans="1:6" x14ac:dyDescent="0.3">
      <c r="A72" s="1">
        <v>4</v>
      </c>
      <c r="B72" t="s">
        <v>79</v>
      </c>
      <c r="C72" t="s">
        <v>244</v>
      </c>
    </row>
    <row r="73" spans="1:6" x14ac:dyDescent="0.3">
      <c r="A73" s="1">
        <v>5</v>
      </c>
      <c r="B73" t="s">
        <v>80</v>
      </c>
      <c r="C73" t="s">
        <v>245</v>
      </c>
    </row>
    <row r="74" spans="1:6" x14ac:dyDescent="0.3">
      <c r="A74" s="1">
        <v>6</v>
      </c>
      <c r="B74" t="s">
        <v>82</v>
      </c>
      <c r="C74" t="s">
        <v>246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247</v>
      </c>
    </row>
    <row r="79" spans="1:6" x14ac:dyDescent="0.3">
      <c r="A79" s="1">
        <v>1</v>
      </c>
      <c r="B79" t="s">
        <v>88</v>
      </c>
      <c r="C79" t="s">
        <v>248</v>
      </c>
    </row>
    <row r="81" spans="1:3" x14ac:dyDescent="0.3">
      <c r="A81" s="1">
        <v>0</v>
      </c>
      <c r="B81" t="s">
        <v>89</v>
      </c>
      <c r="C81" t="s">
        <v>249</v>
      </c>
    </row>
    <row r="82" spans="1:3" x14ac:dyDescent="0.3">
      <c r="A82" s="1">
        <v>1</v>
      </c>
      <c r="B82" t="s">
        <v>91</v>
      </c>
      <c r="C82" t="s">
        <v>250</v>
      </c>
    </row>
    <row r="84" spans="1:3" x14ac:dyDescent="0.3">
      <c r="A84" s="1">
        <v>0</v>
      </c>
      <c r="B84" t="s">
        <v>93</v>
      </c>
      <c r="C84" t="s">
        <v>251</v>
      </c>
    </row>
    <row r="85" spans="1:3" x14ac:dyDescent="0.3">
      <c r="A85" s="1">
        <v>1</v>
      </c>
      <c r="B85" t="s">
        <v>95</v>
      </c>
      <c r="C85" t="s">
        <v>252</v>
      </c>
    </row>
    <row r="87" spans="1:3" x14ac:dyDescent="0.3">
      <c r="A87" s="1">
        <v>0</v>
      </c>
      <c r="B87" t="s">
        <v>97</v>
      </c>
      <c r="C87" t="s">
        <v>253</v>
      </c>
    </row>
    <row r="88" spans="1:3" x14ac:dyDescent="0.3">
      <c r="A88" s="1">
        <v>1</v>
      </c>
      <c r="B88" t="s">
        <v>99</v>
      </c>
      <c r="C88" t="s">
        <v>254</v>
      </c>
    </row>
    <row r="89" spans="1:3" x14ac:dyDescent="0.3">
      <c r="A89" s="1">
        <v>2</v>
      </c>
      <c r="B89" t="s">
        <v>101</v>
      </c>
      <c r="C89" t="s">
        <v>217</v>
      </c>
    </row>
    <row r="90" spans="1:3" x14ac:dyDescent="0.3">
      <c r="A90" s="1">
        <v>3</v>
      </c>
      <c r="B90" t="s">
        <v>103</v>
      </c>
      <c r="C90" t="s">
        <v>255</v>
      </c>
    </row>
    <row r="91" spans="1:3" x14ac:dyDescent="0.3">
      <c r="A91" s="1">
        <v>4</v>
      </c>
      <c r="B91" t="s">
        <v>105</v>
      </c>
      <c r="C91" t="s">
        <v>256</v>
      </c>
    </row>
    <row r="92" spans="1:3" x14ac:dyDescent="0.3">
      <c r="A92" s="1">
        <v>5</v>
      </c>
      <c r="B92" t="s">
        <v>107</v>
      </c>
      <c r="C92" t="s">
        <v>257</v>
      </c>
    </row>
    <row r="93" spans="1:3" x14ac:dyDescent="0.3">
      <c r="A93" s="1">
        <v>6</v>
      </c>
      <c r="B93" t="s">
        <v>109</v>
      </c>
      <c r="C93" t="s">
        <v>191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258</v>
      </c>
    </row>
    <row r="97" spans="1:3" x14ac:dyDescent="0.3">
      <c r="A97" s="1">
        <v>1</v>
      </c>
      <c r="B97" t="s">
        <v>114</v>
      </c>
      <c r="C97" t="s">
        <v>259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260</v>
      </c>
    </row>
    <row r="101" spans="1:3" x14ac:dyDescent="0.3">
      <c r="A101" s="1">
        <v>5</v>
      </c>
      <c r="B101" t="s">
        <v>120</v>
      </c>
      <c r="C101" t="s">
        <v>261</v>
      </c>
    </row>
    <row r="103" spans="1:3" x14ac:dyDescent="0.3">
      <c r="A103" s="1">
        <v>0</v>
      </c>
      <c r="B103" t="s">
        <v>122</v>
      </c>
      <c r="C103" t="s">
        <v>262</v>
      </c>
    </row>
    <row r="104" spans="1:3" x14ac:dyDescent="0.3">
      <c r="A104" s="1">
        <v>1</v>
      </c>
      <c r="B104" t="s">
        <v>124</v>
      </c>
      <c r="C104" t="s">
        <v>263</v>
      </c>
    </row>
    <row r="106" spans="1:3" x14ac:dyDescent="0.3">
      <c r="A106" s="1">
        <v>0</v>
      </c>
      <c r="B106" t="s">
        <v>22</v>
      </c>
      <c r="C106" t="s">
        <v>189</v>
      </c>
    </row>
    <row r="107" spans="1:3" x14ac:dyDescent="0.3">
      <c r="A107" s="1">
        <v>1</v>
      </c>
      <c r="B107" t="s">
        <v>126</v>
      </c>
      <c r="C107" t="s">
        <v>264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266</v>
      </c>
    </row>
    <row r="110" spans="1:3" x14ac:dyDescent="0.3">
      <c r="A110" s="1">
        <v>4</v>
      </c>
      <c r="B110" t="s">
        <v>132</v>
      </c>
      <c r="C110" t="s">
        <v>267</v>
      </c>
    </row>
    <row r="111" spans="1:3" x14ac:dyDescent="0.3">
      <c r="A111" s="1">
        <v>5</v>
      </c>
      <c r="B111" t="s">
        <v>134</v>
      </c>
      <c r="C111" t="s">
        <v>268</v>
      </c>
    </row>
    <row r="112" spans="1:3" x14ac:dyDescent="0.3">
      <c r="A112" s="1">
        <v>6</v>
      </c>
      <c r="B112" t="s">
        <v>136</v>
      </c>
      <c r="C112" t="s">
        <v>269</v>
      </c>
    </row>
    <row r="114" spans="1:3" x14ac:dyDescent="0.3">
      <c r="A114" s="1">
        <v>0</v>
      </c>
      <c r="B114" t="s">
        <v>138</v>
      </c>
      <c r="C114" t="s">
        <v>270</v>
      </c>
    </row>
    <row r="115" spans="1:3" x14ac:dyDescent="0.3">
      <c r="A115" s="1">
        <v>1</v>
      </c>
      <c r="B115" t="s">
        <v>140</v>
      </c>
      <c r="C115" t="s">
        <v>271</v>
      </c>
    </row>
    <row r="116" spans="1:3" x14ac:dyDescent="0.3">
      <c r="A116" s="1">
        <v>2</v>
      </c>
      <c r="B116" t="s">
        <v>141</v>
      </c>
      <c r="C116" t="s">
        <v>272</v>
      </c>
    </row>
    <row r="117" spans="1:3" x14ac:dyDescent="0.3">
      <c r="A117" s="1">
        <v>3</v>
      </c>
      <c r="B117" t="s">
        <v>143</v>
      </c>
      <c r="C117" t="s">
        <v>273</v>
      </c>
    </row>
    <row r="118" spans="1:3" x14ac:dyDescent="0.3">
      <c r="A118" s="1">
        <v>4</v>
      </c>
      <c r="B118" t="s">
        <v>144</v>
      </c>
      <c r="C118" t="s">
        <v>274</v>
      </c>
    </row>
    <row r="119" spans="1:3" x14ac:dyDescent="0.3">
      <c r="A119" s="1">
        <v>5</v>
      </c>
      <c r="B119" t="s">
        <v>145</v>
      </c>
      <c r="C119" t="s">
        <v>275</v>
      </c>
    </row>
    <row r="120" spans="1:3" x14ac:dyDescent="0.3">
      <c r="A120" s="1">
        <v>6</v>
      </c>
      <c r="B120" t="s">
        <v>146</v>
      </c>
      <c r="C120" t="s">
        <v>276</v>
      </c>
    </row>
    <row r="121" spans="1:3" x14ac:dyDescent="0.3">
      <c r="A121" s="1">
        <v>7</v>
      </c>
      <c r="B121" t="s">
        <v>147</v>
      </c>
      <c r="C121" t="s">
        <v>277</v>
      </c>
    </row>
    <row r="122" spans="1:3" x14ac:dyDescent="0.3">
      <c r="A122" s="1">
        <v>8</v>
      </c>
      <c r="B122" t="s">
        <v>148</v>
      </c>
      <c r="C122" t="s">
        <v>278</v>
      </c>
    </row>
    <row r="123" spans="1:3" x14ac:dyDescent="0.3">
      <c r="A123" s="1">
        <v>9</v>
      </c>
      <c r="B123" t="s">
        <v>149</v>
      </c>
      <c r="C123" t="s">
        <v>279</v>
      </c>
    </row>
    <row r="125" spans="1:3" x14ac:dyDescent="0.3">
      <c r="A125" s="1">
        <v>0</v>
      </c>
      <c r="B125" t="s">
        <v>150</v>
      </c>
      <c r="C125" t="s">
        <v>280</v>
      </c>
    </row>
    <row r="126" spans="1:3" x14ac:dyDescent="0.3">
      <c r="A126" s="1">
        <v>1</v>
      </c>
      <c r="B126" t="s">
        <v>151</v>
      </c>
      <c r="C126" t="s">
        <v>281</v>
      </c>
    </row>
    <row r="127" spans="1:3" x14ac:dyDescent="0.3">
      <c r="A127" s="1">
        <v>2</v>
      </c>
      <c r="B127" t="s">
        <v>152</v>
      </c>
      <c r="C127" t="s">
        <v>282</v>
      </c>
    </row>
    <row r="128" spans="1:3" x14ac:dyDescent="0.3">
      <c r="A128" s="1">
        <v>3</v>
      </c>
      <c r="B128" t="s">
        <v>154</v>
      </c>
      <c r="C128" t="s">
        <v>281</v>
      </c>
    </row>
    <row r="129" spans="1:8" x14ac:dyDescent="0.3">
      <c r="A129" s="1">
        <v>4</v>
      </c>
      <c r="B129" t="s">
        <v>156</v>
      </c>
      <c r="C129" t="s">
        <v>283</v>
      </c>
    </row>
    <row r="130" spans="1:8" x14ac:dyDescent="0.3">
      <c r="A130" s="1">
        <v>5</v>
      </c>
      <c r="B130" t="s">
        <v>157</v>
      </c>
      <c r="C130" t="s">
        <v>284</v>
      </c>
    </row>
    <row r="131" spans="1:8" x14ac:dyDescent="0.3">
      <c r="A131" s="1">
        <v>6</v>
      </c>
      <c r="B131" t="s">
        <v>158</v>
      </c>
      <c r="C131" t="s">
        <v>285</v>
      </c>
    </row>
    <row r="132" spans="1:8" x14ac:dyDescent="0.3">
      <c r="A132" s="1">
        <v>7</v>
      </c>
      <c r="B132" t="s">
        <v>159</v>
      </c>
      <c r="C132" t="s">
        <v>286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288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289</v>
      </c>
      <c r="C138" t="s">
        <v>290</v>
      </c>
      <c r="D138" t="s">
        <v>291</v>
      </c>
      <c r="F138">
        <v>70</v>
      </c>
    </row>
    <row r="139" spans="1:8" x14ac:dyDescent="0.3">
      <c r="A139" s="1">
        <v>1</v>
      </c>
      <c r="B139" t="s">
        <v>292</v>
      </c>
      <c r="C139" t="s">
        <v>293</v>
      </c>
      <c r="D139" t="s">
        <v>294</v>
      </c>
      <c r="F139">
        <v>54</v>
      </c>
    </row>
    <row r="140" spans="1:8" x14ac:dyDescent="0.3">
      <c r="A140" s="1">
        <v>2</v>
      </c>
      <c r="B140" t="s">
        <v>295</v>
      </c>
      <c r="C140" t="s">
        <v>296</v>
      </c>
      <c r="D140" t="s">
        <v>297</v>
      </c>
      <c r="E140" t="s">
        <v>298</v>
      </c>
      <c r="F140">
        <v>47</v>
      </c>
    </row>
    <row r="141" spans="1:8" x14ac:dyDescent="0.3">
      <c r="A141" s="1">
        <v>3</v>
      </c>
      <c r="B141" t="s">
        <v>299</v>
      </c>
      <c r="C141" t="s">
        <v>300</v>
      </c>
      <c r="D141" t="s">
        <v>301</v>
      </c>
      <c r="F141">
        <v>54</v>
      </c>
    </row>
    <row r="142" spans="1:8" x14ac:dyDescent="0.3">
      <c r="A142" s="1">
        <v>4</v>
      </c>
      <c r="B142" t="s">
        <v>302</v>
      </c>
      <c r="C142" t="s">
        <v>303</v>
      </c>
      <c r="D142" t="s">
        <v>304</v>
      </c>
      <c r="F142">
        <v>56</v>
      </c>
    </row>
    <row r="144" spans="1:8" x14ac:dyDescent="0.3">
      <c r="B144" s="1" t="s">
        <v>305</v>
      </c>
      <c r="C144" s="1" t="s">
        <v>306</v>
      </c>
      <c r="D144" s="1" t="s">
        <v>307</v>
      </c>
      <c r="E144" s="1" t="s">
        <v>308</v>
      </c>
      <c r="F144" s="1" t="s">
        <v>309</v>
      </c>
      <c r="G144" s="1" t="s">
        <v>310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313</v>
      </c>
      <c r="D145" t="s">
        <v>314</v>
      </c>
      <c r="E145" t="s">
        <v>315</v>
      </c>
      <c r="F145" t="s">
        <v>316</v>
      </c>
      <c r="G145" t="s">
        <v>213</v>
      </c>
    </row>
    <row r="146" spans="1:8" x14ac:dyDescent="0.3">
      <c r="A146" s="1">
        <v>1</v>
      </c>
      <c r="B146" t="s">
        <v>317</v>
      </c>
      <c r="C146" t="s">
        <v>318</v>
      </c>
      <c r="D146" t="s">
        <v>319</v>
      </c>
      <c r="E146" t="s">
        <v>320</v>
      </c>
      <c r="F146" t="s">
        <v>321</v>
      </c>
      <c r="G146" t="s">
        <v>322</v>
      </c>
    </row>
    <row r="147" spans="1:8" x14ac:dyDescent="0.3">
      <c r="A147" s="1">
        <v>2</v>
      </c>
      <c r="B147" t="s">
        <v>323</v>
      </c>
      <c r="C147" t="s">
        <v>324</v>
      </c>
      <c r="D147" t="s">
        <v>325</v>
      </c>
      <c r="E147" t="s">
        <v>326</v>
      </c>
      <c r="F147" t="s">
        <v>327</v>
      </c>
      <c r="G147" t="s">
        <v>328</v>
      </c>
    </row>
    <row r="148" spans="1:8" x14ac:dyDescent="0.3">
      <c r="A148" s="1">
        <v>3</v>
      </c>
      <c r="B148" t="s">
        <v>329</v>
      </c>
      <c r="C148" t="s">
        <v>330</v>
      </c>
      <c r="D148" t="s">
        <v>331</v>
      </c>
      <c r="E148" t="s">
        <v>332</v>
      </c>
      <c r="F148" t="s">
        <v>333</v>
      </c>
      <c r="G148" t="s">
        <v>334</v>
      </c>
    </row>
    <row r="149" spans="1:8" x14ac:dyDescent="0.3">
      <c r="A149" s="1">
        <v>4</v>
      </c>
      <c r="B149" t="s">
        <v>335</v>
      </c>
      <c r="C149" t="s">
        <v>336</v>
      </c>
      <c r="D149" t="s">
        <v>337</v>
      </c>
      <c r="E149" t="s">
        <v>338</v>
      </c>
      <c r="F149" t="s">
        <v>339</v>
      </c>
      <c r="G149" t="s">
        <v>340</v>
      </c>
    </row>
    <row r="150" spans="1:8" x14ac:dyDescent="0.3">
      <c r="A150" s="1">
        <v>5</v>
      </c>
      <c r="B150" t="s">
        <v>341</v>
      </c>
      <c r="C150" t="s">
        <v>342</v>
      </c>
      <c r="D150" t="s">
        <v>343</v>
      </c>
      <c r="E150" t="s">
        <v>344</v>
      </c>
      <c r="F150" t="s">
        <v>345</v>
      </c>
      <c r="G150" t="s">
        <v>346</v>
      </c>
    </row>
    <row r="151" spans="1:8" x14ac:dyDescent="0.3">
      <c r="A151" s="1">
        <v>6</v>
      </c>
      <c r="B151" t="s">
        <v>347</v>
      </c>
      <c r="C151" t="s">
        <v>348</v>
      </c>
      <c r="D151" t="s">
        <v>349</v>
      </c>
      <c r="E151" t="s">
        <v>350</v>
      </c>
      <c r="F151" t="s">
        <v>351</v>
      </c>
      <c r="G151" t="s">
        <v>352</v>
      </c>
    </row>
    <row r="152" spans="1:8" x14ac:dyDescent="0.3">
      <c r="A152" s="1">
        <v>7</v>
      </c>
      <c r="B152" t="s">
        <v>353</v>
      </c>
      <c r="C152" t="s">
        <v>318</v>
      </c>
      <c r="D152" t="s">
        <v>354</v>
      </c>
      <c r="E152" t="s">
        <v>355</v>
      </c>
      <c r="F152" t="s">
        <v>356</v>
      </c>
      <c r="G152" t="s">
        <v>357</v>
      </c>
    </row>
    <row r="153" spans="1:8" x14ac:dyDescent="0.3">
      <c r="A153" s="1">
        <v>8</v>
      </c>
      <c r="B153" t="s">
        <v>358</v>
      </c>
      <c r="C153" t="s">
        <v>359</v>
      </c>
      <c r="D153" t="s">
        <v>360</v>
      </c>
      <c r="E153" t="s">
        <v>361</v>
      </c>
      <c r="F153" t="s">
        <v>362</v>
      </c>
      <c r="G153" t="s">
        <v>363</v>
      </c>
    </row>
    <row r="154" spans="1:8" x14ac:dyDescent="0.3">
      <c r="A154" s="1">
        <v>9</v>
      </c>
      <c r="B154" t="s">
        <v>364</v>
      </c>
      <c r="C154" t="s">
        <v>318</v>
      </c>
      <c r="D154" t="s">
        <v>365</v>
      </c>
      <c r="E154" t="s">
        <v>366</v>
      </c>
      <c r="F154" t="s">
        <v>367</v>
      </c>
      <c r="G154" t="s">
        <v>368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370</v>
      </c>
    </row>
    <row r="157" spans="1:8" x14ac:dyDescent="0.3">
      <c r="B157" s="1" t="s">
        <v>371</v>
      </c>
      <c r="C157" s="1" t="s">
        <v>306</v>
      </c>
      <c r="D157" s="1" t="s">
        <v>307</v>
      </c>
      <c r="E157" s="1" t="s">
        <v>308</v>
      </c>
      <c r="F157" s="1" t="s">
        <v>309</v>
      </c>
      <c r="G157" s="1" t="s">
        <v>310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373</v>
      </c>
      <c r="D158" t="s">
        <v>374</v>
      </c>
      <c r="E158" t="s">
        <v>375</v>
      </c>
      <c r="F158" t="s">
        <v>376</v>
      </c>
      <c r="G158" t="s">
        <v>377</v>
      </c>
    </row>
    <row r="159" spans="1:8" x14ac:dyDescent="0.3">
      <c r="A159" s="1">
        <v>1</v>
      </c>
      <c r="B159" t="s">
        <v>378</v>
      </c>
      <c r="C159" t="s">
        <v>379</v>
      </c>
      <c r="D159" t="s">
        <v>380</v>
      </c>
      <c r="E159" t="s">
        <v>381</v>
      </c>
      <c r="F159" t="s">
        <v>382</v>
      </c>
      <c r="G159" t="s">
        <v>383</v>
      </c>
    </row>
    <row r="160" spans="1:8" x14ac:dyDescent="0.3">
      <c r="A160" s="1">
        <v>2</v>
      </c>
      <c r="B160" t="s">
        <v>384</v>
      </c>
      <c r="C160" t="s">
        <v>385</v>
      </c>
      <c r="D160" t="s">
        <v>386</v>
      </c>
      <c r="E160" t="s">
        <v>387</v>
      </c>
      <c r="F160" t="s">
        <v>388</v>
      </c>
      <c r="G160" t="s">
        <v>389</v>
      </c>
    </row>
    <row r="161" spans="1:7" x14ac:dyDescent="0.3">
      <c r="A161" s="1">
        <v>3</v>
      </c>
      <c r="B161" t="s">
        <v>390</v>
      </c>
      <c r="C161" t="s">
        <v>318</v>
      </c>
      <c r="D161" t="s">
        <v>391</v>
      </c>
      <c r="E161" t="s">
        <v>392</v>
      </c>
      <c r="F161" t="s">
        <v>393</v>
      </c>
      <c r="G161" t="s">
        <v>394</v>
      </c>
    </row>
    <row r="162" spans="1:7" x14ac:dyDescent="0.3">
      <c r="A162" s="1">
        <v>4</v>
      </c>
      <c r="B162" t="s">
        <v>395</v>
      </c>
      <c r="C162" t="s">
        <v>318</v>
      </c>
      <c r="D162" t="s">
        <v>318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318</v>
      </c>
      <c r="D163" t="s">
        <v>397</v>
      </c>
      <c r="E163" t="s">
        <v>398</v>
      </c>
      <c r="F163" t="s">
        <v>399</v>
      </c>
      <c r="G163" t="s">
        <v>400</v>
      </c>
    </row>
    <row r="164" spans="1:7" x14ac:dyDescent="0.3">
      <c r="A164" s="1">
        <v>6</v>
      </c>
      <c r="B164" t="s">
        <v>401</v>
      </c>
      <c r="C164" t="s">
        <v>318</v>
      </c>
      <c r="D164" t="s">
        <v>402</v>
      </c>
      <c r="E164" t="s">
        <v>403</v>
      </c>
      <c r="F164" t="s">
        <v>404</v>
      </c>
      <c r="G164" t="s">
        <v>405</v>
      </c>
    </row>
    <row r="165" spans="1:7" x14ac:dyDescent="0.3">
      <c r="A165" s="1">
        <v>7</v>
      </c>
      <c r="B165" t="s">
        <v>406</v>
      </c>
      <c r="C165" t="s">
        <v>407</v>
      </c>
      <c r="D165" t="s">
        <v>408</v>
      </c>
      <c r="E165" t="s">
        <v>409</v>
      </c>
      <c r="F165" t="s">
        <v>410</v>
      </c>
      <c r="G165" t="s">
        <v>411</v>
      </c>
    </row>
    <row r="166" spans="1:7" x14ac:dyDescent="0.3">
      <c r="A166" s="1">
        <v>8</v>
      </c>
      <c r="B166" t="s">
        <v>412</v>
      </c>
      <c r="C166" t="s">
        <v>413</v>
      </c>
      <c r="D166" t="s">
        <v>414</v>
      </c>
      <c r="E166" t="s">
        <v>415</v>
      </c>
      <c r="F166" t="s">
        <v>416</v>
      </c>
      <c r="G166" t="s">
        <v>417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318</v>
      </c>
      <c r="D168" t="s">
        <v>318</v>
      </c>
      <c r="E168" t="s">
        <v>318</v>
      </c>
      <c r="F168" t="s">
        <v>318</v>
      </c>
      <c r="G168" t="s">
        <v>318</v>
      </c>
    </row>
    <row r="169" spans="1:7" x14ac:dyDescent="0.3">
      <c r="A169" s="1">
        <v>11</v>
      </c>
      <c r="B169" t="s">
        <v>420</v>
      </c>
      <c r="C169" t="s">
        <v>318</v>
      </c>
      <c r="D169" t="s">
        <v>318</v>
      </c>
      <c r="E169" t="s">
        <v>318</v>
      </c>
      <c r="F169" t="s">
        <v>318</v>
      </c>
      <c r="G169" t="s">
        <v>318</v>
      </c>
    </row>
    <row r="170" spans="1:7" x14ac:dyDescent="0.3">
      <c r="A170" s="1">
        <v>12</v>
      </c>
      <c r="B170" t="s">
        <v>421</v>
      </c>
      <c r="C170" t="s">
        <v>318</v>
      </c>
      <c r="D170" t="s">
        <v>318</v>
      </c>
      <c r="E170" t="s">
        <v>318</v>
      </c>
      <c r="F170" t="s">
        <v>318</v>
      </c>
      <c r="G170" t="s">
        <v>318</v>
      </c>
    </row>
    <row r="171" spans="1:7" x14ac:dyDescent="0.3">
      <c r="A171" s="1">
        <v>13</v>
      </c>
      <c r="B171" t="s">
        <v>422</v>
      </c>
      <c r="C171" t="s">
        <v>318</v>
      </c>
      <c r="D171" t="s">
        <v>318</v>
      </c>
      <c r="E171" t="s">
        <v>318</v>
      </c>
      <c r="F171" t="s">
        <v>318</v>
      </c>
      <c r="G171" t="s">
        <v>318</v>
      </c>
    </row>
    <row r="172" spans="1:7" x14ac:dyDescent="0.3">
      <c r="A172" s="1">
        <v>14</v>
      </c>
      <c r="B172" t="s">
        <v>423</v>
      </c>
      <c r="C172" t="s">
        <v>424</v>
      </c>
      <c r="D172" t="s">
        <v>425</v>
      </c>
      <c r="E172" t="s">
        <v>426</v>
      </c>
      <c r="F172" t="s">
        <v>427</v>
      </c>
      <c r="G172" t="s">
        <v>428</v>
      </c>
    </row>
    <row r="173" spans="1:7" x14ac:dyDescent="0.3">
      <c r="A173" s="1">
        <v>15</v>
      </c>
      <c r="B173" t="s">
        <v>429</v>
      </c>
      <c r="C173" t="s">
        <v>318</v>
      </c>
      <c r="D173" t="s">
        <v>430</v>
      </c>
      <c r="E173" t="s">
        <v>431</v>
      </c>
      <c r="F173" t="s">
        <v>432</v>
      </c>
      <c r="G173" t="s">
        <v>433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435</v>
      </c>
    </row>
    <row r="175" spans="1:7" x14ac:dyDescent="0.3">
      <c r="A175" s="1">
        <v>17</v>
      </c>
      <c r="B175" t="s">
        <v>436</v>
      </c>
      <c r="C175" t="s">
        <v>437</v>
      </c>
      <c r="D175" t="s">
        <v>438</v>
      </c>
      <c r="E175" t="s">
        <v>439</v>
      </c>
      <c r="F175" t="s">
        <v>440</v>
      </c>
      <c r="G175" t="s">
        <v>441</v>
      </c>
    </row>
    <row r="176" spans="1:7" x14ac:dyDescent="0.3">
      <c r="A176" s="1">
        <v>18</v>
      </c>
      <c r="B176" t="s">
        <v>442</v>
      </c>
      <c r="C176" t="s">
        <v>443</v>
      </c>
      <c r="D176" t="s">
        <v>444</v>
      </c>
      <c r="E176" t="s">
        <v>445</v>
      </c>
      <c r="F176" t="s">
        <v>446</v>
      </c>
      <c r="G176" t="s">
        <v>447</v>
      </c>
    </row>
    <row r="177" spans="1:7" x14ac:dyDescent="0.3">
      <c r="A177" s="1">
        <v>19</v>
      </c>
      <c r="B177" t="s">
        <v>448</v>
      </c>
      <c r="C177" t="s">
        <v>449</v>
      </c>
      <c r="D177" t="s">
        <v>450</v>
      </c>
      <c r="E177" t="s">
        <v>451</v>
      </c>
      <c r="F177" t="s">
        <v>452</v>
      </c>
      <c r="G177" t="s">
        <v>453</v>
      </c>
    </row>
    <row r="178" spans="1:7" x14ac:dyDescent="0.3">
      <c r="A178" s="1">
        <v>20</v>
      </c>
      <c r="B178" t="s">
        <v>454</v>
      </c>
      <c r="C178" t="s">
        <v>455</v>
      </c>
      <c r="D178" t="s">
        <v>456</v>
      </c>
      <c r="E178" t="s">
        <v>457</v>
      </c>
      <c r="F178" t="s">
        <v>458</v>
      </c>
      <c r="G178" t="s">
        <v>459</v>
      </c>
    </row>
    <row r="179" spans="1:7" x14ac:dyDescent="0.3">
      <c r="A179" s="1">
        <v>21</v>
      </c>
      <c r="B179" t="s">
        <v>460</v>
      </c>
      <c r="C179" t="s">
        <v>461</v>
      </c>
      <c r="D179" t="s">
        <v>462</v>
      </c>
      <c r="E179" t="s">
        <v>463</v>
      </c>
      <c r="F179" t="s">
        <v>464</v>
      </c>
      <c r="G179" t="s">
        <v>465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318</v>
      </c>
    </row>
    <row r="181" spans="1:7" x14ac:dyDescent="0.3">
      <c r="A181" s="1">
        <v>23</v>
      </c>
      <c r="B181" t="s">
        <v>467</v>
      </c>
      <c r="C181" t="s">
        <v>318</v>
      </c>
      <c r="D181" t="s">
        <v>318</v>
      </c>
      <c r="E181" t="s">
        <v>318</v>
      </c>
      <c r="F181" t="s">
        <v>318</v>
      </c>
      <c r="G181" t="s">
        <v>318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470</v>
      </c>
      <c r="D183" t="s">
        <v>471</v>
      </c>
      <c r="E183" t="s">
        <v>472</v>
      </c>
      <c r="F183" t="s">
        <v>473</v>
      </c>
      <c r="G183" t="s">
        <v>474</v>
      </c>
    </row>
    <row r="184" spans="1:7" x14ac:dyDescent="0.3">
      <c r="A184" s="1">
        <v>26</v>
      </c>
      <c r="B184" t="s">
        <v>475</v>
      </c>
      <c r="C184" t="s">
        <v>318</v>
      </c>
      <c r="D184" t="s">
        <v>318</v>
      </c>
      <c r="E184" t="s">
        <v>318</v>
      </c>
      <c r="F184" t="s">
        <v>318</v>
      </c>
      <c r="G184" t="s">
        <v>318</v>
      </c>
    </row>
    <row r="185" spans="1:7" x14ac:dyDescent="0.3">
      <c r="A185" s="1">
        <v>27</v>
      </c>
      <c r="B185" t="s">
        <v>476</v>
      </c>
      <c r="C185" t="s">
        <v>470</v>
      </c>
      <c r="D185" t="s">
        <v>471</v>
      </c>
      <c r="E185" t="s">
        <v>472</v>
      </c>
      <c r="F185" t="s">
        <v>473</v>
      </c>
      <c r="G185" t="s">
        <v>474</v>
      </c>
    </row>
    <row r="186" spans="1:7" x14ac:dyDescent="0.3">
      <c r="A186" s="1">
        <v>28</v>
      </c>
      <c r="B186" t="s">
        <v>477</v>
      </c>
      <c r="C186" t="s">
        <v>318</v>
      </c>
      <c r="D186" t="s">
        <v>478</v>
      </c>
      <c r="E186" t="s">
        <v>479</v>
      </c>
      <c r="F186" t="s">
        <v>480</v>
      </c>
      <c r="G186" t="s">
        <v>481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483</v>
      </c>
    </row>
    <row r="188" spans="1:7" x14ac:dyDescent="0.3">
      <c r="A188" s="1">
        <v>30</v>
      </c>
      <c r="B188" t="s">
        <v>484</v>
      </c>
      <c r="C188" t="s">
        <v>318</v>
      </c>
      <c r="D188" t="s">
        <v>318</v>
      </c>
      <c r="E188" t="s">
        <v>318</v>
      </c>
      <c r="F188" t="s">
        <v>318</v>
      </c>
      <c r="G188" t="s">
        <v>318</v>
      </c>
    </row>
    <row r="189" spans="1:7" x14ac:dyDescent="0.3">
      <c r="A189" s="1">
        <v>31</v>
      </c>
      <c r="B189" t="s">
        <v>485</v>
      </c>
      <c r="C189" t="s">
        <v>318</v>
      </c>
      <c r="D189" t="s">
        <v>318</v>
      </c>
      <c r="E189" t="s">
        <v>318</v>
      </c>
      <c r="F189" t="s">
        <v>318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318</v>
      </c>
      <c r="D191" t="s">
        <v>318</v>
      </c>
      <c r="E191" t="s">
        <v>318</v>
      </c>
      <c r="F191" t="s">
        <v>318</v>
      </c>
      <c r="G191" t="s">
        <v>318</v>
      </c>
    </row>
    <row r="192" spans="1:7" x14ac:dyDescent="0.3">
      <c r="A192" s="1">
        <v>34</v>
      </c>
      <c r="B192" t="s">
        <v>488</v>
      </c>
      <c r="C192" t="s">
        <v>470</v>
      </c>
      <c r="D192" t="s">
        <v>471</v>
      </c>
      <c r="E192" t="s">
        <v>472</v>
      </c>
      <c r="F192" t="s">
        <v>473</v>
      </c>
      <c r="G192" t="s">
        <v>474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470</v>
      </c>
      <c r="D194" t="s">
        <v>471</v>
      </c>
      <c r="E194" t="s">
        <v>472</v>
      </c>
      <c r="F194" t="s">
        <v>473</v>
      </c>
      <c r="G194" t="s">
        <v>474</v>
      </c>
    </row>
    <row r="195" spans="1:8" x14ac:dyDescent="0.3">
      <c r="A195" s="1">
        <v>37</v>
      </c>
      <c r="B195" t="s">
        <v>491</v>
      </c>
      <c r="C195" t="s">
        <v>492</v>
      </c>
      <c r="D195" t="s">
        <v>493</v>
      </c>
      <c r="E195" t="s">
        <v>494</v>
      </c>
      <c r="F195" t="s">
        <v>495</v>
      </c>
      <c r="G195" t="s">
        <v>496</v>
      </c>
    </row>
    <row r="196" spans="1:8" x14ac:dyDescent="0.3">
      <c r="A196" s="1">
        <v>38</v>
      </c>
      <c r="B196" t="s">
        <v>497</v>
      </c>
      <c r="C196" t="s">
        <v>318</v>
      </c>
      <c r="D196" t="s">
        <v>498</v>
      </c>
      <c r="E196" t="s">
        <v>499</v>
      </c>
      <c r="F196" t="s">
        <v>500</v>
      </c>
      <c r="G196" t="s">
        <v>501</v>
      </c>
    </row>
    <row r="197" spans="1:8" x14ac:dyDescent="0.3">
      <c r="A197" s="1">
        <v>39</v>
      </c>
      <c r="B197" t="s">
        <v>502</v>
      </c>
      <c r="C197" t="s">
        <v>503</v>
      </c>
      <c r="D197" t="s">
        <v>504</v>
      </c>
      <c r="E197" t="s">
        <v>505</v>
      </c>
      <c r="F197" t="s">
        <v>506</v>
      </c>
      <c r="G197" t="s">
        <v>505</v>
      </c>
    </row>
    <row r="198" spans="1:8" x14ac:dyDescent="0.3">
      <c r="A198" s="1">
        <v>40</v>
      </c>
      <c r="B198" t="s">
        <v>507</v>
      </c>
      <c r="C198" t="s">
        <v>508</v>
      </c>
      <c r="D198" t="s">
        <v>509</v>
      </c>
      <c r="E198" t="s">
        <v>510</v>
      </c>
      <c r="F198" t="s">
        <v>511</v>
      </c>
      <c r="G198" t="s">
        <v>512</v>
      </c>
    </row>
    <row r="199" spans="1:8" x14ac:dyDescent="0.3">
      <c r="A199" s="1">
        <v>41</v>
      </c>
      <c r="B199" t="s">
        <v>513</v>
      </c>
      <c r="C199" t="s">
        <v>318</v>
      </c>
      <c r="D199" t="s">
        <v>514</v>
      </c>
      <c r="E199" t="s">
        <v>515</v>
      </c>
      <c r="F199" t="s">
        <v>516</v>
      </c>
      <c r="G199" t="s">
        <v>517</v>
      </c>
    </row>
    <row r="200" spans="1:8" x14ac:dyDescent="0.3">
      <c r="A200" s="1">
        <v>42</v>
      </c>
      <c r="B200" t="s">
        <v>518</v>
      </c>
      <c r="C200" t="s">
        <v>519</v>
      </c>
      <c r="D200" t="s">
        <v>520</v>
      </c>
      <c r="E200" t="s">
        <v>521</v>
      </c>
      <c r="F200" t="s">
        <v>522</v>
      </c>
      <c r="G200" t="s">
        <v>523</v>
      </c>
    </row>
    <row r="201" spans="1:8" x14ac:dyDescent="0.3">
      <c r="A201" s="1">
        <v>43</v>
      </c>
      <c r="B201" t="s">
        <v>105</v>
      </c>
      <c r="C201" t="s">
        <v>524</v>
      </c>
      <c r="D201" t="s">
        <v>525</v>
      </c>
      <c r="E201" t="s">
        <v>526</v>
      </c>
      <c r="F201" t="s">
        <v>527</v>
      </c>
      <c r="G201" t="s">
        <v>528</v>
      </c>
    </row>
    <row r="202" spans="1:8" x14ac:dyDescent="0.3">
      <c r="A202" s="1">
        <v>44</v>
      </c>
      <c r="B202" t="s">
        <v>529</v>
      </c>
      <c r="C202" t="s">
        <v>318</v>
      </c>
      <c r="D202" t="s">
        <v>530</v>
      </c>
      <c r="E202" t="s">
        <v>531</v>
      </c>
      <c r="F202" t="s">
        <v>532</v>
      </c>
      <c r="G202" t="s">
        <v>533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535</v>
      </c>
    </row>
    <row r="205" spans="1:8" x14ac:dyDescent="0.3">
      <c r="B205" s="1" t="s">
        <v>305</v>
      </c>
      <c r="C205" s="1" t="s">
        <v>306</v>
      </c>
      <c r="D205" s="1" t="s">
        <v>307</v>
      </c>
      <c r="E205" s="1" t="s">
        <v>308</v>
      </c>
      <c r="F205" s="1" t="s">
        <v>309</v>
      </c>
      <c r="G205" s="1" t="s">
        <v>310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537</v>
      </c>
      <c r="D206" t="s">
        <v>538</v>
      </c>
      <c r="E206" t="s">
        <v>539</v>
      </c>
      <c r="F206" t="s">
        <v>540</v>
      </c>
      <c r="G206" t="s">
        <v>541</v>
      </c>
    </row>
    <row r="207" spans="1:8" x14ac:dyDescent="0.3">
      <c r="A207" s="1">
        <v>1</v>
      </c>
      <c r="B207" t="s">
        <v>542</v>
      </c>
      <c r="C207" t="s">
        <v>537</v>
      </c>
      <c r="D207" t="s">
        <v>538</v>
      </c>
      <c r="E207" t="s">
        <v>539</v>
      </c>
      <c r="F207" t="s">
        <v>540</v>
      </c>
      <c r="G207" t="s">
        <v>541</v>
      </c>
    </row>
    <row r="208" spans="1:8" x14ac:dyDescent="0.3">
      <c r="A208" s="1">
        <v>2</v>
      </c>
      <c r="B208" t="s">
        <v>543</v>
      </c>
      <c r="C208" t="s">
        <v>318</v>
      </c>
      <c r="D208" t="s">
        <v>318</v>
      </c>
      <c r="E208" t="s">
        <v>318</v>
      </c>
      <c r="F208" t="s">
        <v>318</v>
      </c>
      <c r="G208" t="s">
        <v>318</v>
      </c>
    </row>
    <row r="209" spans="1:7" x14ac:dyDescent="0.3">
      <c r="A209" s="1">
        <v>3</v>
      </c>
      <c r="B209" t="s">
        <v>544</v>
      </c>
      <c r="C209" t="s">
        <v>318</v>
      </c>
      <c r="D209" t="s">
        <v>545</v>
      </c>
      <c r="E209" t="s">
        <v>546</v>
      </c>
      <c r="F209" t="s">
        <v>547</v>
      </c>
      <c r="G209" t="s">
        <v>548</v>
      </c>
    </row>
    <row r="210" spans="1:7" x14ac:dyDescent="0.3">
      <c r="A210" s="1">
        <v>4</v>
      </c>
      <c r="B210" t="s">
        <v>549</v>
      </c>
      <c r="C210" t="s">
        <v>550</v>
      </c>
      <c r="D210" t="s">
        <v>551</v>
      </c>
      <c r="E210" t="s">
        <v>552</v>
      </c>
      <c r="F210" t="s">
        <v>553</v>
      </c>
      <c r="G210" t="s">
        <v>554</v>
      </c>
    </row>
    <row r="211" spans="1:7" x14ac:dyDescent="0.3">
      <c r="A211" s="1">
        <v>5</v>
      </c>
      <c r="B211" t="s">
        <v>555</v>
      </c>
      <c r="C211" t="s">
        <v>556</v>
      </c>
      <c r="D211" t="s">
        <v>557</v>
      </c>
      <c r="E211" t="s">
        <v>558</v>
      </c>
      <c r="F211" t="s">
        <v>559</v>
      </c>
      <c r="G211" t="s">
        <v>560</v>
      </c>
    </row>
    <row r="212" spans="1:7" x14ac:dyDescent="0.3">
      <c r="A212" s="1">
        <v>6</v>
      </c>
      <c r="B212" t="s">
        <v>561</v>
      </c>
      <c r="C212" t="s">
        <v>562</v>
      </c>
      <c r="D212" t="s">
        <v>563</v>
      </c>
      <c r="E212" t="s">
        <v>564</v>
      </c>
      <c r="F212" t="s">
        <v>565</v>
      </c>
      <c r="G212" t="s">
        <v>566</v>
      </c>
    </row>
    <row r="213" spans="1:7" x14ac:dyDescent="0.3">
      <c r="A213" s="1">
        <v>7</v>
      </c>
      <c r="B213" t="s">
        <v>567</v>
      </c>
      <c r="C213" t="s">
        <v>568</v>
      </c>
      <c r="D213" t="s">
        <v>569</v>
      </c>
      <c r="E213" t="s">
        <v>570</v>
      </c>
      <c r="F213" t="s">
        <v>571</v>
      </c>
      <c r="G213" t="s">
        <v>572</v>
      </c>
    </row>
    <row r="214" spans="1:7" x14ac:dyDescent="0.3">
      <c r="A214" s="1">
        <v>8</v>
      </c>
      <c r="B214" t="s">
        <v>573</v>
      </c>
      <c r="C214" t="s">
        <v>574</v>
      </c>
      <c r="D214" t="s">
        <v>575</v>
      </c>
      <c r="E214" t="s">
        <v>576</v>
      </c>
      <c r="F214" t="s">
        <v>577</v>
      </c>
      <c r="G214" t="s">
        <v>578</v>
      </c>
    </row>
    <row r="215" spans="1:7" x14ac:dyDescent="0.3">
      <c r="A215" s="1">
        <v>9</v>
      </c>
      <c r="B215" t="s">
        <v>579</v>
      </c>
      <c r="C215" t="s">
        <v>580</v>
      </c>
      <c r="D215" t="s">
        <v>581</v>
      </c>
      <c r="E215" t="s">
        <v>582</v>
      </c>
      <c r="F215" t="s">
        <v>583</v>
      </c>
      <c r="G215" t="s">
        <v>584</v>
      </c>
    </row>
    <row r="216" spans="1:7" x14ac:dyDescent="0.3">
      <c r="A216" s="1">
        <v>10</v>
      </c>
      <c r="B216" t="s">
        <v>585</v>
      </c>
      <c r="C216" t="s">
        <v>318</v>
      </c>
      <c r="D216" t="s">
        <v>586</v>
      </c>
      <c r="E216" t="s">
        <v>587</v>
      </c>
      <c r="F216" t="s">
        <v>588</v>
      </c>
      <c r="G216" t="s">
        <v>589</v>
      </c>
    </row>
    <row r="217" spans="1:7" x14ac:dyDescent="0.3">
      <c r="A217" s="1">
        <v>11</v>
      </c>
      <c r="B217" t="s">
        <v>590</v>
      </c>
      <c r="C217" t="s">
        <v>591</v>
      </c>
      <c r="D217" t="s">
        <v>592</v>
      </c>
      <c r="E217" t="s">
        <v>593</v>
      </c>
      <c r="F217" t="s">
        <v>594</v>
      </c>
      <c r="G217" t="s">
        <v>595</v>
      </c>
    </row>
    <row r="218" spans="1:7" x14ac:dyDescent="0.3">
      <c r="A218" s="1">
        <v>12</v>
      </c>
      <c r="B218" t="s">
        <v>596</v>
      </c>
      <c r="C218" t="s">
        <v>597</v>
      </c>
      <c r="D218" t="s">
        <v>598</v>
      </c>
      <c r="E218" t="s">
        <v>599</v>
      </c>
      <c r="F218" t="s">
        <v>600</v>
      </c>
      <c r="G218" t="s">
        <v>601</v>
      </c>
    </row>
    <row r="219" spans="1:7" x14ac:dyDescent="0.3">
      <c r="A219" s="1">
        <v>13</v>
      </c>
      <c r="B219" t="s">
        <v>602</v>
      </c>
      <c r="C219" t="s">
        <v>603</v>
      </c>
      <c r="D219" t="s">
        <v>604</v>
      </c>
      <c r="E219" t="s">
        <v>605</v>
      </c>
      <c r="F219" t="s">
        <v>606</v>
      </c>
      <c r="G219" t="s">
        <v>607</v>
      </c>
    </row>
    <row r="220" spans="1:7" x14ac:dyDescent="0.3">
      <c r="A220" s="1">
        <v>14</v>
      </c>
      <c r="B220" t="s">
        <v>608</v>
      </c>
      <c r="C220" t="s">
        <v>609</v>
      </c>
      <c r="D220" t="s">
        <v>610</v>
      </c>
      <c r="E220" t="s">
        <v>611</v>
      </c>
      <c r="F220" t="s">
        <v>612</v>
      </c>
      <c r="G220" t="s">
        <v>613</v>
      </c>
    </row>
    <row r="221" spans="1:7" x14ac:dyDescent="0.3">
      <c r="A221" s="1">
        <v>15</v>
      </c>
      <c r="B221" t="s">
        <v>614</v>
      </c>
      <c r="C221" t="s">
        <v>615</v>
      </c>
      <c r="D221" t="s">
        <v>616</v>
      </c>
      <c r="E221" t="s">
        <v>617</v>
      </c>
      <c r="F221" t="s">
        <v>618</v>
      </c>
      <c r="G221" t="s">
        <v>619</v>
      </c>
    </row>
    <row r="222" spans="1:7" x14ac:dyDescent="0.3">
      <c r="A222" s="1">
        <v>16</v>
      </c>
      <c r="B222" t="s">
        <v>620</v>
      </c>
      <c r="C222" t="s">
        <v>318</v>
      </c>
      <c r="D222" t="s">
        <v>318</v>
      </c>
      <c r="E222" t="s">
        <v>318</v>
      </c>
      <c r="F222" t="s">
        <v>318</v>
      </c>
      <c r="G222" t="s">
        <v>318</v>
      </c>
    </row>
    <row r="223" spans="1:7" x14ac:dyDescent="0.3">
      <c r="A223" s="1">
        <v>17</v>
      </c>
      <c r="B223" t="s">
        <v>621</v>
      </c>
      <c r="C223" t="s">
        <v>622</v>
      </c>
      <c r="D223" t="s">
        <v>623</v>
      </c>
      <c r="E223" t="s">
        <v>624</v>
      </c>
      <c r="F223" t="s">
        <v>625</v>
      </c>
      <c r="G223" t="s">
        <v>626</v>
      </c>
    </row>
    <row r="224" spans="1:7" x14ac:dyDescent="0.3">
      <c r="A224" s="1">
        <v>18</v>
      </c>
      <c r="B224" t="s">
        <v>627</v>
      </c>
      <c r="C224" t="s">
        <v>622</v>
      </c>
      <c r="D224" t="s">
        <v>623</v>
      </c>
      <c r="E224" t="s">
        <v>624</v>
      </c>
      <c r="F224" t="s">
        <v>625</v>
      </c>
      <c r="G224" t="s">
        <v>626</v>
      </c>
    </row>
    <row r="225" spans="1:8" x14ac:dyDescent="0.3">
      <c r="A225" s="1">
        <v>19</v>
      </c>
      <c r="B225" t="s">
        <v>628</v>
      </c>
      <c r="C225" t="s">
        <v>629</v>
      </c>
      <c r="D225" t="s">
        <v>630</v>
      </c>
      <c r="E225" t="s">
        <v>631</v>
      </c>
      <c r="F225" t="s">
        <v>632</v>
      </c>
      <c r="G225" t="s">
        <v>633</v>
      </c>
    </row>
    <row r="227" spans="1:8" x14ac:dyDescent="0.3">
      <c r="B227" s="1" t="s">
        <v>371</v>
      </c>
      <c r="C227" s="1" t="s">
        <v>306</v>
      </c>
      <c r="D227" s="1" t="s">
        <v>307</v>
      </c>
      <c r="E227" s="1" t="s">
        <v>308</v>
      </c>
      <c r="F227" s="1" t="s">
        <v>309</v>
      </c>
      <c r="G227" s="1" t="s">
        <v>310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635</v>
      </c>
      <c r="D228" t="s">
        <v>636</v>
      </c>
      <c r="E228" t="s">
        <v>637</v>
      </c>
      <c r="F228" t="s">
        <v>638</v>
      </c>
      <c r="G228" t="s">
        <v>639</v>
      </c>
    </row>
    <row r="229" spans="1:8" x14ac:dyDescent="0.3">
      <c r="A229" s="1">
        <v>1</v>
      </c>
      <c r="B229" t="s">
        <v>640</v>
      </c>
      <c r="C229" t="s">
        <v>641</v>
      </c>
      <c r="D229" t="s">
        <v>642</v>
      </c>
      <c r="E229" t="s">
        <v>643</v>
      </c>
      <c r="F229" t="s">
        <v>644</v>
      </c>
      <c r="G229" t="s">
        <v>645</v>
      </c>
    </row>
    <row r="230" spans="1:8" x14ac:dyDescent="0.3">
      <c r="A230" s="1">
        <v>2</v>
      </c>
      <c r="B230" t="s">
        <v>646</v>
      </c>
      <c r="C230" t="s">
        <v>647</v>
      </c>
      <c r="D230" t="s">
        <v>648</v>
      </c>
      <c r="E230" t="s">
        <v>649</v>
      </c>
      <c r="F230" t="s">
        <v>650</v>
      </c>
      <c r="G230" t="s">
        <v>651</v>
      </c>
    </row>
    <row r="231" spans="1:8" x14ac:dyDescent="0.3">
      <c r="A231" s="1">
        <v>3</v>
      </c>
      <c r="B231" t="s">
        <v>652</v>
      </c>
      <c r="C231" t="s">
        <v>653</v>
      </c>
      <c r="D231" t="s">
        <v>654</v>
      </c>
      <c r="E231" t="s">
        <v>655</v>
      </c>
      <c r="F231" t="s">
        <v>656</v>
      </c>
      <c r="G231" t="s">
        <v>657</v>
      </c>
    </row>
    <row r="232" spans="1:8" x14ac:dyDescent="0.3">
      <c r="A232" s="1">
        <v>4</v>
      </c>
      <c r="B232" t="s">
        <v>658</v>
      </c>
      <c r="C232" t="s">
        <v>318</v>
      </c>
      <c r="D232" t="s">
        <v>318</v>
      </c>
      <c r="E232" t="s">
        <v>318</v>
      </c>
      <c r="F232" t="s">
        <v>318</v>
      </c>
      <c r="G232" t="s">
        <v>659</v>
      </c>
    </row>
    <row r="233" spans="1:8" x14ac:dyDescent="0.3">
      <c r="A233" s="1">
        <v>5</v>
      </c>
      <c r="B233" t="s">
        <v>660</v>
      </c>
      <c r="C233" t="s">
        <v>661</v>
      </c>
      <c r="D233" t="s">
        <v>662</v>
      </c>
      <c r="E233" t="s">
        <v>663</v>
      </c>
      <c r="F233" t="s">
        <v>664</v>
      </c>
      <c r="G233" t="s">
        <v>665</v>
      </c>
    </row>
    <row r="234" spans="1:8" x14ac:dyDescent="0.3">
      <c r="A234" s="1">
        <v>6</v>
      </c>
      <c r="B234" t="s">
        <v>666</v>
      </c>
      <c r="C234" t="s">
        <v>667</v>
      </c>
      <c r="D234" t="s">
        <v>668</v>
      </c>
      <c r="E234" t="s">
        <v>669</v>
      </c>
      <c r="F234" t="s">
        <v>670</v>
      </c>
      <c r="G234" t="s">
        <v>671</v>
      </c>
    </row>
    <row r="235" spans="1:8" x14ac:dyDescent="0.3">
      <c r="A235" s="1">
        <v>7</v>
      </c>
      <c r="B235" t="s">
        <v>672</v>
      </c>
      <c r="C235" t="s">
        <v>318</v>
      </c>
      <c r="D235" t="s">
        <v>318</v>
      </c>
      <c r="E235" t="s">
        <v>318</v>
      </c>
      <c r="F235" t="s">
        <v>318</v>
      </c>
      <c r="G235" t="s">
        <v>318</v>
      </c>
    </row>
    <row r="236" spans="1:8" x14ac:dyDescent="0.3">
      <c r="A236" s="1">
        <v>8</v>
      </c>
      <c r="B236" t="s">
        <v>673</v>
      </c>
      <c r="C236" t="s">
        <v>318</v>
      </c>
      <c r="D236" t="s">
        <v>318</v>
      </c>
      <c r="E236" t="s">
        <v>318</v>
      </c>
      <c r="F236" t="s">
        <v>318</v>
      </c>
      <c r="G236" t="s">
        <v>318</v>
      </c>
    </row>
    <row r="237" spans="1:8" x14ac:dyDescent="0.3">
      <c r="A237" s="1">
        <v>9</v>
      </c>
      <c r="B237" t="s">
        <v>674</v>
      </c>
      <c r="C237" t="s">
        <v>675</v>
      </c>
      <c r="D237" t="s">
        <v>676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678</v>
      </c>
      <c r="D238" t="s">
        <v>679</v>
      </c>
      <c r="E238" t="s">
        <v>680</v>
      </c>
      <c r="F238" t="s">
        <v>681</v>
      </c>
      <c r="G238" t="s">
        <v>682</v>
      </c>
    </row>
    <row r="239" spans="1:8" x14ac:dyDescent="0.3">
      <c r="A239" s="1">
        <v>11</v>
      </c>
      <c r="B239" t="s">
        <v>683</v>
      </c>
      <c r="C239" t="s">
        <v>684</v>
      </c>
      <c r="D239" t="s">
        <v>685</v>
      </c>
      <c r="E239" t="s">
        <v>686</v>
      </c>
      <c r="F239" t="s">
        <v>687</v>
      </c>
      <c r="G239" t="s">
        <v>688</v>
      </c>
    </row>
    <row r="240" spans="1:8" x14ac:dyDescent="0.3">
      <c r="A240" s="1">
        <v>12</v>
      </c>
      <c r="B240" t="s">
        <v>689</v>
      </c>
      <c r="C240" t="s">
        <v>690</v>
      </c>
      <c r="D240" t="s">
        <v>691</v>
      </c>
      <c r="E240" t="s">
        <v>692</v>
      </c>
      <c r="F240" t="s">
        <v>693</v>
      </c>
      <c r="G240" t="s">
        <v>694</v>
      </c>
    </row>
    <row r="241" spans="1:8" x14ac:dyDescent="0.3">
      <c r="A241" s="1">
        <v>13</v>
      </c>
      <c r="B241" t="s">
        <v>695</v>
      </c>
      <c r="C241" t="s">
        <v>696</v>
      </c>
      <c r="D241" t="s">
        <v>697</v>
      </c>
      <c r="E241" t="s">
        <v>698</v>
      </c>
      <c r="F241" t="s">
        <v>699</v>
      </c>
      <c r="G241" t="s">
        <v>700</v>
      </c>
    </row>
    <row r="242" spans="1:8" x14ac:dyDescent="0.3">
      <c r="A242" s="1">
        <v>14</v>
      </c>
      <c r="B242" t="s">
        <v>701</v>
      </c>
      <c r="C242" t="s">
        <v>696</v>
      </c>
      <c r="D242" t="s">
        <v>697</v>
      </c>
      <c r="E242" t="s">
        <v>698</v>
      </c>
      <c r="F242" t="s">
        <v>699</v>
      </c>
      <c r="G242" t="s">
        <v>700</v>
      </c>
    </row>
    <row r="243" spans="1:8" x14ac:dyDescent="0.3">
      <c r="A243" s="1">
        <v>15</v>
      </c>
      <c r="B243" t="s">
        <v>702</v>
      </c>
      <c r="C243" t="s">
        <v>703</v>
      </c>
      <c r="D243" t="s">
        <v>704</v>
      </c>
      <c r="E243" t="s">
        <v>705</v>
      </c>
      <c r="F243" t="s">
        <v>706</v>
      </c>
      <c r="G243" t="s">
        <v>707</v>
      </c>
    </row>
    <row r="244" spans="1:8" x14ac:dyDescent="0.3">
      <c r="A244" s="1">
        <v>16</v>
      </c>
      <c r="B244" t="s">
        <v>708</v>
      </c>
      <c r="C244" t="s">
        <v>318</v>
      </c>
      <c r="D244" t="s">
        <v>709</v>
      </c>
      <c r="E244" t="s">
        <v>710</v>
      </c>
      <c r="F244" t="s">
        <v>711</v>
      </c>
      <c r="G244" t="s">
        <v>712</v>
      </c>
    </row>
    <row r="246" spans="1:8" x14ac:dyDescent="0.3">
      <c r="B246" s="1" t="s">
        <v>371</v>
      </c>
      <c r="C246" s="1" t="s">
        <v>306</v>
      </c>
      <c r="D246" s="1" t="s">
        <v>307</v>
      </c>
      <c r="E246" s="1" t="s">
        <v>308</v>
      </c>
      <c r="F246" s="1" t="s">
        <v>309</v>
      </c>
      <c r="G246" s="1" t="s">
        <v>310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318</v>
      </c>
      <c r="D247" t="s">
        <v>318</v>
      </c>
      <c r="E247" t="s">
        <v>318</v>
      </c>
      <c r="F247" t="s">
        <v>318</v>
      </c>
      <c r="G247" t="s">
        <v>318</v>
      </c>
    </row>
    <row r="248" spans="1:8" x14ac:dyDescent="0.3">
      <c r="A248" s="1">
        <v>1</v>
      </c>
      <c r="B248" t="s">
        <v>714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</row>
    <row r="249" spans="1:8" x14ac:dyDescent="0.3">
      <c r="A249" s="1">
        <v>2</v>
      </c>
      <c r="B249" t="s">
        <v>715</v>
      </c>
      <c r="C249" t="s">
        <v>318</v>
      </c>
      <c r="D249" t="s">
        <v>318</v>
      </c>
      <c r="E249" t="s">
        <v>318</v>
      </c>
      <c r="F249" t="s">
        <v>318</v>
      </c>
      <c r="G249" t="s">
        <v>318</v>
      </c>
    </row>
    <row r="250" spans="1:8" x14ac:dyDescent="0.3">
      <c r="A250" s="1">
        <v>3</v>
      </c>
      <c r="B250" t="s">
        <v>716</v>
      </c>
      <c r="C250" t="s">
        <v>717</v>
      </c>
      <c r="D250" t="s">
        <v>718</v>
      </c>
      <c r="E250" t="s">
        <v>719</v>
      </c>
      <c r="F250" t="s">
        <v>720</v>
      </c>
      <c r="G250" t="s">
        <v>721</v>
      </c>
    </row>
    <row r="251" spans="1:8" x14ac:dyDescent="0.3">
      <c r="A251" s="1">
        <v>4</v>
      </c>
      <c r="B251" t="s">
        <v>722</v>
      </c>
      <c r="C251" t="s">
        <v>318</v>
      </c>
      <c r="D251" t="s">
        <v>723</v>
      </c>
      <c r="E251" t="s">
        <v>724</v>
      </c>
      <c r="F251" t="s">
        <v>725</v>
      </c>
      <c r="G251" t="s">
        <v>726</v>
      </c>
    </row>
    <row r="252" spans="1:8" x14ac:dyDescent="0.3">
      <c r="A252" s="1">
        <v>5</v>
      </c>
      <c r="B252" t="s">
        <v>727</v>
      </c>
      <c r="C252" t="s">
        <v>728</v>
      </c>
      <c r="D252" t="s">
        <v>729</v>
      </c>
      <c r="E252" t="s">
        <v>318</v>
      </c>
      <c r="F252" t="s">
        <v>730</v>
      </c>
      <c r="G252" t="s">
        <v>731</v>
      </c>
    </row>
    <row r="253" spans="1:8" x14ac:dyDescent="0.3">
      <c r="A253" s="1">
        <v>6</v>
      </c>
      <c r="B253" t="s">
        <v>732</v>
      </c>
      <c r="C253" t="s">
        <v>733</v>
      </c>
      <c r="D253" t="s">
        <v>734</v>
      </c>
      <c r="E253" t="s">
        <v>735</v>
      </c>
      <c r="F253" t="s">
        <v>736</v>
      </c>
      <c r="G253" t="s">
        <v>737</v>
      </c>
    </row>
    <row r="254" spans="1:8" x14ac:dyDescent="0.3">
      <c r="A254" s="1">
        <v>7</v>
      </c>
      <c r="B254" t="s">
        <v>738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740</v>
      </c>
      <c r="D255" t="s">
        <v>741</v>
      </c>
      <c r="E255" t="s">
        <v>742</v>
      </c>
      <c r="F255" t="s">
        <v>743</v>
      </c>
      <c r="G255" t="s">
        <v>744</v>
      </c>
    </row>
    <row r="256" spans="1:8" x14ac:dyDescent="0.3">
      <c r="A256" s="1">
        <v>9</v>
      </c>
      <c r="B256" t="s">
        <v>745</v>
      </c>
      <c r="C256" t="s">
        <v>746</v>
      </c>
      <c r="D256" t="s">
        <v>747</v>
      </c>
      <c r="E256" t="s">
        <v>748</v>
      </c>
      <c r="F256" t="s">
        <v>749</v>
      </c>
      <c r="G256" t="s">
        <v>750</v>
      </c>
    </row>
    <row r="257" spans="1:7" x14ac:dyDescent="0.3">
      <c r="A257" s="1">
        <v>10</v>
      </c>
      <c r="B257" t="s">
        <v>751</v>
      </c>
      <c r="C257" t="s">
        <v>752</v>
      </c>
      <c r="D257" t="s">
        <v>753</v>
      </c>
      <c r="E257" t="s">
        <v>754</v>
      </c>
      <c r="F257" t="s">
        <v>755</v>
      </c>
      <c r="G257" t="s">
        <v>756</v>
      </c>
    </row>
    <row r="258" spans="1:7" x14ac:dyDescent="0.3">
      <c r="A258" s="1">
        <v>11</v>
      </c>
      <c r="B258" t="s">
        <v>757</v>
      </c>
      <c r="C258" t="s">
        <v>318</v>
      </c>
      <c r="D258" t="s">
        <v>318</v>
      </c>
      <c r="E258" t="s">
        <v>318</v>
      </c>
      <c r="F258" t="s">
        <v>318</v>
      </c>
      <c r="G258" t="s">
        <v>318</v>
      </c>
    </row>
    <row r="259" spans="1:7" x14ac:dyDescent="0.3">
      <c r="A259" s="1">
        <v>12</v>
      </c>
      <c r="B259" t="s">
        <v>758</v>
      </c>
      <c r="C259" t="s">
        <v>318</v>
      </c>
      <c r="D259" t="s">
        <v>318</v>
      </c>
      <c r="E259" t="s">
        <v>318</v>
      </c>
      <c r="F259" t="s">
        <v>318</v>
      </c>
      <c r="G259" t="s">
        <v>318</v>
      </c>
    </row>
    <row r="260" spans="1:7" x14ac:dyDescent="0.3">
      <c r="A260" s="1">
        <v>13</v>
      </c>
      <c r="B260" t="s">
        <v>759</v>
      </c>
      <c r="C260" t="s">
        <v>318</v>
      </c>
      <c r="D260" t="s">
        <v>318</v>
      </c>
      <c r="E260" t="s">
        <v>318</v>
      </c>
      <c r="F260" t="s">
        <v>318</v>
      </c>
      <c r="G260" t="s">
        <v>318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318</v>
      </c>
      <c r="D262" t="s">
        <v>318</v>
      </c>
      <c r="E262" t="s">
        <v>318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318</v>
      </c>
      <c r="D263" t="s">
        <v>318</v>
      </c>
      <c r="E263" t="s">
        <v>763</v>
      </c>
      <c r="F263" t="s">
        <v>764</v>
      </c>
      <c r="G263" t="s">
        <v>765</v>
      </c>
    </row>
    <row r="264" spans="1:7" x14ac:dyDescent="0.3">
      <c r="A264" s="1">
        <v>17</v>
      </c>
      <c r="B264" t="s">
        <v>766</v>
      </c>
      <c r="C264" t="s">
        <v>767</v>
      </c>
      <c r="D264" t="s">
        <v>439</v>
      </c>
      <c r="E264" t="s">
        <v>768</v>
      </c>
      <c r="F264" t="s">
        <v>769</v>
      </c>
      <c r="G264" t="s">
        <v>770</v>
      </c>
    </row>
    <row r="265" spans="1:7" x14ac:dyDescent="0.3">
      <c r="A265" s="1">
        <v>18</v>
      </c>
      <c r="B265" t="s">
        <v>771</v>
      </c>
      <c r="C265" t="s">
        <v>318</v>
      </c>
      <c r="D265" t="s">
        <v>318</v>
      </c>
      <c r="E265" t="s">
        <v>772</v>
      </c>
      <c r="F265" t="s">
        <v>773</v>
      </c>
      <c r="G265" t="s">
        <v>318</v>
      </c>
    </row>
    <row r="266" spans="1:7" x14ac:dyDescent="0.3">
      <c r="A266" s="1">
        <v>19</v>
      </c>
      <c r="B266" t="s">
        <v>774</v>
      </c>
      <c r="C266" t="s">
        <v>775</v>
      </c>
      <c r="D266" t="s">
        <v>776</v>
      </c>
      <c r="E266" t="s">
        <v>777</v>
      </c>
      <c r="F266" t="s">
        <v>778</v>
      </c>
      <c r="G266" t="s">
        <v>779</v>
      </c>
    </row>
    <row r="267" spans="1:7" x14ac:dyDescent="0.3">
      <c r="A267" s="1">
        <v>20</v>
      </c>
      <c r="B267" t="s">
        <v>780</v>
      </c>
      <c r="C267" t="s">
        <v>781</v>
      </c>
      <c r="D267" t="s">
        <v>782</v>
      </c>
      <c r="E267" t="s">
        <v>783</v>
      </c>
      <c r="F267" t="s">
        <v>784</v>
      </c>
      <c r="G267" t="s">
        <v>785</v>
      </c>
    </row>
    <row r="268" spans="1:7" x14ac:dyDescent="0.3">
      <c r="A268" s="1">
        <v>21</v>
      </c>
      <c r="B268" t="s">
        <v>786</v>
      </c>
      <c r="C268" t="s">
        <v>781</v>
      </c>
      <c r="D268" t="s">
        <v>782</v>
      </c>
      <c r="E268" t="s">
        <v>787</v>
      </c>
      <c r="F268" t="s">
        <v>788</v>
      </c>
      <c r="G268" t="s">
        <v>785</v>
      </c>
    </row>
    <row r="269" spans="1:7" x14ac:dyDescent="0.3">
      <c r="A269" s="1">
        <v>22</v>
      </c>
      <c r="B269" t="s">
        <v>789</v>
      </c>
      <c r="C269" t="s">
        <v>318</v>
      </c>
      <c r="D269" t="s">
        <v>318</v>
      </c>
      <c r="E269" t="s">
        <v>763</v>
      </c>
      <c r="F269" t="s">
        <v>790</v>
      </c>
      <c r="G269" t="s">
        <v>318</v>
      </c>
    </row>
    <row r="270" spans="1:7" x14ac:dyDescent="0.3">
      <c r="A270" s="1">
        <v>23</v>
      </c>
      <c r="B270" t="s">
        <v>791</v>
      </c>
      <c r="C270" t="s">
        <v>792</v>
      </c>
      <c r="D270" t="s">
        <v>793</v>
      </c>
      <c r="E270" t="s">
        <v>794</v>
      </c>
      <c r="F270" t="s">
        <v>795</v>
      </c>
      <c r="G270" t="s">
        <v>796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799</v>
      </c>
      <c r="D272" t="s">
        <v>800</v>
      </c>
      <c r="E272" t="s">
        <v>801</v>
      </c>
      <c r="F272" t="s">
        <v>802</v>
      </c>
      <c r="G272" t="s">
        <v>803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808</v>
      </c>
      <c r="D276" t="s">
        <v>809</v>
      </c>
      <c r="E276" t="s">
        <v>810</v>
      </c>
      <c r="F276" t="s">
        <v>811</v>
      </c>
      <c r="G276" t="s">
        <v>812</v>
      </c>
    </row>
    <row r="277" spans="1:7" x14ac:dyDescent="0.3">
      <c r="A277" s="1">
        <v>30</v>
      </c>
      <c r="B277" t="s">
        <v>813</v>
      </c>
      <c r="C277" t="s">
        <v>814</v>
      </c>
      <c r="D277" t="s">
        <v>815</v>
      </c>
      <c r="E277" t="s">
        <v>816</v>
      </c>
      <c r="F277" t="s">
        <v>817</v>
      </c>
      <c r="G277" t="s">
        <v>816</v>
      </c>
    </row>
    <row r="278" spans="1:7" x14ac:dyDescent="0.3">
      <c r="A278" s="1">
        <v>31</v>
      </c>
      <c r="B278" t="s">
        <v>818</v>
      </c>
      <c r="C278" t="s">
        <v>819</v>
      </c>
      <c r="D278" t="s">
        <v>820</v>
      </c>
      <c r="E278" t="s">
        <v>821</v>
      </c>
      <c r="F278" t="s">
        <v>822</v>
      </c>
      <c r="G278" t="s">
        <v>823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826</v>
      </c>
      <c r="D280" t="s">
        <v>827</v>
      </c>
      <c r="E280" t="s">
        <v>828</v>
      </c>
      <c r="F280" t="s">
        <v>829</v>
      </c>
      <c r="G280" t="s">
        <v>830</v>
      </c>
    </row>
    <row r="281" spans="1:7" x14ac:dyDescent="0.3">
      <c r="A281" s="1">
        <v>34</v>
      </c>
      <c r="B281" t="s">
        <v>831</v>
      </c>
      <c r="C281" t="s">
        <v>318</v>
      </c>
      <c r="D281" t="s">
        <v>318</v>
      </c>
      <c r="E281" t="s">
        <v>318</v>
      </c>
      <c r="F281" t="s">
        <v>318</v>
      </c>
      <c r="G281" t="s">
        <v>318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318</v>
      </c>
      <c r="D283" t="s">
        <v>318</v>
      </c>
      <c r="E283" t="s">
        <v>318</v>
      </c>
      <c r="F283" t="s">
        <v>318</v>
      </c>
      <c r="G283" t="s">
        <v>318</v>
      </c>
    </row>
    <row r="284" spans="1:7" x14ac:dyDescent="0.3">
      <c r="A284" s="1">
        <v>37</v>
      </c>
      <c r="B284" t="s">
        <v>834</v>
      </c>
      <c r="C284" t="s">
        <v>835</v>
      </c>
      <c r="D284" t="s">
        <v>836</v>
      </c>
      <c r="E284" t="s">
        <v>837</v>
      </c>
      <c r="F284" t="s">
        <v>838</v>
      </c>
      <c r="G284" t="s">
        <v>839</v>
      </c>
    </row>
    <row r="285" spans="1:7" x14ac:dyDescent="0.3">
      <c r="A285" s="1">
        <v>38</v>
      </c>
      <c r="B285" t="s">
        <v>840</v>
      </c>
      <c r="C285" t="s">
        <v>808</v>
      </c>
      <c r="D285" t="s">
        <v>809</v>
      </c>
      <c r="E285" t="s">
        <v>810</v>
      </c>
      <c r="F285" t="s">
        <v>811</v>
      </c>
      <c r="G285" t="s">
        <v>812</v>
      </c>
    </row>
    <row r="286" spans="1:7" x14ac:dyDescent="0.3">
      <c r="A286" s="1">
        <v>39</v>
      </c>
      <c r="B286" t="s">
        <v>841</v>
      </c>
      <c r="C286" t="s">
        <v>835</v>
      </c>
      <c r="D286" t="s">
        <v>836</v>
      </c>
      <c r="E286" t="s">
        <v>837</v>
      </c>
      <c r="F286" t="s">
        <v>838</v>
      </c>
      <c r="G286" t="s">
        <v>839</v>
      </c>
    </row>
    <row r="287" spans="1:7" x14ac:dyDescent="0.3">
      <c r="A287" s="1">
        <v>40</v>
      </c>
      <c r="B287" t="s">
        <v>842</v>
      </c>
      <c r="C287" t="s">
        <v>318</v>
      </c>
      <c r="D287" t="s">
        <v>318</v>
      </c>
      <c r="E287" t="s">
        <v>318</v>
      </c>
      <c r="F287" t="s">
        <v>318</v>
      </c>
      <c r="G287" t="s">
        <v>318</v>
      </c>
    </row>
    <row r="288" spans="1:7" x14ac:dyDescent="0.3">
      <c r="A288" s="1">
        <v>41</v>
      </c>
      <c r="B288" t="s">
        <v>843</v>
      </c>
      <c r="C288" t="s">
        <v>808</v>
      </c>
      <c r="D288" t="s">
        <v>809</v>
      </c>
      <c r="E288" t="s">
        <v>810</v>
      </c>
      <c r="F288" t="s">
        <v>811</v>
      </c>
      <c r="G288" t="s">
        <v>812</v>
      </c>
    </row>
    <row r="289" spans="1:8" x14ac:dyDescent="0.3">
      <c r="A289" s="1">
        <v>42</v>
      </c>
      <c r="B289" t="s">
        <v>844</v>
      </c>
      <c r="C289" t="s">
        <v>703</v>
      </c>
      <c r="D289" t="s">
        <v>704</v>
      </c>
      <c r="E289" t="s">
        <v>705</v>
      </c>
      <c r="F289" t="s">
        <v>706</v>
      </c>
      <c r="G289" t="s">
        <v>707</v>
      </c>
    </row>
    <row r="291" spans="1:8" x14ac:dyDescent="0.3">
      <c r="B291" s="1" t="s">
        <v>305</v>
      </c>
      <c r="C291" s="1" t="s">
        <v>306</v>
      </c>
      <c r="D291" s="1" t="s">
        <v>307</v>
      </c>
      <c r="E291" s="1" t="s">
        <v>308</v>
      </c>
      <c r="F291" s="1" t="s">
        <v>309</v>
      </c>
      <c r="G291" s="1" t="s">
        <v>310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470</v>
      </c>
      <c r="D292" t="s">
        <v>471</v>
      </c>
      <c r="E292" t="s">
        <v>472</v>
      </c>
      <c r="F292" t="s">
        <v>473</v>
      </c>
      <c r="G292" t="s">
        <v>474</v>
      </c>
    </row>
    <row r="293" spans="1:8" x14ac:dyDescent="0.3">
      <c r="A293" s="1">
        <v>1</v>
      </c>
      <c r="B293" t="s">
        <v>477</v>
      </c>
      <c r="C293" t="s">
        <v>318</v>
      </c>
      <c r="D293" t="s">
        <v>478</v>
      </c>
      <c r="E293" t="s">
        <v>479</v>
      </c>
      <c r="F293" t="s">
        <v>480</v>
      </c>
      <c r="G293" t="s">
        <v>481</v>
      </c>
    </row>
    <row r="294" spans="1:8" x14ac:dyDescent="0.3">
      <c r="A294" s="1">
        <v>2</v>
      </c>
      <c r="B294" t="s">
        <v>846</v>
      </c>
      <c r="C294" t="s">
        <v>336</v>
      </c>
      <c r="D294" t="s">
        <v>337</v>
      </c>
      <c r="E294" t="s">
        <v>338</v>
      </c>
      <c r="F294" t="s">
        <v>339</v>
      </c>
      <c r="G294" t="s">
        <v>847</v>
      </c>
    </row>
    <row r="295" spans="1:8" x14ac:dyDescent="0.3">
      <c r="A295" s="1">
        <v>3</v>
      </c>
      <c r="B295" t="s">
        <v>848</v>
      </c>
      <c r="C295" t="s">
        <v>342</v>
      </c>
      <c r="D295" t="s">
        <v>343</v>
      </c>
      <c r="E295" t="s">
        <v>344</v>
      </c>
      <c r="F295" t="s">
        <v>345</v>
      </c>
      <c r="G295" t="s">
        <v>849</v>
      </c>
    </row>
    <row r="296" spans="1:8" x14ac:dyDescent="0.3">
      <c r="A296" s="1">
        <v>4</v>
      </c>
      <c r="B296" t="s">
        <v>850</v>
      </c>
      <c r="C296" t="s">
        <v>348</v>
      </c>
      <c r="D296" t="s">
        <v>349</v>
      </c>
      <c r="E296" t="s">
        <v>350</v>
      </c>
      <c r="F296" t="s">
        <v>351</v>
      </c>
      <c r="G296" t="s">
        <v>352</v>
      </c>
    </row>
    <row r="297" spans="1:8" x14ac:dyDescent="0.3">
      <c r="A297" s="1">
        <v>5</v>
      </c>
      <c r="B297" t="s">
        <v>851</v>
      </c>
      <c r="C297" t="s">
        <v>852</v>
      </c>
      <c r="D297" t="s">
        <v>853</v>
      </c>
      <c r="E297" t="s">
        <v>854</v>
      </c>
      <c r="F297" t="s">
        <v>855</v>
      </c>
      <c r="G297" t="s">
        <v>856</v>
      </c>
    </row>
    <row r="298" spans="1:8" x14ac:dyDescent="0.3">
      <c r="A298" s="1">
        <v>6</v>
      </c>
      <c r="B298" t="s">
        <v>766</v>
      </c>
      <c r="C298" t="s">
        <v>852</v>
      </c>
      <c r="D298" t="s">
        <v>853</v>
      </c>
      <c r="E298" t="s">
        <v>854</v>
      </c>
      <c r="F298" t="s">
        <v>855</v>
      </c>
      <c r="G298" t="s">
        <v>856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859</v>
      </c>
      <c r="D300" t="s">
        <v>860</v>
      </c>
      <c r="E300" t="s">
        <v>861</v>
      </c>
      <c r="F300" t="s">
        <v>862</v>
      </c>
      <c r="G300" t="s">
        <v>863</v>
      </c>
    </row>
    <row r="301" spans="1:8" x14ac:dyDescent="0.3">
      <c r="A301" s="1">
        <v>9</v>
      </c>
      <c r="B301" t="s">
        <v>864</v>
      </c>
      <c r="C301" t="s">
        <v>865</v>
      </c>
      <c r="D301" t="s">
        <v>866</v>
      </c>
      <c r="E301" t="s">
        <v>867</v>
      </c>
      <c r="F301" t="s">
        <v>868</v>
      </c>
      <c r="G301" t="s">
        <v>869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451</v>
      </c>
      <c r="D303" t="s">
        <v>872</v>
      </c>
      <c r="E303" t="s">
        <v>873</v>
      </c>
      <c r="F303" t="s">
        <v>874</v>
      </c>
      <c r="G303" t="s">
        <v>875</v>
      </c>
    </row>
    <row r="304" spans="1:8" x14ac:dyDescent="0.3">
      <c r="A304" s="1">
        <v>12</v>
      </c>
      <c r="B304" t="s">
        <v>876</v>
      </c>
      <c r="C304" t="s">
        <v>877</v>
      </c>
      <c r="D304" t="s">
        <v>878</v>
      </c>
      <c r="E304" t="s">
        <v>879</v>
      </c>
      <c r="F304" t="s">
        <v>880</v>
      </c>
      <c r="G304" t="s">
        <v>881</v>
      </c>
    </row>
    <row r="305" spans="1:8" x14ac:dyDescent="0.3">
      <c r="A305" s="1">
        <v>13</v>
      </c>
      <c r="B305" t="s">
        <v>716</v>
      </c>
      <c r="C305" t="s">
        <v>882</v>
      </c>
      <c r="D305" t="s">
        <v>883</v>
      </c>
      <c r="E305" t="s">
        <v>884</v>
      </c>
      <c r="F305" t="s">
        <v>885</v>
      </c>
      <c r="G305" t="s">
        <v>886</v>
      </c>
    </row>
    <row r="306" spans="1:8" x14ac:dyDescent="0.3">
      <c r="A306" s="1">
        <v>14</v>
      </c>
      <c r="B306" t="s">
        <v>887</v>
      </c>
      <c r="C306" t="s">
        <v>888</v>
      </c>
      <c r="D306" t="s">
        <v>889</v>
      </c>
      <c r="E306" t="s">
        <v>890</v>
      </c>
      <c r="F306" t="s">
        <v>891</v>
      </c>
      <c r="G306" t="s">
        <v>892</v>
      </c>
    </row>
    <row r="307" spans="1:8" x14ac:dyDescent="0.3">
      <c r="A307" s="1">
        <v>15</v>
      </c>
      <c r="B307" t="s">
        <v>893</v>
      </c>
      <c r="C307" t="s">
        <v>894</v>
      </c>
      <c r="D307" t="s">
        <v>895</v>
      </c>
      <c r="E307" t="s">
        <v>896</v>
      </c>
      <c r="F307" t="s">
        <v>897</v>
      </c>
      <c r="G307" t="s">
        <v>898</v>
      </c>
    </row>
    <row r="308" spans="1:8" x14ac:dyDescent="0.3">
      <c r="A308" s="1">
        <v>16</v>
      </c>
      <c r="B308" t="s">
        <v>899</v>
      </c>
      <c r="C308" t="s">
        <v>318</v>
      </c>
      <c r="D308" t="s">
        <v>900</v>
      </c>
      <c r="E308" t="s">
        <v>901</v>
      </c>
      <c r="F308" t="s">
        <v>902</v>
      </c>
      <c r="G308" t="s">
        <v>903</v>
      </c>
    </row>
    <row r="309" spans="1:8" x14ac:dyDescent="0.3">
      <c r="A309" s="1">
        <v>17</v>
      </c>
      <c r="B309" t="s">
        <v>904</v>
      </c>
      <c r="C309" t="s">
        <v>905</v>
      </c>
      <c r="D309" t="s">
        <v>906</v>
      </c>
      <c r="E309" t="s">
        <v>907</v>
      </c>
      <c r="F309" t="s">
        <v>908</v>
      </c>
      <c r="G309" t="s">
        <v>909</v>
      </c>
    </row>
    <row r="311" spans="1:8" x14ac:dyDescent="0.3">
      <c r="B311" s="1" t="s">
        <v>371</v>
      </c>
      <c r="C311" s="1" t="s">
        <v>306</v>
      </c>
      <c r="D311" s="1" t="s">
        <v>307</v>
      </c>
      <c r="E311" s="1" t="s">
        <v>308</v>
      </c>
      <c r="F311" s="1" t="s">
        <v>309</v>
      </c>
      <c r="G311" s="1" t="s">
        <v>310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911</v>
      </c>
      <c r="D312" t="s">
        <v>912</v>
      </c>
      <c r="E312" t="s">
        <v>913</v>
      </c>
      <c r="F312" t="s">
        <v>914</v>
      </c>
      <c r="G312" t="s">
        <v>915</v>
      </c>
    </row>
    <row r="313" spans="1:8" x14ac:dyDescent="0.3">
      <c r="A313" s="1">
        <v>1</v>
      </c>
      <c r="B313" t="s">
        <v>916</v>
      </c>
      <c r="C313" t="s">
        <v>911</v>
      </c>
      <c r="D313" t="s">
        <v>912</v>
      </c>
      <c r="E313" t="s">
        <v>913</v>
      </c>
      <c r="F313" t="s">
        <v>914</v>
      </c>
      <c r="G313" t="s">
        <v>915</v>
      </c>
    </row>
    <row r="314" spans="1:8" x14ac:dyDescent="0.3">
      <c r="A314" s="1">
        <v>2</v>
      </c>
      <c r="B314" t="s">
        <v>917</v>
      </c>
      <c r="C314" t="s">
        <v>318</v>
      </c>
      <c r="D314" t="s">
        <v>318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919</v>
      </c>
      <c r="E315" t="s">
        <v>920</v>
      </c>
      <c r="F315" t="s">
        <v>921</v>
      </c>
      <c r="G315" t="s">
        <v>922</v>
      </c>
    </row>
    <row r="316" spans="1:8" x14ac:dyDescent="0.3">
      <c r="A316" s="1">
        <v>4</v>
      </c>
      <c r="B316" t="s">
        <v>923</v>
      </c>
      <c r="C316" t="s">
        <v>924</v>
      </c>
      <c r="D316" t="s">
        <v>925</v>
      </c>
      <c r="E316" t="s">
        <v>926</v>
      </c>
      <c r="F316" t="s">
        <v>927</v>
      </c>
      <c r="G316" t="s">
        <v>928</v>
      </c>
    </row>
    <row r="317" spans="1:8" x14ac:dyDescent="0.3">
      <c r="A317" s="1">
        <v>5</v>
      </c>
      <c r="B317" t="s">
        <v>929</v>
      </c>
      <c r="C317" t="s">
        <v>318</v>
      </c>
      <c r="D317" t="s">
        <v>930</v>
      </c>
      <c r="E317" t="s">
        <v>931</v>
      </c>
      <c r="F317" t="s">
        <v>932</v>
      </c>
      <c r="G317" t="s">
        <v>933</v>
      </c>
    </row>
    <row r="318" spans="1:8" x14ac:dyDescent="0.3">
      <c r="A318" s="1">
        <v>6</v>
      </c>
      <c r="B318" t="s">
        <v>934</v>
      </c>
      <c r="C318" t="s">
        <v>935</v>
      </c>
      <c r="D318" t="s">
        <v>936</v>
      </c>
      <c r="E318" t="s">
        <v>937</v>
      </c>
      <c r="F318" t="s">
        <v>938</v>
      </c>
      <c r="G318" t="s">
        <v>939</v>
      </c>
    </row>
    <row r="319" spans="1:8" x14ac:dyDescent="0.3">
      <c r="A319" s="1">
        <v>7</v>
      </c>
      <c r="B319" t="s">
        <v>940</v>
      </c>
      <c r="C319" t="s">
        <v>941</v>
      </c>
      <c r="D319" t="s">
        <v>318</v>
      </c>
      <c r="E319" t="s">
        <v>942</v>
      </c>
      <c r="F319" t="s">
        <v>318</v>
      </c>
      <c r="G319" t="s">
        <v>318</v>
      </c>
    </row>
    <row r="320" spans="1:8" x14ac:dyDescent="0.3">
      <c r="A320" s="1">
        <v>8</v>
      </c>
      <c r="B320" t="s">
        <v>943</v>
      </c>
      <c r="C320" t="s">
        <v>318</v>
      </c>
      <c r="D320" t="s">
        <v>318</v>
      </c>
      <c r="E320" t="s">
        <v>942</v>
      </c>
      <c r="F320" t="s">
        <v>318</v>
      </c>
      <c r="G320" t="s">
        <v>318</v>
      </c>
    </row>
    <row r="321" spans="1:8" x14ac:dyDescent="0.3">
      <c r="A321" s="1">
        <v>9</v>
      </c>
      <c r="B321" t="s">
        <v>944</v>
      </c>
      <c r="C321" t="s">
        <v>941</v>
      </c>
      <c r="D321" t="s">
        <v>318</v>
      </c>
      <c r="E321" t="s">
        <v>318</v>
      </c>
      <c r="F321" t="s">
        <v>318</v>
      </c>
      <c r="G321" t="s">
        <v>318</v>
      </c>
    </row>
    <row r="322" spans="1:8" x14ac:dyDescent="0.3">
      <c r="A322" s="1">
        <v>10</v>
      </c>
      <c r="B322" t="s">
        <v>945</v>
      </c>
      <c r="C322" t="s">
        <v>318</v>
      </c>
      <c r="D322" t="s">
        <v>318</v>
      </c>
      <c r="E322" t="s">
        <v>318</v>
      </c>
      <c r="F322" t="s">
        <v>318</v>
      </c>
      <c r="G322" t="s">
        <v>318</v>
      </c>
    </row>
    <row r="323" spans="1:8" x14ac:dyDescent="0.3">
      <c r="A323" s="1">
        <v>11</v>
      </c>
      <c r="B323" t="s">
        <v>946</v>
      </c>
      <c r="C323" t="s">
        <v>318</v>
      </c>
      <c r="D323" t="s">
        <v>318</v>
      </c>
      <c r="E323" t="s">
        <v>318</v>
      </c>
      <c r="F323" t="s">
        <v>318</v>
      </c>
      <c r="G323" t="s">
        <v>318</v>
      </c>
    </row>
    <row r="324" spans="1:8" x14ac:dyDescent="0.3">
      <c r="A324" s="1">
        <v>12</v>
      </c>
      <c r="B324" t="s">
        <v>947</v>
      </c>
      <c r="C324" t="s">
        <v>948</v>
      </c>
      <c r="D324" t="s">
        <v>949</v>
      </c>
      <c r="E324" t="s">
        <v>950</v>
      </c>
      <c r="F324" t="s">
        <v>951</v>
      </c>
      <c r="G324" t="s">
        <v>952</v>
      </c>
    </row>
    <row r="325" spans="1:8" x14ac:dyDescent="0.3">
      <c r="A325" s="1">
        <v>13</v>
      </c>
      <c r="B325" t="s">
        <v>953</v>
      </c>
      <c r="C325" t="s">
        <v>318</v>
      </c>
      <c r="D325" t="s">
        <v>954</v>
      </c>
      <c r="E325" t="s">
        <v>955</v>
      </c>
      <c r="F325" t="s">
        <v>956</v>
      </c>
      <c r="G325" t="s">
        <v>957</v>
      </c>
    </row>
    <row r="326" spans="1:8" x14ac:dyDescent="0.3">
      <c r="A326" s="1">
        <v>14</v>
      </c>
      <c r="B326" t="s">
        <v>958</v>
      </c>
      <c r="C326" t="s">
        <v>959</v>
      </c>
      <c r="D326" t="s">
        <v>960</v>
      </c>
      <c r="E326" t="s">
        <v>961</v>
      </c>
      <c r="F326" t="s">
        <v>962</v>
      </c>
      <c r="G326" t="s">
        <v>963</v>
      </c>
    </row>
    <row r="328" spans="1:8" x14ac:dyDescent="0.3">
      <c r="B328" s="1" t="s">
        <v>371</v>
      </c>
      <c r="C328" s="1" t="s">
        <v>306</v>
      </c>
      <c r="D328" s="1" t="s">
        <v>307</v>
      </c>
      <c r="E328" s="1" t="s">
        <v>308</v>
      </c>
      <c r="F328" s="1" t="s">
        <v>309</v>
      </c>
      <c r="G328" s="1" t="s">
        <v>310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965</v>
      </c>
      <c r="D329" t="s">
        <v>966</v>
      </c>
      <c r="E329" t="s">
        <v>967</v>
      </c>
      <c r="F329" t="s">
        <v>966</v>
      </c>
      <c r="G329" t="s">
        <v>967</v>
      </c>
    </row>
    <row r="330" spans="1:8" x14ac:dyDescent="0.3">
      <c r="A330" s="1">
        <v>1</v>
      </c>
      <c r="B330" t="s">
        <v>968</v>
      </c>
      <c r="C330" t="s">
        <v>965</v>
      </c>
      <c r="D330" t="s">
        <v>966</v>
      </c>
      <c r="E330" t="s">
        <v>967</v>
      </c>
      <c r="F330" t="s">
        <v>966</v>
      </c>
      <c r="G330" t="s">
        <v>967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970</v>
      </c>
      <c r="D332" t="s">
        <v>971</v>
      </c>
      <c r="E332" t="s">
        <v>972</v>
      </c>
      <c r="F332" t="s">
        <v>973</v>
      </c>
      <c r="G332" t="s">
        <v>974</v>
      </c>
    </row>
    <row r="333" spans="1:8" x14ac:dyDescent="0.3">
      <c r="A333" s="1">
        <v>4</v>
      </c>
      <c r="B333" t="s">
        <v>975</v>
      </c>
      <c r="C333" t="s">
        <v>976</v>
      </c>
      <c r="D333" t="s">
        <v>977</v>
      </c>
      <c r="E333" t="s">
        <v>978</v>
      </c>
      <c r="F333" t="s">
        <v>979</v>
      </c>
      <c r="G333" t="s">
        <v>980</v>
      </c>
    </row>
    <row r="334" spans="1:8" x14ac:dyDescent="0.3">
      <c r="A334" s="1">
        <v>5</v>
      </c>
      <c r="B334" t="s">
        <v>981</v>
      </c>
      <c r="C334" t="s">
        <v>982</v>
      </c>
      <c r="D334" t="s">
        <v>892</v>
      </c>
      <c r="E334" t="s">
        <v>983</v>
      </c>
      <c r="F334" t="s">
        <v>984</v>
      </c>
      <c r="G334" t="s">
        <v>985</v>
      </c>
    </row>
    <row r="335" spans="1:8" x14ac:dyDescent="0.3">
      <c r="A335" s="1">
        <v>6</v>
      </c>
      <c r="B335" t="s">
        <v>986</v>
      </c>
      <c r="C335" t="s">
        <v>318</v>
      </c>
      <c r="D335" t="s">
        <v>318</v>
      </c>
      <c r="E335" t="s">
        <v>318</v>
      </c>
      <c r="F335" t="s">
        <v>318</v>
      </c>
      <c r="G335" t="s">
        <v>318</v>
      </c>
    </row>
    <row r="336" spans="1:8" x14ac:dyDescent="0.3">
      <c r="A336" s="1">
        <v>7</v>
      </c>
      <c r="B336" t="s">
        <v>987</v>
      </c>
      <c r="C336" t="s">
        <v>982</v>
      </c>
      <c r="D336" t="s">
        <v>892</v>
      </c>
      <c r="E336" t="s">
        <v>983</v>
      </c>
      <c r="F336" t="s">
        <v>984</v>
      </c>
      <c r="G336" t="s">
        <v>985</v>
      </c>
    </row>
    <row r="337" spans="1:7" x14ac:dyDescent="0.3">
      <c r="A337" s="1">
        <v>8</v>
      </c>
      <c r="B337" t="s">
        <v>988</v>
      </c>
      <c r="C337" t="s">
        <v>318</v>
      </c>
      <c r="D337" t="s">
        <v>989</v>
      </c>
      <c r="E337" t="s">
        <v>318</v>
      </c>
      <c r="F337" t="s">
        <v>318</v>
      </c>
      <c r="G337" t="s">
        <v>318</v>
      </c>
    </row>
    <row r="338" spans="1:7" x14ac:dyDescent="0.3">
      <c r="A338" s="1">
        <v>9</v>
      </c>
      <c r="B338" t="s">
        <v>990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</row>
    <row r="339" spans="1:7" x14ac:dyDescent="0.3">
      <c r="A339" s="1">
        <v>10</v>
      </c>
      <c r="B339" t="s">
        <v>991</v>
      </c>
      <c r="C339" t="s">
        <v>318</v>
      </c>
      <c r="D339" t="s">
        <v>989</v>
      </c>
      <c r="E339" t="s">
        <v>318</v>
      </c>
      <c r="F339" t="s">
        <v>318</v>
      </c>
      <c r="G339" t="s">
        <v>318</v>
      </c>
    </row>
    <row r="340" spans="1:7" x14ac:dyDescent="0.3">
      <c r="A340" s="1">
        <v>11</v>
      </c>
      <c r="B340" t="s">
        <v>992</v>
      </c>
      <c r="C340" t="s">
        <v>318</v>
      </c>
      <c r="D340" t="s">
        <v>993</v>
      </c>
      <c r="E340" t="s">
        <v>318</v>
      </c>
      <c r="F340" t="s">
        <v>318</v>
      </c>
      <c r="G340" t="s">
        <v>318</v>
      </c>
    </row>
    <row r="341" spans="1:7" x14ac:dyDescent="0.3">
      <c r="A341" s="1">
        <v>12</v>
      </c>
      <c r="B341" t="s">
        <v>994</v>
      </c>
      <c r="C341" t="s">
        <v>318</v>
      </c>
      <c r="D341" t="s">
        <v>995</v>
      </c>
      <c r="E341" t="s">
        <v>318</v>
      </c>
      <c r="F341" t="s">
        <v>318</v>
      </c>
      <c r="G341" t="s">
        <v>318</v>
      </c>
    </row>
    <row r="342" spans="1:7" x14ac:dyDescent="0.3">
      <c r="A342" s="1">
        <v>13</v>
      </c>
      <c r="B342" t="s">
        <v>858</v>
      </c>
      <c r="C342" t="s">
        <v>996</v>
      </c>
      <c r="D342" t="s">
        <v>997</v>
      </c>
      <c r="E342" t="s">
        <v>998</v>
      </c>
      <c r="F342" t="s">
        <v>437</v>
      </c>
      <c r="G342" t="s">
        <v>999</v>
      </c>
    </row>
    <row r="343" spans="1:7" x14ac:dyDescent="0.3">
      <c r="A343" s="1">
        <v>14</v>
      </c>
      <c r="B343" t="s">
        <v>945</v>
      </c>
      <c r="C343" t="s">
        <v>318</v>
      </c>
      <c r="D343" t="s">
        <v>1000</v>
      </c>
      <c r="E343" t="s">
        <v>318</v>
      </c>
      <c r="F343" t="s">
        <v>318</v>
      </c>
      <c r="G343" t="s">
        <v>1001</v>
      </c>
    </row>
    <row r="344" spans="1:7" x14ac:dyDescent="0.3">
      <c r="A344" s="1">
        <v>15</v>
      </c>
      <c r="B344" t="s">
        <v>946</v>
      </c>
      <c r="C344" t="s">
        <v>996</v>
      </c>
      <c r="D344" t="s">
        <v>1002</v>
      </c>
      <c r="E344" t="s">
        <v>998</v>
      </c>
      <c r="F344" t="s">
        <v>437</v>
      </c>
      <c r="G344" t="s">
        <v>1003</v>
      </c>
    </row>
    <row r="345" spans="1:7" x14ac:dyDescent="0.3">
      <c r="A345" s="1">
        <v>16</v>
      </c>
      <c r="B345" t="s">
        <v>1004</v>
      </c>
      <c r="C345" t="s">
        <v>1005</v>
      </c>
      <c r="D345" t="s">
        <v>1006</v>
      </c>
      <c r="E345" t="s">
        <v>1007</v>
      </c>
      <c r="F345" t="s">
        <v>1008</v>
      </c>
      <c r="G345" t="s">
        <v>1009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1011</v>
      </c>
      <c r="E346" t="s">
        <v>1012</v>
      </c>
      <c r="F346" t="s">
        <v>1013</v>
      </c>
      <c r="G346" t="s">
        <v>1014</v>
      </c>
    </row>
    <row r="347" spans="1:7" x14ac:dyDescent="0.3">
      <c r="A347" s="1">
        <v>18</v>
      </c>
      <c r="B347" t="s">
        <v>1015</v>
      </c>
      <c r="C347" t="s">
        <v>1016</v>
      </c>
      <c r="D347" t="s">
        <v>1017</v>
      </c>
      <c r="E347" t="s">
        <v>1018</v>
      </c>
      <c r="F347" t="s">
        <v>1019</v>
      </c>
      <c r="G347" t="s">
        <v>216</v>
      </c>
    </row>
    <row r="348" spans="1:7" x14ac:dyDescent="0.3">
      <c r="A348" s="1">
        <v>19</v>
      </c>
      <c r="B348" t="s">
        <v>1020</v>
      </c>
      <c r="C348" t="s">
        <v>1021</v>
      </c>
      <c r="D348" t="s">
        <v>1022</v>
      </c>
      <c r="E348" t="s">
        <v>1023</v>
      </c>
      <c r="F348" t="s">
        <v>1024</v>
      </c>
      <c r="G348" t="s">
        <v>1025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1029</v>
      </c>
      <c r="D350" t="s">
        <v>1030</v>
      </c>
      <c r="E350" t="s">
        <v>1031</v>
      </c>
      <c r="F350" t="s">
        <v>1032</v>
      </c>
      <c r="G350" t="s">
        <v>1033</v>
      </c>
    </row>
    <row r="351" spans="1:7" x14ac:dyDescent="0.3">
      <c r="A351" s="1">
        <v>22</v>
      </c>
      <c r="B351" t="s">
        <v>1034</v>
      </c>
      <c r="C351" t="s">
        <v>1035</v>
      </c>
      <c r="D351" t="s">
        <v>1036</v>
      </c>
      <c r="E351" t="s">
        <v>1037</v>
      </c>
      <c r="F351" t="s">
        <v>1038</v>
      </c>
      <c r="G351" t="s">
        <v>1039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1041</v>
      </c>
      <c r="E352" t="s">
        <v>1042</v>
      </c>
      <c r="F352" t="s">
        <v>1043</v>
      </c>
      <c r="G352" t="s">
        <v>1044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1046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B1" workbookViewId="0">
      <selection activeCell="K3" sqref="K3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1047</v>
      </c>
    </row>
    <row r="2" spans="1:11" x14ac:dyDescent="0.3">
      <c r="B2" t="s">
        <v>2</v>
      </c>
      <c r="C2" t="s">
        <v>1048</v>
      </c>
      <c r="K2" t="str">
        <f>LEFT(C1,FIND("(",C1) - 2)</f>
        <v>Anpario plc</v>
      </c>
    </row>
    <row r="3" spans="1:11" x14ac:dyDescent="0.3">
      <c r="K3" t="str">
        <f>" is scheduled to report earnings "&amp;IFERROR("between "&amp;LEFT(C20,FIND("-",C20)-2)&amp;" and "&amp;RIGHT(C20,FIND("-",C20)-2),"on "&amp;C20)</f>
        <v xml:space="preserve"> is scheduled to report earnings on Sep 19, 2017</v>
      </c>
    </row>
    <row r="4" spans="1:11" x14ac:dyDescent="0.3">
      <c r="B4" t="s">
        <v>4</v>
      </c>
      <c r="K4" t="str">
        <f>C20</f>
        <v>Sep 19,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$345.0, up .73% after opening at the same price as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Anpario plc is $357.0</v>
      </c>
    </row>
    <row r="7" spans="1:11" x14ac:dyDescent="0.3">
      <c r="A7" s="1">
        <v>0</v>
      </c>
      <c r="B7" t="s">
        <v>5</v>
      </c>
      <c r="C7" t="s">
        <v>1049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3.48% increase over the current price</v>
      </c>
    </row>
    <row r="8" spans="1:11" x14ac:dyDescent="0.3">
      <c r="A8" s="1">
        <v>1</v>
      </c>
      <c r="B8" t="s">
        <v>6</v>
      </c>
      <c r="C8" t="s">
        <v>1049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9" spans="1:11" x14ac:dyDescent="0.3">
      <c r="A9" s="1">
        <v>2</v>
      </c>
      <c r="B9" t="s">
        <v>8</v>
      </c>
      <c r="C9" t="s">
        <v>183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1050</v>
      </c>
    </row>
    <row r="12" spans="1:11" x14ac:dyDescent="0.3">
      <c r="A12" s="1">
        <v>5</v>
      </c>
      <c r="B12" t="s">
        <v>14</v>
      </c>
      <c r="C12" t="s">
        <v>1051</v>
      </c>
      <c r="D12" t="str">
        <f>LEFT(C12,FIND("-",C12)-2)</f>
        <v>326.55</v>
      </c>
      <c r="E12" t="str">
        <f>TRIM(RIGHT(C12,FIND("-",C12)-1))</f>
        <v>350.00</v>
      </c>
    </row>
    <row r="13" spans="1:11" x14ac:dyDescent="0.3">
      <c r="A13" s="1">
        <v>6</v>
      </c>
      <c r="B13" t="s">
        <v>16</v>
      </c>
      <c r="C13" t="s">
        <v>1052</v>
      </c>
    </row>
    <row r="14" spans="1:11" x14ac:dyDescent="0.3">
      <c r="A14" s="1">
        <v>7</v>
      </c>
      <c r="B14" t="s">
        <v>18</v>
      </c>
      <c r="C14" t="s">
        <v>1053</v>
      </c>
    </row>
    <row r="16" spans="1:11" x14ac:dyDescent="0.3">
      <c r="A16" s="1">
        <v>0</v>
      </c>
      <c r="B16" t="s">
        <v>20</v>
      </c>
      <c r="C16" t="s">
        <v>1054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1055</v>
      </c>
    </row>
    <row r="19" spans="1:6" x14ac:dyDescent="0.3">
      <c r="A19" s="1">
        <v>3</v>
      </c>
      <c r="B19" t="s">
        <v>25</v>
      </c>
      <c r="C19" t="s">
        <v>1056</v>
      </c>
    </row>
    <row r="20" spans="1:6" x14ac:dyDescent="0.3">
      <c r="A20" s="1">
        <v>4</v>
      </c>
      <c r="B20" t="s">
        <v>27</v>
      </c>
      <c r="C20" t="s">
        <v>1057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1058</v>
      </c>
    </row>
    <row r="26" spans="1:6" x14ac:dyDescent="0.3">
      <c r="B26" s="1" t="s">
        <v>34</v>
      </c>
      <c r="C26" s="1" t="s">
        <v>1059</v>
      </c>
      <c r="D26" s="1" t="s">
        <v>1060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E27">
        <v>2</v>
      </c>
      <c r="F27">
        <v>2</v>
      </c>
    </row>
    <row r="28" spans="1:6" x14ac:dyDescent="0.3">
      <c r="A28" s="1">
        <v>1</v>
      </c>
      <c r="B28" t="s">
        <v>40</v>
      </c>
      <c r="E28">
        <v>16.55</v>
      </c>
      <c r="F28">
        <v>17.2</v>
      </c>
    </row>
    <row r="29" spans="1:6" x14ac:dyDescent="0.3">
      <c r="A29" s="1">
        <v>2</v>
      </c>
      <c r="B29" t="s">
        <v>41</v>
      </c>
      <c r="E29">
        <v>16.2</v>
      </c>
      <c r="F29">
        <v>16.600000000000001</v>
      </c>
    </row>
    <row r="30" spans="1:6" x14ac:dyDescent="0.3">
      <c r="A30" s="1">
        <v>3</v>
      </c>
      <c r="B30" t="s">
        <v>42</v>
      </c>
      <c r="E30">
        <v>16.899999999999999</v>
      </c>
      <c r="F30">
        <v>17.8</v>
      </c>
    </row>
    <row r="31" spans="1:6" x14ac:dyDescent="0.3">
      <c r="A31" s="1">
        <v>4</v>
      </c>
      <c r="B31" t="s">
        <v>43</v>
      </c>
      <c r="E31">
        <v>16.62</v>
      </c>
      <c r="F31">
        <v>16.55</v>
      </c>
    </row>
    <row r="33" spans="1:6" x14ac:dyDescent="0.3">
      <c r="B33" s="1" t="s">
        <v>44</v>
      </c>
      <c r="C33" s="1" t="s">
        <v>1059</v>
      </c>
      <c r="D33" s="1" t="s">
        <v>1060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E34" t="s">
        <v>199</v>
      </c>
      <c r="F34" t="s">
        <v>199</v>
      </c>
    </row>
    <row r="35" spans="1:6" x14ac:dyDescent="0.3">
      <c r="A35" s="1">
        <v>1</v>
      </c>
      <c r="B35" t="s">
        <v>40</v>
      </c>
      <c r="E35" t="s">
        <v>1061</v>
      </c>
      <c r="F35" t="s">
        <v>1062</v>
      </c>
    </row>
    <row r="36" spans="1:6" x14ac:dyDescent="0.3">
      <c r="A36" s="1">
        <v>2</v>
      </c>
      <c r="B36" t="s">
        <v>41</v>
      </c>
      <c r="E36" t="s">
        <v>1063</v>
      </c>
      <c r="F36" t="s">
        <v>1064</v>
      </c>
    </row>
    <row r="37" spans="1:6" x14ac:dyDescent="0.3">
      <c r="A37" s="1">
        <v>3</v>
      </c>
      <c r="B37" t="s">
        <v>42</v>
      </c>
      <c r="E37" t="s">
        <v>1065</v>
      </c>
      <c r="F37" t="s">
        <v>1066</v>
      </c>
    </row>
    <row r="38" spans="1:6" x14ac:dyDescent="0.3">
      <c r="A38" s="1">
        <v>4</v>
      </c>
      <c r="B38" t="s">
        <v>45</v>
      </c>
      <c r="E38" t="s">
        <v>1067</v>
      </c>
      <c r="F38" t="s">
        <v>1061</v>
      </c>
    </row>
    <row r="39" spans="1:6" x14ac:dyDescent="0.3">
      <c r="A39" s="1">
        <v>5</v>
      </c>
      <c r="B39" t="s">
        <v>46</v>
      </c>
      <c r="E39" t="s">
        <v>1068</v>
      </c>
      <c r="F39" t="s">
        <v>1069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1059</v>
      </c>
      <c r="D47" s="1" t="s">
        <v>1060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E48">
        <v>16.55</v>
      </c>
      <c r="F48">
        <v>17.2</v>
      </c>
    </row>
    <row r="49" spans="1:6" x14ac:dyDescent="0.3">
      <c r="A49" s="1">
        <v>1</v>
      </c>
      <c r="B49" t="s">
        <v>58</v>
      </c>
      <c r="E49">
        <v>16.55</v>
      </c>
      <c r="F49">
        <v>17.2</v>
      </c>
    </row>
    <row r="50" spans="1:6" x14ac:dyDescent="0.3">
      <c r="A50" s="1">
        <v>2</v>
      </c>
      <c r="B50" t="s">
        <v>59</v>
      </c>
      <c r="E50">
        <v>15.8</v>
      </c>
      <c r="F50">
        <v>16.600000000000001</v>
      </c>
    </row>
    <row r="51" spans="1:6" x14ac:dyDescent="0.3">
      <c r="A51" s="1">
        <v>3</v>
      </c>
      <c r="B51" t="s">
        <v>60</v>
      </c>
      <c r="E51">
        <v>15.8</v>
      </c>
      <c r="F51">
        <v>15.4</v>
      </c>
    </row>
    <row r="52" spans="1:6" x14ac:dyDescent="0.3">
      <c r="A52" s="1">
        <v>4</v>
      </c>
      <c r="B52" t="s">
        <v>61</v>
      </c>
      <c r="E52">
        <v>15.8</v>
      </c>
      <c r="F52">
        <v>15.4</v>
      </c>
    </row>
    <row r="54" spans="1:6" x14ac:dyDescent="0.3">
      <c r="B54" s="1" t="s">
        <v>62</v>
      </c>
      <c r="C54" s="1" t="s">
        <v>1059</v>
      </c>
      <c r="D54" s="1" t="s">
        <v>1060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E56">
        <v>1</v>
      </c>
      <c r="F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1070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C63" t="s">
        <v>1071</v>
      </c>
      <c r="F63">
        <v>0.08</v>
      </c>
    </row>
    <row r="64" spans="1:6" x14ac:dyDescent="0.3">
      <c r="A64" s="1">
        <v>3</v>
      </c>
      <c r="B64" t="s">
        <v>38</v>
      </c>
      <c r="C64" t="s">
        <v>1072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1073</v>
      </c>
    </row>
    <row r="68" spans="1:6" x14ac:dyDescent="0.3">
      <c r="A68" s="1">
        <v>0</v>
      </c>
      <c r="B68" t="s">
        <v>75</v>
      </c>
      <c r="C68" t="s">
        <v>1054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1055</v>
      </c>
    </row>
    <row r="71" spans="1:6" x14ac:dyDescent="0.3">
      <c r="A71" s="1">
        <v>3</v>
      </c>
      <c r="B71" t="s">
        <v>78</v>
      </c>
      <c r="C71" t="s">
        <v>1074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1075</v>
      </c>
    </row>
    <row r="74" spans="1:6" x14ac:dyDescent="0.3">
      <c r="A74" s="1">
        <v>6</v>
      </c>
      <c r="B74" t="s">
        <v>82</v>
      </c>
      <c r="C74" t="s">
        <v>1076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1077</v>
      </c>
    </row>
    <row r="82" spans="1:3" x14ac:dyDescent="0.3">
      <c r="A82" s="1">
        <v>1</v>
      </c>
      <c r="B82" t="s">
        <v>91</v>
      </c>
      <c r="C82" t="s">
        <v>1078</v>
      </c>
    </row>
    <row r="84" spans="1:3" x14ac:dyDescent="0.3">
      <c r="A84" s="1">
        <v>0</v>
      </c>
      <c r="B84" t="s">
        <v>93</v>
      </c>
      <c r="C84" t="s">
        <v>1079</v>
      </c>
    </row>
    <row r="85" spans="1:3" x14ac:dyDescent="0.3">
      <c r="A85" s="1">
        <v>1</v>
      </c>
      <c r="B85" t="s">
        <v>95</v>
      </c>
      <c r="C85" t="s">
        <v>1080</v>
      </c>
    </row>
    <row r="87" spans="1:3" x14ac:dyDescent="0.3">
      <c r="A87" s="1">
        <v>0</v>
      </c>
      <c r="B87" t="s">
        <v>97</v>
      </c>
      <c r="C87" t="s">
        <v>1067</v>
      </c>
    </row>
    <row r="88" spans="1:3" x14ac:dyDescent="0.3">
      <c r="A88" s="1">
        <v>1</v>
      </c>
      <c r="B88" t="s">
        <v>99</v>
      </c>
      <c r="C88" t="s">
        <v>1081</v>
      </c>
    </row>
    <row r="89" spans="1:3" x14ac:dyDescent="0.3">
      <c r="A89" s="1">
        <v>2</v>
      </c>
      <c r="B89" t="s">
        <v>101</v>
      </c>
    </row>
    <row r="90" spans="1:3" x14ac:dyDescent="0.3">
      <c r="A90" s="1">
        <v>3</v>
      </c>
      <c r="B90" t="s">
        <v>103</v>
      </c>
    </row>
    <row r="91" spans="1:3" x14ac:dyDescent="0.3">
      <c r="A91" s="1">
        <v>4</v>
      </c>
      <c r="B91" t="s">
        <v>105</v>
      </c>
      <c r="C91" t="s">
        <v>1082</v>
      </c>
    </row>
    <row r="92" spans="1:3" x14ac:dyDescent="0.3">
      <c r="A92" s="1">
        <v>5</v>
      </c>
      <c r="B92" t="s">
        <v>107</v>
      </c>
      <c r="C92" t="s">
        <v>1083</v>
      </c>
    </row>
    <row r="93" spans="1:3" x14ac:dyDescent="0.3">
      <c r="A93" s="1">
        <v>6</v>
      </c>
      <c r="B93" t="s">
        <v>109</v>
      </c>
      <c r="C93" t="s">
        <v>1056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1084</v>
      </c>
    </row>
    <row r="97" spans="1:3" x14ac:dyDescent="0.3">
      <c r="A97" s="1">
        <v>1</v>
      </c>
      <c r="B97" t="s">
        <v>114</v>
      </c>
      <c r="C97" t="s">
        <v>1085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593</v>
      </c>
    </row>
    <row r="101" spans="1:3" x14ac:dyDescent="0.3">
      <c r="A101" s="1">
        <v>5</v>
      </c>
      <c r="B101" t="s">
        <v>120</v>
      </c>
      <c r="C101" t="s">
        <v>1086</v>
      </c>
    </row>
    <row r="103" spans="1:3" x14ac:dyDescent="0.3">
      <c r="A103" s="1">
        <v>0</v>
      </c>
      <c r="B103" t="s">
        <v>122</v>
      </c>
      <c r="C103" t="s">
        <v>1087</v>
      </c>
    </row>
    <row r="104" spans="1:3" x14ac:dyDescent="0.3">
      <c r="A104" s="1">
        <v>1</v>
      </c>
      <c r="B104" t="s">
        <v>124</v>
      </c>
      <c r="C104" t="s">
        <v>1088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1089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1090</v>
      </c>
    </row>
    <row r="110" spans="1:3" x14ac:dyDescent="0.3">
      <c r="A110" s="1">
        <v>4</v>
      </c>
      <c r="B110" t="s">
        <v>132</v>
      </c>
      <c r="C110" t="s">
        <v>1091</v>
      </c>
    </row>
    <row r="111" spans="1:3" x14ac:dyDescent="0.3">
      <c r="A111" s="1">
        <v>5</v>
      </c>
      <c r="B111" t="s">
        <v>134</v>
      </c>
      <c r="C111" t="s">
        <v>1048</v>
      </c>
    </row>
    <row r="112" spans="1:3" x14ac:dyDescent="0.3">
      <c r="A112" s="1">
        <v>6</v>
      </c>
      <c r="B112" t="s">
        <v>136</v>
      </c>
      <c r="C112" t="s">
        <v>1048</v>
      </c>
    </row>
    <row r="114" spans="1:3" x14ac:dyDescent="0.3">
      <c r="A114" s="1">
        <v>0</v>
      </c>
      <c r="B114" t="s">
        <v>138</v>
      </c>
      <c r="C114" t="s">
        <v>1092</v>
      </c>
    </row>
    <row r="115" spans="1:3" x14ac:dyDescent="0.3">
      <c r="A115" s="1">
        <v>1</v>
      </c>
      <c r="B115" t="s">
        <v>140</v>
      </c>
      <c r="C115" t="s">
        <v>1092</v>
      </c>
    </row>
    <row r="116" spans="1:3" x14ac:dyDescent="0.3">
      <c r="A116" s="1">
        <v>2</v>
      </c>
      <c r="B116" t="s">
        <v>141</v>
      </c>
      <c r="C116" t="s">
        <v>1093</v>
      </c>
    </row>
    <row r="117" spans="1:3" x14ac:dyDescent="0.3">
      <c r="A117" s="1">
        <v>3</v>
      </c>
      <c r="B117" t="s">
        <v>143</v>
      </c>
      <c r="C117" t="s">
        <v>1094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  <c r="C127" t="s">
        <v>153</v>
      </c>
    </row>
    <row r="128" spans="1:3" x14ac:dyDescent="0.3">
      <c r="A128" s="1">
        <v>3</v>
      </c>
      <c r="B128" t="s">
        <v>154</v>
      </c>
      <c r="C128" t="s">
        <v>1095</v>
      </c>
    </row>
    <row r="129" spans="1:6" x14ac:dyDescent="0.3">
      <c r="A129" s="1">
        <v>4</v>
      </c>
      <c r="B129" t="s">
        <v>156</v>
      </c>
    </row>
    <row r="130" spans="1:6" x14ac:dyDescent="0.3">
      <c r="A130" s="1">
        <v>5</v>
      </c>
      <c r="B130" t="s">
        <v>157</v>
      </c>
    </row>
    <row r="131" spans="1:6" x14ac:dyDescent="0.3">
      <c r="A131" s="1">
        <v>6</v>
      </c>
      <c r="B131" t="s">
        <v>158</v>
      </c>
    </row>
    <row r="132" spans="1:6" x14ac:dyDescent="0.3">
      <c r="A132" s="1">
        <v>7</v>
      </c>
      <c r="B132" t="s">
        <v>159</v>
      </c>
    </row>
    <row r="133" spans="1:6" x14ac:dyDescent="0.3">
      <c r="A133" s="1">
        <v>8</v>
      </c>
      <c r="B133" t="s">
        <v>160</v>
      </c>
      <c r="C133" t="s">
        <v>1096</v>
      </c>
    </row>
    <row r="134" spans="1:6" x14ac:dyDescent="0.3">
      <c r="A134" s="1">
        <v>9</v>
      </c>
      <c r="B134" t="s">
        <v>161</v>
      </c>
      <c r="C134" t="s">
        <v>1097</v>
      </c>
    </row>
    <row r="137" spans="1:6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6" x14ac:dyDescent="0.3">
      <c r="A138" s="1">
        <v>0</v>
      </c>
      <c r="B138" t="s">
        <v>1098</v>
      </c>
      <c r="C138" t="s">
        <v>1099</v>
      </c>
      <c r="F138">
        <v>52</v>
      </c>
    </row>
    <row r="139" spans="1:6" x14ac:dyDescent="0.3">
      <c r="A139" s="1">
        <v>1</v>
      </c>
      <c r="B139" t="s">
        <v>1100</v>
      </c>
      <c r="C139" t="s">
        <v>1101</v>
      </c>
      <c r="D139" t="s">
        <v>1102</v>
      </c>
      <c r="F139">
        <v>56</v>
      </c>
    </row>
    <row r="140" spans="1:6" x14ac:dyDescent="0.3">
      <c r="A140" s="1">
        <v>2</v>
      </c>
      <c r="B140" t="s">
        <v>1103</v>
      </c>
      <c r="C140" t="s">
        <v>1104</v>
      </c>
    </row>
    <row r="141" spans="1:6" x14ac:dyDescent="0.3">
      <c r="A141" s="1">
        <v>3</v>
      </c>
      <c r="B141" t="s">
        <v>1105</v>
      </c>
      <c r="C141" t="s">
        <v>1106</v>
      </c>
    </row>
    <row r="142" spans="1:6" x14ac:dyDescent="0.3">
      <c r="A142" s="1">
        <v>4</v>
      </c>
      <c r="B142" t="s">
        <v>1107</v>
      </c>
      <c r="C142" t="s">
        <v>1108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opLeftCell="B1" workbookViewId="0">
      <selection activeCell="C20" sqref="C20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1109</v>
      </c>
    </row>
    <row r="2" spans="1:11" x14ac:dyDescent="0.3">
      <c r="B2" t="s">
        <v>2</v>
      </c>
      <c r="C2" t="s">
        <v>1110</v>
      </c>
      <c r="K2" t="str">
        <f>LEFT(C1,FIND("(",C1) - 2)</f>
        <v>Apogee Enterprises, Inc.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$54.12, up .61% after opening slightly below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Apogee Enterprises, Inc. is $63.50</v>
      </c>
    </row>
    <row r="7" spans="1:11" x14ac:dyDescent="0.3">
      <c r="A7" s="1">
        <v>0</v>
      </c>
      <c r="B7" t="s">
        <v>5</v>
      </c>
      <c r="C7" t="s">
        <v>1111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17.33% increase over the current price</v>
      </c>
    </row>
    <row r="8" spans="1:11" x14ac:dyDescent="0.3">
      <c r="A8" s="1">
        <v>1</v>
      </c>
      <c r="B8" t="s">
        <v>6</v>
      </c>
      <c r="C8" t="s">
        <v>1112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increase by 19.28% over last quarter based on the average of 5 analyst estimates (Yahoo Finance)</v>
      </c>
    </row>
    <row r="9" spans="1:11" x14ac:dyDescent="0.3">
      <c r="A9" s="1">
        <v>2</v>
      </c>
      <c r="B9" t="s">
        <v>8</v>
      </c>
      <c r="C9" t="s">
        <v>183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3 times, and a negative earnings surprise 1 time</v>
      </c>
    </row>
    <row r="11" spans="1:11" x14ac:dyDescent="0.3">
      <c r="A11" s="1">
        <v>4</v>
      </c>
      <c r="B11" t="s">
        <v>12</v>
      </c>
      <c r="C11" t="s">
        <v>1113</v>
      </c>
    </row>
    <row r="12" spans="1:11" x14ac:dyDescent="0.3">
      <c r="A12" s="1">
        <v>5</v>
      </c>
      <c r="B12" t="s">
        <v>14</v>
      </c>
      <c r="C12" t="s">
        <v>1114</v>
      </c>
      <c r="D12" t="str">
        <f>LEFT(C12,FIND("-",C12)-2)</f>
        <v>39.88</v>
      </c>
      <c r="E12" t="str">
        <f>TRIM(RIGHT(C12,FIND("-",C12)-1))</f>
        <v>61.00</v>
      </c>
    </row>
    <row r="13" spans="1:11" x14ac:dyDescent="0.3">
      <c r="A13" s="1">
        <v>6</v>
      </c>
      <c r="B13" t="s">
        <v>16</v>
      </c>
      <c r="C13" t="s">
        <v>1115</v>
      </c>
    </row>
    <row r="14" spans="1:11" x14ac:dyDescent="0.3">
      <c r="A14" s="1">
        <v>7</v>
      </c>
      <c r="B14" t="s">
        <v>18</v>
      </c>
      <c r="C14" t="s">
        <v>1116</v>
      </c>
    </row>
    <row r="16" spans="1:11" x14ac:dyDescent="0.3">
      <c r="A16" s="1">
        <v>0</v>
      </c>
      <c r="B16" t="s">
        <v>20</v>
      </c>
      <c r="C16" t="s">
        <v>1117</v>
      </c>
    </row>
    <row r="17" spans="1:6" x14ac:dyDescent="0.3">
      <c r="A17" s="1">
        <v>1</v>
      </c>
      <c r="B17" t="s">
        <v>22</v>
      </c>
      <c r="C17" t="s">
        <v>1118</v>
      </c>
    </row>
    <row r="18" spans="1:6" x14ac:dyDescent="0.3">
      <c r="A18" s="1">
        <v>2</v>
      </c>
      <c r="B18" t="s">
        <v>23</v>
      </c>
      <c r="C18" t="s">
        <v>1119</v>
      </c>
    </row>
    <row r="19" spans="1:6" x14ac:dyDescent="0.3">
      <c r="A19" s="1">
        <v>3</v>
      </c>
      <c r="B19" t="s">
        <v>25</v>
      </c>
      <c r="C19" t="s">
        <v>1120</v>
      </c>
    </row>
    <row r="20" spans="1:6" x14ac:dyDescent="0.3">
      <c r="A20" s="1">
        <v>4</v>
      </c>
      <c r="B20" t="s">
        <v>27</v>
      </c>
      <c r="C20" t="s">
        <v>1057</v>
      </c>
    </row>
    <row r="21" spans="1:6" x14ac:dyDescent="0.3">
      <c r="A21" s="1">
        <v>5</v>
      </c>
      <c r="B21" t="s">
        <v>29</v>
      </c>
      <c r="C21" t="s">
        <v>1121</v>
      </c>
    </row>
    <row r="22" spans="1:6" x14ac:dyDescent="0.3">
      <c r="A22" s="1">
        <v>6</v>
      </c>
      <c r="B22" t="s">
        <v>31</v>
      </c>
      <c r="C22" t="s">
        <v>1122</v>
      </c>
    </row>
    <row r="23" spans="1:6" x14ac:dyDescent="0.3">
      <c r="A23" s="1">
        <v>7</v>
      </c>
      <c r="B23" t="s">
        <v>32</v>
      </c>
      <c r="C23" t="s">
        <v>1123</v>
      </c>
    </row>
    <row r="26" spans="1:6" x14ac:dyDescent="0.3">
      <c r="B26" s="1" t="s">
        <v>34</v>
      </c>
      <c r="C26" s="1" t="s">
        <v>1124</v>
      </c>
      <c r="D26" s="1" t="s">
        <v>1125</v>
      </c>
      <c r="E26" s="1" t="s">
        <v>1126</v>
      </c>
      <c r="F26" s="1" t="s">
        <v>1127</v>
      </c>
    </row>
    <row r="27" spans="1:6" x14ac:dyDescent="0.3">
      <c r="A27" s="1">
        <v>0</v>
      </c>
      <c r="B27" t="s">
        <v>39</v>
      </c>
      <c r="C27">
        <v>5</v>
      </c>
      <c r="D27">
        <v>5</v>
      </c>
      <c r="E27">
        <v>5</v>
      </c>
      <c r="F27">
        <v>4</v>
      </c>
    </row>
    <row r="28" spans="1:6" x14ac:dyDescent="0.3">
      <c r="A28" s="1">
        <v>1</v>
      </c>
      <c r="B28" t="s">
        <v>40</v>
      </c>
      <c r="C28">
        <v>0.83</v>
      </c>
      <c r="D28">
        <v>0.99</v>
      </c>
      <c r="E28">
        <v>3.38</v>
      </c>
      <c r="F28">
        <v>4.18</v>
      </c>
    </row>
    <row r="29" spans="1:6" x14ac:dyDescent="0.3">
      <c r="A29" s="1">
        <v>2</v>
      </c>
      <c r="B29" t="s">
        <v>41</v>
      </c>
      <c r="C29">
        <v>0.79</v>
      </c>
      <c r="D29">
        <v>0.95</v>
      </c>
      <c r="E29">
        <v>3.32</v>
      </c>
      <c r="F29">
        <v>3.85</v>
      </c>
    </row>
    <row r="30" spans="1:6" x14ac:dyDescent="0.3">
      <c r="A30" s="1">
        <v>3</v>
      </c>
      <c r="B30" t="s">
        <v>42</v>
      </c>
      <c r="C30">
        <v>0.89</v>
      </c>
      <c r="D30">
        <v>1.02</v>
      </c>
      <c r="E30">
        <v>3.45</v>
      </c>
      <c r="F30">
        <v>4.55</v>
      </c>
    </row>
    <row r="31" spans="1:6" x14ac:dyDescent="0.3">
      <c r="A31" s="1">
        <v>4</v>
      </c>
      <c r="B31" t="s">
        <v>43</v>
      </c>
      <c r="C31">
        <v>0.77</v>
      </c>
      <c r="D31">
        <v>0.78</v>
      </c>
      <c r="E31">
        <v>2.97</v>
      </c>
      <c r="F31">
        <v>3.38</v>
      </c>
    </row>
    <row r="33" spans="1:6" x14ac:dyDescent="0.3">
      <c r="B33" s="1" t="s">
        <v>44</v>
      </c>
      <c r="C33" s="1" t="s">
        <v>1124</v>
      </c>
      <c r="D33" s="1" t="s">
        <v>1125</v>
      </c>
      <c r="E33" s="1" t="s">
        <v>1126</v>
      </c>
      <c r="F33" s="1" t="s">
        <v>1127</v>
      </c>
    </row>
    <row r="34" spans="1:6" x14ac:dyDescent="0.3">
      <c r="A34" s="1">
        <v>0</v>
      </c>
      <c r="B34" t="s">
        <v>39</v>
      </c>
      <c r="C34" t="s">
        <v>1128</v>
      </c>
      <c r="D34" t="s">
        <v>1128</v>
      </c>
      <c r="E34" t="s">
        <v>1128</v>
      </c>
      <c r="F34" t="s">
        <v>1129</v>
      </c>
    </row>
    <row r="35" spans="1:6" x14ac:dyDescent="0.3">
      <c r="A35" s="1">
        <v>1</v>
      </c>
      <c r="B35" t="s">
        <v>40</v>
      </c>
      <c r="C35" t="s">
        <v>1130</v>
      </c>
      <c r="D35" t="s">
        <v>1131</v>
      </c>
      <c r="E35" t="s">
        <v>1132</v>
      </c>
      <c r="F35" t="s">
        <v>1133</v>
      </c>
    </row>
    <row r="36" spans="1:6" x14ac:dyDescent="0.3">
      <c r="A36" s="1">
        <v>2</v>
      </c>
      <c r="B36" t="s">
        <v>41</v>
      </c>
      <c r="C36" t="s">
        <v>1134</v>
      </c>
      <c r="D36" t="s">
        <v>1135</v>
      </c>
      <c r="E36" t="s">
        <v>1136</v>
      </c>
      <c r="F36" t="s">
        <v>1137</v>
      </c>
    </row>
    <row r="37" spans="1:6" x14ac:dyDescent="0.3">
      <c r="A37" s="1">
        <v>3</v>
      </c>
      <c r="B37" t="s">
        <v>42</v>
      </c>
      <c r="C37" t="s">
        <v>1138</v>
      </c>
      <c r="D37" t="s">
        <v>1139</v>
      </c>
      <c r="E37" t="s">
        <v>1140</v>
      </c>
      <c r="F37" t="s">
        <v>1141</v>
      </c>
    </row>
    <row r="38" spans="1:6" x14ac:dyDescent="0.3">
      <c r="A38" s="1">
        <v>4</v>
      </c>
      <c r="B38" t="s">
        <v>45</v>
      </c>
      <c r="C38" t="s">
        <v>1142</v>
      </c>
      <c r="D38" t="s">
        <v>1143</v>
      </c>
      <c r="E38" t="s">
        <v>1144</v>
      </c>
      <c r="F38" t="s">
        <v>1132</v>
      </c>
    </row>
    <row r="39" spans="1:6" x14ac:dyDescent="0.3">
      <c r="A39" s="1">
        <v>5</v>
      </c>
      <c r="B39" t="s">
        <v>46</v>
      </c>
      <c r="C39" t="s">
        <v>1145</v>
      </c>
      <c r="D39" t="s">
        <v>1146</v>
      </c>
      <c r="E39" t="s">
        <v>1147</v>
      </c>
      <c r="F39" t="s">
        <v>1148</v>
      </c>
    </row>
    <row r="41" spans="1:6" x14ac:dyDescent="0.3">
      <c r="B41" s="1" t="s">
        <v>47</v>
      </c>
      <c r="C41" s="1" t="s">
        <v>1149</v>
      </c>
      <c r="D41" s="1" t="s">
        <v>1150</v>
      </c>
      <c r="E41" s="1" t="s">
        <v>1151</v>
      </c>
      <c r="F41" s="1" t="s">
        <v>1152</v>
      </c>
    </row>
    <row r="42" spans="1:6" x14ac:dyDescent="0.3">
      <c r="A42" s="1">
        <v>0</v>
      </c>
      <c r="B42" t="s">
        <v>52</v>
      </c>
      <c r="C42" t="s">
        <v>1153</v>
      </c>
      <c r="D42" t="s">
        <v>1154</v>
      </c>
      <c r="E42" t="s">
        <v>1155</v>
      </c>
      <c r="F42" t="s">
        <v>1156</v>
      </c>
    </row>
    <row r="43" spans="1:6" x14ac:dyDescent="0.3">
      <c r="A43" s="1">
        <v>1</v>
      </c>
      <c r="B43" t="s">
        <v>53</v>
      </c>
      <c r="C43" t="s">
        <v>1154</v>
      </c>
      <c r="D43" t="s">
        <v>224</v>
      </c>
      <c r="E43" t="s">
        <v>223</v>
      </c>
      <c r="F43" t="s">
        <v>1157</v>
      </c>
    </row>
    <row r="44" spans="1:6" x14ac:dyDescent="0.3">
      <c r="A44" s="1">
        <v>2</v>
      </c>
      <c r="B44" t="s">
        <v>54</v>
      </c>
      <c r="C44" t="s">
        <v>1158</v>
      </c>
      <c r="D44" t="s">
        <v>1159</v>
      </c>
      <c r="E44" t="s">
        <v>1160</v>
      </c>
      <c r="F44" t="s">
        <v>1161</v>
      </c>
    </row>
    <row r="45" spans="1:6" x14ac:dyDescent="0.3">
      <c r="A45" s="1">
        <v>3</v>
      </c>
      <c r="B45" t="s">
        <v>55</v>
      </c>
      <c r="C45" t="s">
        <v>1162</v>
      </c>
      <c r="D45" t="s">
        <v>1163</v>
      </c>
      <c r="E45" t="s">
        <v>1164</v>
      </c>
      <c r="F45" t="s">
        <v>1165</v>
      </c>
    </row>
    <row r="47" spans="1:6" x14ac:dyDescent="0.3">
      <c r="B47" s="1" t="s">
        <v>56</v>
      </c>
      <c r="C47" s="1" t="s">
        <v>1124</v>
      </c>
      <c r="D47" s="1" t="s">
        <v>1125</v>
      </c>
      <c r="E47" s="1" t="s">
        <v>1126</v>
      </c>
      <c r="F47" s="1" t="s">
        <v>1127</v>
      </c>
    </row>
    <row r="48" spans="1:6" x14ac:dyDescent="0.3">
      <c r="A48" s="1">
        <v>0</v>
      </c>
      <c r="B48" t="s">
        <v>57</v>
      </c>
      <c r="C48">
        <v>0.83</v>
      </c>
      <c r="D48">
        <v>0.99</v>
      </c>
      <c r="E48">
        <v>3.38</v>
      </c>
      <c r="F48">
        <v>4.18</v>
      </c>
    </row>
    <row r="49" spans="1:6" x14ac:dyDescent="0.3">
      <c r="A49" s="1">
        <v>1</v>
      </c>
      <c r="B49" t="s">
        <v>58</v>
      </c>
      <c r="C49">
        <v>0.83</v>
      </c>
      <c r="D49">
        <v>0.99</v>
      </c>
      <c r="E49">
        <v>3.38</v>
      </c>
      <c r="F49">
        <v>4.18</v>
      </c>
    </row>
    <row r="50" spans="1:6" x14ac:dyDescent="0.3">
      <c r="A50" s="1">
        <v>2</v>
      </c>
      <c r="B50" t="s">
        <v>59</v>
      </c>
      <c r="C50">
        <v>0.86</v>
      </c>
      <c r="D50">
        <v>0.94</v>
      </c>
      <c r="E50">
        <v>3.4</v>
      </c>
      <c r="F50">
        <v>3.95</v>
      </c>
    </row>
    <row r="51" spans="1:6" x14ac:dyDescent="0.3">
      <c r="A51" s="1">
        <v>3</v>
      </c>
      <c r="B51" t="s">
        <v>60</v>
      </c>
      <c r="C51">
        <v>0.84</v>
      </c>
      <c r="D51">
        <v>0.9</v>
      </c>
      <c r="E51">
        <v>3.4</v>
      </c>
      <c r="F51">
        <v>3.85</v>
      </c>
    </row>
    <row r="52" spans="1:6" x14ac:dyDescent="0.3">
      <c r="A52" s="1">
        <v>4</v>
      </c>
      <c r="B52" t="s">
        <v>61</v>
      </c>
      <c r="C52">
        <v>0.88</v>
      </c>
      <c r="D52">
        <v>0.91</v>
      </c>
      <c r="E52">
        <v>3.44</v>
      </c>
      <c r="F52">
        <v>4.03</v>
      </c>
    </row>
    <row r="54" spans="1:6" x14ac:dyDescent="0.3">
      <c r="B54" s="1" t="s">
        <v>62</v>
      </c>
      <c r="C54" s="1" t="s">
        <v>1124</v>
      </c>
      <c r="D54" s="1" t="s">
        <v>1125</v>
      </c>
      <c r="E54" s="1" t="s">
        <v>1126</v>
      </c>
      <c r="F54" s="1" t="s">
        <v>1127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C56">
        <v>2</v>
      </c>
      <c r="D56">
        <v>5</v>
      </c>
      <c r="E56">
        <v>3</v>
      </c>
      <c r="F56">
        <v>3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1166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1167</v>
      </c>
      <c r="F61">
        <v>0.19</v>
      </c>
    </row>
    <row r="62" spans="1:6" x14ac:dyDescent="0.3">
      <c r="A62" s="1">
        <v>1</v>
      </c>
      <c r="B62" t="s">
        <v>36</v>
      </c>
      <c r="C62" t="s">
        <v>234</v>
      </c>
      <c r="F62">
        <v>0.21</v>
      </c>
    </row>
    <row r="63" spans="1:6" x14ac:dyDescent="0.3">
      <c r="A63" s="1">
        <v>2</v>
      </c>
      <c r="B63" t="s">
        <v>37</v>
      </c>
      <c r="C63" t="s">
        <v>1168</v>
      </c>
      <c r="F63">
        <v>0.08</v>
      </c>
    </row>
    <row r="64" spans="1:6" x14ac:dyDescent="0.3">
      <c r="A64" s="1">
        <v>3</v>
      </c>
      <c r="B64" t="s">
        <v>38</v>
      </c>
      <c r="C64" t="s">
        <v>1169</v>
      </c>
      <c r="F64">
        <v>0.12</v>
      </c>
    </row>
    <row r="65" spans="1:6" x14ac:dyDescent="0.3">
      <c r="A65" s="1">
        <v>4</v>
      </c>
      <c r="B65" t="s">
        <v>72</v>
      </c>
      <c r="C65" t="s">
        <v>1170</v>
      </c>
      <c r="F65">
        <v>0.09</v>
      </c>
    </row>
    <row r="66" spans="1:6" x14ac:dyDescent="0.3">
      <c r="A66" s="1">
        <v>5</v>
      </c>
      <c r="B66" t="s">
        <v>73</v>
      </c>
      <c r="C66" t="s">
        <v>1171</v>
      </c>
    </row>
    <row r="68" spans="1:6" x14ac:dyDescent="0.3">
      <c r="A68" s="1">
        <v>0</v>
      </c>
      <c r="B68" t="s">
        <v>75</v>
      </c>
      <c r="C68" t="s">
        <v>1117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1119</v>
      </c>
    </row>
    <row r="71" spans="1:6" x14ac:dyDescent="0.3">
      <c r="A71" s="1">
        <v>3</v>
      </c>
      <c r="B71" t="s">
        <v>78</v>
      </c>
      <c r="C71" t="s">
        <v>1172</v>
      </c>
    </row>
    <row r="72" spans="1:6" x14ac:dyDescent="0.3">
      <c r="A72" s="1">
        <v>4</v>
      </c>
      <c r="B72" t="s">
        <v>79</v>
      </c>
      <c r="C72" t="s">
        <v>1173</v>
      </c>
    </row>
    <row r="73" spans="1:6" x14ac:dyDescent="0.3">
      <c r="A73" s="1">
        <v>5</v>
      </c>
      <c r="B73" t="s">
        <v>80</v>
      </c>
      <c r="C73" t="s">
        <v>1174</v>
      </c>
    </row>
    <row r="74" spans="1:6" x14ac:dyDescent="0.3">
      <c r="A74" s="1">
        <v>6</v>
      </c>
      <c r="B74" t="s">
        <v>82</v>
      </c>
      <c r="C74" t="s">
        <v>1075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1175</v>
      </c>
    </row>
    <row r="79" spans="1:6" x14ac:dyDescent="0.3">
      <c r="A79" s="1">
        <v>1</v>
      </c>
      <c r="B79" t="s">
        <v>88</v>
      </c>
      <c r="C79" t="s">
        <v>1176</v>
      </c>
    </row>
    <row r="81" spans="1:3" x14ac:dyDescent="0.3">
      <c r="A81" s="1">
        <v>0</v>
      </c>
      <c r="B81" t="s">
        <v>89</v>
      </c>
      <c r="C81" t="s">
        <v>1177</v>
      </c>
    </row>
    <row r="82" spans="1:3" x14ac:dyDescent="0.3">
      <c r="A82" s="1">
        <v>1</v>
      </c>
      <c r="B82" t="s">
        <v>91</v>
      </c>
      <c r="C82" t="s">
        <v>1178</v>
      </c>
    </row>
    <row r="84" spans="1:3" x14ac:dyDescent="0.3">
      <c r="A84" s="1">
        <v>0</v>
      </c>
      <c r="B84" t="s">
        <v>93</v>
      </c>
      <c r="C84" t="s">
        <v>1179</v>
      </c>
    </row>
    <row r="85" spans="1:3" x14ac:dyDescent="0.3">
      <c r="A85" s="1">
        <v>1</v>
      </c>
      <c r="B85" t="s">
        <v>95</v>
      </c>
      <c r="C85" t="s">
        <v>1180</v>
      </c>
    </row>
    <row r="87" spans="1:3" x14ac:dyDescent="0.3">
      <c r="A87" s="1">
        <v>0</v>
      </c>
      <c r="B87" t="s">
        <v>97</v>
      </c>
      <c r="C87" t="s">
        <v>1181</v>
      </c>
    </row>
    <row r="88" spans="1:3" x14ac:dyDescent="0.3">
      <c r="A88" s="1">
        <v>1</v>
      </c>
      <c r="B88" t="s">
        <v>99</v>
      </c>
      <c r="C88" t="s">
        <v>1182</v>
      </c>
    </row>
    <row r="89" spans="1:3" x14ac:dyDescent="0.3">
      <c r="A89" s="1">
        <v>2</v>
      </c>
      <c r="B89" t="s">
        <v>101</v>
      </c>
      <c r="C89" t="s">
        <v>1183</v>
      </c>
    </row>
    <row r="90" spans="1:3" x14ac:dyDescent="0.3">
      <c r="A90" s="1">
        <v>3</v>
      </c>
      <c r="B90" t="s">
        <v>103</v>
      </c>
      <c r="C90" t="s">
        <v>1184</v>
      </c>
    </row>
    <row r="91" spans="1:3" x14ac:dyDescent="0.3">
      <c r="A91" s="1">
        <v>4</v>
      </c>
      <c r="B91" t="s">
        <v>105</v>
      </c>
      <c r="C91" t="s">
        <v>1185</v>
      </c>
    </row>
    <row r="92" spans="1:3" x14ac:dyDescent="0.3">
      <c r="A92" s="1">
        <v>5</v>
      </c>
      <c r="B92" t="s">
        <v>107</v>
      </c>
      <c r="C92" t="s">
        <v>1186</v>
      </c>
    </row>
    <row r="93" spans="1:3" x14ac:dyDescent="0.3">
      <c r="A93" s="1">
        <v>6</v>
      </c>
      <c r="B93" t="s">
        <v>109</v>
      </c>
      <c r="C93" t="s">
        <v>1120</v>
      </c>
    </row>
    <row r="94" spans="1:3" x14ac:dyDescent="0.3">
      <c r="A94" s="1">
        <v>7</v>
      </c>
      <c r="B94" t="s">
        <v>110</v>
      </c>
      <c r="C94" t="s">
        <v>1187</v>
      </c>
    </row>
    <row r="96" spans="1:3" x14ac:dyDescent="0.3">
      <c r="A96" s="1">
        <v>0</v>
      </c>
      <c r="B96" t="s">
        <v>112</v>
      </c>
      <c r="C96" t="s">
        <v>1188</v>
      </c>
    </row>
    <row r="97" spans="1:3" x14ac:dyDescent="0.3">
      <c r="A97" s="1">
        <v>1</v>
      </c>
      <c r="B97" t="s">
        <v>114</v>
      </c>
      <c r="C97" t="s">
        <v>223</v>
      </c>
    </row>
    <row r="98" spans="1:3" x14ac:dyDescent="0.3">
      <c r="A98" s="1">
        <v>2</v>
      </c>
      <c r="B98" t="s">
        <v>116</v>
      </c>
      <c r="C98" t="s">
        <v>1189</v>
      </c>
    </row>
    <row r="99" spans="1:3" x14ac:dyDescent="0.3">
      <c r="A99" s="1">
        <v>3</v>
      </c>
      <c r="B99" t="s">
        <v>117</v>
      </c>
      <c r="C99" t="s">
        <v>1190</v>
      </c>
    </row>
    <row r="100" spans="1:3" x14ac:dyDescent="0.3">
      <c r="A100" s="1">
        <v>4</v>
      </c>
      <c r="B100" t="s">
        <v>118</v>
      </c>
      <c r="C100" t="s">
        <v>1191</v>
      </c>
    </row>
    <row r="101" spans="1:3" x14ac:dyDescent="0.3">
      <c r="A101" s="1">
        <v>5</v>
      </c>
      <c r="B101" t="s">
        <v>120</v>
      </c>
      <c r="C101" t="s">
        <v>1192</v>
      </c>
    </row>
    <row r="103" spans="1:3" x14ac:dyDescent="0.3">
      <c r="A103" s="1">
        <v>0</v>
      </c>
      <c r="B103" t="s">
        <v>122</v>
      </c>
      <c r="C103" t="s">
        <v>1193</v>
      </c>
    </row>
    <row r="104" spans="1:3" x14ac:dyDescent="0.3">
      <c r="A104" s="1">
        <v>1</v>
      </c>
      <c r="B104" t="s">
        <v>124</v>
      </c>
      <c r="C104" t="s">
        <v>1194</v>
      </c>
    </row>
    <row r="106" spans="1:3" x14ac:dyDescent="0.3">
      <c r="A106" s="1">
        <v>0</v>
      </c>
      <c r="B106" t="s">
        <v>22</v>
      </c>
      <c r="C106" t="s">
        <v>1118</v>
      </c>
    </row>
    <row r="107" spans="1:3" x14ac:dyDescent="0.3">
      <c r="A107" s="1">
        <v>1</v>
      </c>
      <c r="B107" t="s">
        <v>126</v>
      </c>
      <c r="C107" t="s">
        <v>1195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1196</v>
      </c>
    </row>
    <row r="110" spans="1:3" x14ac:dyDescent="0.3">
      <c r="A110" s="1">
        <v>4</v>
      </c>
      <c r="B110" t="s">
        <v>132</v>
      </c>
      <c r="C110" t="s">
        <v>1197</v>
      </c>
    </row>
    <row r="111" spans="1:3" x14ac:dyDescent="0.3">
      <c r="A111" s="1">
        <v>5</v>
      </c>
      <c r="B111" t="s">
        <v>134</v>
      </c>
      <c r="C111" t="s">
        <v>1198</v>
      </c>
    </row>
    <row r="112" spans="1:3" x14ac:dyDescent="0.3">
      <c r="A112" s="1">
        <v>6</v>
      </c>
      <c r="B112" t="s">
        <v>136</v>
      </c>
      <c r="C112" t="s">
        <v>1199</v>
      </c>
    </row>
    <row r="114" spans="1:3" x14ac:dyDescent="0.3">
      <c r="A114" s="1">
        <v>0</v>
      </c>
      <c r="B114" t="s">
        <v>138</v>
      </c>
      <c r="C114" t="s">
        <v>1200</v>
      </c>
    </row>
    <row r="115" spans="1:3" x14ac:dyDescent="0.3">
      <c r="A115" s="1">
        <v>1</v>
      </c>
      <c r="B115" t="s">
        <v>140</v>
      </c>
      <c r="C115" t="s">
        <v>1201</v>
      </c>
    </row>
    <row r="116" spans="1:3" x14ac:dyDescent="0.3">
      <c r="A116" s="1">
        <v>2</v>
      </c>
      <c r="B116" t="s">
        <v>141</v>
      </c>
      <c r="C116" t="s">
        <v>1202</v>
      </c>
    </row>
    <row r="117" spans="1:3" x14ac:dyDescent="0.3">
      <c r="A117" s="1">
        <v>3</v>
      </c>
      <c r="B117" t="s">
        <v>143</v>
      </c>
      <c r="C117" t="s">
        <v>1203</v>
      </c>
    </row>
    <row r="118" spans="1:3" x14ac:dyDescent="0.3">
      <c r="A118" s="1">
        <v>4</v>
      </c>
      <c r="B118" t="s">
        <v>144</v>
      </c>
      <c r="C118" t="s">
        <v>1204</v>
      </c>
    </row>
    <row r="119" spans="1:3" x14ac:dyDescent="0.3">
      <c r="A119" s="1">
        <v>5</v>
      </c>
      <c r="B119" t="s">
        <v>145</v>
      </c>
      <c r="C119" t="s">
        <v>1205</v>
      </c>
    </row>
    <row r="120" spans="1:3" x14ac:dyDescent="0.3">
      <c r="A120" s="1">
        <v>6</v>
      </c>
      <c r="B120" t="s">
        <v>146</v>
      </c>
      <c r="C120" t="s">
        <v>1206</v>
      </c>
    </row>
    <row r="121" spans="1:3" x14ac:dyDescent="0.3">
      <c r="A121" s="1">
        <v>7</v>
      </c>
      <c r="B121" t="s">
        <v>147</v>
      </c>
      <c r="C121" t="s">
        <v>1207</v>
      </c>
    </row>
    <row r="122" spans="1:3" x14ac:dyDescent="0.3">
      <c r="A122" s="1">
        <v>8</v>
      </c>
      <c r="B122" t="s">
        <v>148</v>
      </c>
      <c r="C122" t="s">
        <v>1208</v>
      </c>
    </row>
    <row r="123" spans="1:3" x14ac:dyDescent="0.3">
      <c r="A123" s="1">
        <v>9</v>
      </c>
      <c r="B123" t="s">
        <v>149</v>
      </c>
      <c r="C123" t="s">
        <v>1209</v>
      </c>
    </row>
    <row r="125" spans="1:3" x14ac:dyDescent="0.3">
      <c r="A125" s="1">
        <v>0</v>
      </c>
      <c r="B125" t="s">
        <v>150</v>
      </c>
      <c r="C125" t="s">
        <v>1157</v>
      </c>
    </row>
    <row r="126" spans="1:3" x14ac:dyDescent="0.3">
      <c r="A126" s="1">
        <v>1</v>
      </c>
      <c r="B126" t="s">
        <v>151</v>
      </c>
      <c r="C126" t="s">
        <v>1210</v>
      </c>
    </row>
    <row r="127" spans="1:3" x14ac:dyDescent="0.3">
      <c r="A127" s="1">
        <v>2</v>
      </c>
      <c r="B127" t="s">
        <v>152</v>
      </c>
      <c r="C127" t="s">
        <v>1211</v>
      </c>
    </row>
    <row r="128" spans="1:3" x14ac:dyDescent="0.3">
      <c r="A128" s="1">
        <v>3</v>
      </c>
      <c r="B128" t="s">
        <v>154</v>
      </c>
      <c r="C128" t="s">
        <v>1212</v>
      </c>
    </row>
    <row r="129" spans="1:8" x14ac:dyDescent="0.3">
      <c r="A129" s="1">
        <v>4</v>
      </c>
      <c r="B129" t="s">
        <v>156</v>
      </c>
      <c r="C129" t="s">
        <v>1213</v>
      </c>
    </row>
    <row r="130" spans="1:8" x14ac:dyDescent="0.3">
      <c r="A130" s="1">
        <v>5</v>
      </c>
      <c r="B130" t="s">
        <v>157</v>
      </c>
      <c r="C130" t="s">
        <v>1214</v>
      </c>
    </row>
    <row r="131" spans="1:8" x14ac:dyDescent="0.3">
      <c r="A131" s="1">
        <v>6</v>
      </c>
      <c r="B131" t="s">
        <v>158</v>
      </c>
      <c r="C131" t="s">
        <v>1215</v>
      </c>
    </row>
    <row r="132" spans="1:8" x14ac:dyDescent="0.3">
      <c r="A132" s="1">
        <v>7</v>
      </c>
      <c r="B132" t="s">
        <v>159</v>
      </c>
      <c r="C132" t="s">
        <v>1216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1217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1218</v>
      </c>
      <c r="C138" t="s">
        <v>1219</v>
      </c>
      <c r="D138" t="s">
        <v>584</v>
      </c>
      <c r="E138" t="s">
        <v>1220</v>
      </c>
      <c r="F138">
        <v>59</v>
      </c>
    </row>
    <row r="139" spans="1:8" x14ac:dyDescent="0.3">
      <c r="A139" s="1">
        <v>1</v>
      </c>
      <c r="B139" t="s">
        <v>1221</v>
      </c>
      <c r="C139" t="s">
        <v>1222</v>
      </c>
      <c r="D139" t="s">
        <v>1223</v>
      </c>
      <c r="F139">
        <v>56</v>
      </c>
    </row>
    <row r="140" spans="1:8" x14ac:dyDescent="0.3">
      <c r="A140" s="1">
        <v>2</v>
      </c>
      <c r="B140" t="s">
        <v>1224</v>
      </c>
      <c r="C140" t="s">
        <v>1225</v>
      </c>
      <c r="D140" t="s">
        <v>1226</v>
      </c>
      <c r="F140">
        <v>61</v>
      </c>
    </row>
    <row r="141" spans="1:8" x14ac:dyDescent="0.3">
      <c r="A141" s="1">
        <v>3</v>
      </c>
      <c r="B141" t="s">
        <v>1227</v>
      </c>
      <c r="C141" t="s">
        <v>1228</v>
      </c>
      <c r="D141" t="s">
        <v>1229</v>
      </c>
      <c r="E141" t="s">
        <v>1230</v>
      </c>
      <c r="F141">
        <v>63</v>
      </c>
    </row>
    <row r="142" spans="1:8" x14ac:dyDescent="0.3">
      <c r="A142" s="1">
        <v>4</v>
      </c>
      <c r="B142" t="s">
        <v>1231</v>
      </c>
      <c r="C142" t="s">
        <v>1232</v>
      </c>
      <c r="D142" t="s">
        <v>1233</v>
      </c>
      <c r="F142">
        <v>55</v>
      </c>
    </row>
    <row r="144" spans="1:8" x14ac:dyDescent="0.3">
      <c r="B144" s="1" t="s">
        <v>1234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1235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1236</v>
      </c>
      <c r="D145" t="s">
        <v>1237</v>
      </c>
      <c r="E145" t="s">
        <v>1238</v>
      </c>
      <c r="F145" t="s">
        <v>1239</v>
      </c>
      <c r="G145" t="s">
        <v>1144</v>
      </c>
    </row>
    <row r="146" spans="1:8" x14ac:dyDescent="0.3">
      <c r="A146" s="1">
        <v>1</v>
      </c>
      <c r="B146" t="s">
        <v>317</v>
      </c>
      <c r="C146" t="s">
        <v>318</v>
      </c>
      <c r="D146" t="s">
        <v>1240</v>
      </c>
      <c r="E146" t="s">
        <v>1241</v>
      </c>
      <c r="F146" t="s">
        <v>278</v>
      </c>
      <c r="G146" t="s">
        <v>1242</v>
      </c>
    </row>
    <row r="147" spans="1:8" x14ac:dyDescent="0.3">
      <c r="A147" s="1">
        <v>2</v>
      </c>
      <c r="B147" t="s">
        <v>323</v>
      </c>
      <c r="C147" t="s">
        <v>1243</v>
      </c>
      <c r="D147" t="s">
        <v>1244</v>
      </c>
      <c r="E147" t="s">
        <v>1245</v>
      </c>
      <c r="F147" t="s">
        <v>1246</v>
      </c>
      <c r="G147" t="s">
        <v>1247</v>
      </c>
    </row>
    <row r="148" spans="1:8" x14ac:dyDescent="0.3">
      <c r="A148" s="1">
        <v>3</v>
      </c>
      <c r="B148" t="s">
        <v>329</v>
      </c>
      <c r="C148" t="s">
        <v>1248</v>
      </c>
      <c r="D148" t="s">
        <v>1249</v>
      </c>
      <c r="E148" t="s">
        <v>1250</v>
      </c>
      <c r="F148" t="s">
        <v>1251</v>
      </c>
      <c r="G148" t="s">
        <v>1252</v>
      </c>
    </row>
    <row r="149" spans="1:8" x14ac:dyDescent="0.3">
      <c r="A149" s="1">
        <v>4</v>
      </c>
      <c r="B149" t="s">
        <v>335</v>
      </c>
      <c r="C149" t="s">
        <v>1253</v>
      </c>
      <c r="D149" t="s">
        <v>1254</v>
      </c>
      <c r="E149" t="s">
        <v>1255</v>
      </c>
      <c r="F149" t="s">
        <v>1256</v>
      </c>
      <c r="G149" t="s">
        <v>1257</v>
      </c>
    </row>
    <row r="150" spans="1:8" x14ac:dyDescent="0.3">
      <c r="A150" s="1">
        <v>5</v>
      </c>
      <c r="B150" t="s">
        <v>341</v>
      </c>
      <c r="C150" t="s">
        <v>1258</v>
      </c>
      <c r="D150" t="s">
        <v>1259</v>
      </c>
      <c r="E150" t="s">
        <v>1260</v>
      </c>
      <c r="F150" t="s">
        <v>1261</v>
      </c>
      <c r="G150" t="s">
        <v>1262</v>
      </c>
    </row>
    <row r="151" spans="1:8" x14ac:dyDescent="0.3">
      <c r="A151" s="1">
        <v>6</v>
      </c>
      <c r="B151" t="s">
        <v>347</v>
      </c>
      <c r="C151" t="s">
        <v>1263</v>
      </c>
      <c r="D151" t="s">
        <v>1264</v>
      </c>
      <c r="E151" t="s">
        <v>458</v>
      </c>
      <c r="F151" t="s">
        <v>1265</v>
      </c>
      <c r="G151" t="s">
        <v>1266</v>
      </c>
    </row>
    <row r="152" spans="1:8" x14ac:dyDescent="0.3">
      <c r="A152" s="1">
        <v>7</v>
      </c>
      <c r="B152" t="s">
        <v>353</v>
      </c>
      <c r="C152" t="s">
        <v>318</v>
      </c>
      <c r="D152" t="s">
        <v>1267</v>
      </c>
      <c r="E152" t="s">
        <v>1268</v>
      </c>
      <c r="F152" t="s">
        <v>1269</v>
      </c>
      <c r="G152" t="s">
        <v>1270</v>
      </c>
    </row>
    <row r="153" spans="1:8" x14ac:dyDescent="0.3">
      <c r="A153" s="1">
        <v>8</v>
      </c>
      <c r="B153" t="s">
        <v>358</v>
      </c>
      <c r="C153" t="s">
        <v>1271</v>
      </c>
      <c r="D153" t="s">
        <v>1272</v>
      </c>
      <c r="E153" t="s">
        <v>1273</v>
      </c>
      <c r="F153" t="s">
        <v>1274</v>
      </c>
      <c r="G153" t="s">
        <v>1275</v>
      </c>
    </row>
    <row r="154" spans="1:8" x14ac:dyDescent="0.3">
      <c r="A154" s="1">
        <v>9</v>
      </c>
      <c r="B154" t="s">
        <v>364</v>
      </c>
      <c r="C154" t="s">
        <v>318</v>
      </c>
      <c r="D154" t="s">
        <v>1276</v>
      </c>
      <c r="E154" t="s">
        <v>1277</v>
      </c>
      <c r="F154" t="s">
        <v>1278</v>
      </c>
      <c r="G154" t="s">
        <v>1279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1280</v>
      </c>
    </row>
    <row r="157" spans="1:8" x14ac:dyDescent="0.3">
      <c r="B157" s="1" t="s">
        <v>371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1235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1281</v>
      </c>
      <c r="D158" t="s">
        <v>1282</v>
      </c>
      <c r="E158" t="s">
        <v>1283</v>
      </c>
      <c r="F158" t="s">
        <v>1284</v>
      </c>
      <c r="G158" t="s">
        <v>1285</v>
      </c>
    </row>
    <row r="159" spans="1:8" x14ac:dyDescent="0.3">
      <c r="A159" s="1">
        <v>1</v>
      </c>
      <c r="B159" t="s">
        <v>378</v>
      </c>
      <c r="C159" t="s">
        <v>1286</v>
      </c>
      <c r="D159" t="s">
        <v>350</v>
      </c>
      <c r="E159" t="s">
        <v>1287</v>
      </c>
      <c r="F159" t="s">
        <v>1288</v>
      </c>
      <c r="G159" t="s">
        <v>1289</v>
      </c>
    </row>
    <row r="160" spans="1:8" x14ac:dyDescent="0.3">
      <c r="A160" s="1">
        <v>2</v>
      </c>
      <c r="B160" t="s">
        <v>384</v>
      </c>
      <c r="C160" t="s">
        <v>1290</v>
      </c>
      <c r="D160" t="s">
        <v>1291</v>
      </c>
      <c r="E160" t="s">
        <v>1292</v>
      </c>
      <c r="F160" t="s">
        <v>1293</v>
      </c>
      <c r="G160" t="s">
        <v>1294</v>
      </c>
    </row>
    <row r="161" spans="1:7" x14ac:dyDescent="0.3">
      <c r="A161" s="1">
        <v>3</v>
      </c>
      <c r="B161" t="s">
        <v>390</v>
      </c>
      <c r="C161" t="s">
        <v>318</v>
      </c>
      <c r="D161" t="s">
        <v>1295</v>
      </c>
      <c r="E161" t="s">
        <v>1296</v>
      </c>
      <c r="F161" t="s">
        <v>1297</v>
      </c>
      <c r="G161" t="s">
        <v>1298</v>
      </c>
    </row>
    <row r="162" spans="1:7" x14ac:dyDescent="0.3">
      <c r="A162" s="1">
        <v>4</v>
      </c>
      <c r="B162" t="s">
        <v>395</v>
      </c>
      <c r="C162" t="s">
        <v>318</v>
      </c>
      <c r="D162" t="s">
        <v>318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318</v>
      </c>
      <c r="D163" t="s">
        <v>318</v>
      </c>
      <c r="E163" t="s">
        <v>318</v>
      </c>
      <c r="F163" t="s">
        <v>318</v>
      </c>
      <c r="G163" t="s">
        <v>318</v>
      </c>
    </row>
    <row r="164" spans="1:7" x14ac:dyDescent="0.3">
      <c r="A164" s="1">
        <v>6</v>
      </c>
      <c r="B164" t="s">
        <v>401</v>
      </c>
      <c r="C164" t="s">
        <v>318</v>
      </c>
      <c r="D164" t="s">
        <v>318</v>
      </c>
      <c r="E164" t="s">
        <v>318</v>
      </c>
      <c r="F164" t="s">
        <v>318</v>
      </c>
      <c r="G164" t="s">
        <v>318</v>
      </c>
    </row>
    <row r="165" spans="1:7" x14ac:dyDescent="0.3">
      <c r="A165" s="1">
        <v>7</v>
      </c>
      <c r="B165" t="s">
        <v>406</v>
      </c>
      <c r="C165" t="s">
        <v>1299</v>
      </c>
      <c r="D165" t="s">
        <v>1300</v>
      </c>
      <c r="E165" t="s">
        <v>1301</v>
      </c>
      <c r="F165" t="s">
        <v>856</v>
      </c>
      <c r="G165" t="s">
        <v>1302</v>
      </c>
    </row>
    <row r="166" spans="1:7" x14ac:dyDescent="0.3">
      <c r="A166" s="1">
        <v>8</v>
      </c>
      <c r="B166" t="s">
        <v>412</v>
      </c>
      <c r="C166" t="s">
        <v>1303</v>
      </c>
      <c r="D166" t="s">
        <v>1304</v>
      </c>
      <c r="E166" t="s">
        <v>1305</v>
      </c>
      <c r="F166" t="s">
        <v>1306</v>
      </c>
      <c r="G166" t="s">
        <v>853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1307</v>
      </c>
      <c r="D168" t="s">
        <v>1308</v>
      </c>
      <c r="E168" t="s">
        <v>1309</v>
      </c>
      <c r="F168" t="s">
        <v>1310</v>
      </c>
      <c r="G168" t="s">
        <v>1311</v>
      </c>
    </row>
    <row r="169" spans="1:7" x14ac:dyDescent="0.3">
      <c r="A169" s="1">
        <v>11</v>
      </c>
      <c r="B169" t="s">
        <v>420</v>
      </c>
      <c r="C169" t="s">
        <v>318</v>
      </c>
      <c r="D169" t="s">
        <v>1312</v>
      </c>
      <c r="E169" t="s">
        <v>1313</v>
      </c>
      <c r="F169" t="s">
        <v>1314</v>
      </c>
      <c r="G169" t="s">
        <v>1315</v>
      </c>
    </row>
    <row r="170" spans="1:7" x14ac:dyDescent="0.3">
      <c r="A170" s="1">
        <v>12</v>
      </c>
      <c r="B170" t="s">
        <v>421</v>
      </c>
      <c r="C170" t="s">
        <v>1307</v>
      </c>
      <c r="D170" t="s">
        <v>1308</v>
      </c>
      <c r="E170" t="s">
        <v>1309</v>
      </c>
      <c r="F170" t="s">
        <v>1310</v>
      </c>
      <c r="G170" t="s">
        <v>1311</v>
      </c>
    </row>
    <row r="171" spans="1:7" x14ac:dyDescent="0.3">
      <c r="A171" s="1">
        <v>13</v>
      </c>
      <c r="B171" t="s">
        <v>422</v>
      </c>
      <c r="C171" t="s">
        <v>318</v>
      </c>
      <c r="D171" t="s">
        <v>318</v>
      </c>
      <c r="E171" t="s">
        <v>318</v>
      </c>
      <c r="F171" t="s">
        <v>318</v>
      </c>
      <c r="G171" t="s">
        <v>318</v>
      </c>
    </row>
    <row r="172" spans="1:7" x14ac:dyDescent="0.3">
      <c r="A172" s="1">
        <v>14</v>
      </c>
      <c r="B172" t="s">
        <v>423</v>
      </c>
      <c r="C172" t="s">
        <v>1316</v>
      </c>
      <c r="D172" t="s">
        <v>1317</v>
      </c>
      <c r="E172" t="s">
        <v>1318</v>
      </c>
      <c r="F172" t="s">
        <v>1319</v>
      </c>
      <c r="G172" t="s">
        <v>1320</v>
      </c>
    </row>
    <row r="173" spans="1:7" x14ac:dyDescent="0.3">
      <c r="A173" s="1">
        <v>15</v>
      </c>
      <c r="B173" t="s">
        <v>429</v>
      </c>
      <c r="C173" t="s">
        <v>318</v>
      </c>
      <c r="D173" t="s">
        <v>1321</v>
      </c>
      <c r="E173" t="s">
        <v>1322</v>
      </c>
      <c r="F173" t="s">
        <v>1323</v>
      </c>
      <c r="G173" t="s">
        <v>1324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1325</v>
      </c>
    </row>
    <row r="175" spans="1:7" x14ac:dyDescent="0.3">
      <c r="A175" s="1">
        <v>17</v>
      </c>
      <c r="B175" t="s">
        <v>436</v>
      </c>
      <c r="C175" t="s">
        <v>350</v>
      </c>
      <c r="D175" t="s">
        <v>1326</v>
      </c>
      <c r="E175" t="s">
        <v>1327</v>
      </c>
      <c r="F175" t="s">
        <v>1328</v>
      </c>
      <c r="G175" t="s">
        <v>1329</v>
      </c>
    </row>
    <row r="176" spans="1:7" x14ac:dyDescent="0.3">
      <c r="A176" s="1">
        <v>18</v>
      </c>
      <c r="B176" t="s">
        <v>442</v>
      </c>
      <c r="C176" t="s">
        <v>1330</v>
      </c>
      <c r="D176" t="s">
        <v>1331</v>
      </c>
      <c r="E176" t="s">
        <v>1332</v>
      </c>
      <c r="F176" t="s">
        <v>1333</v>
      </c>
      <c r="G176" t="s">
        <v>1334</v>
      </c>
    </row>
    <row r="177" spans="1:7" x14ac:dyDescent="0.3">
      <c r="A177" s="1">
        <v>19</v>
      </c>
      <c r="B177" t="s">
        <v>448</v>
      </c>
      <c r="C177" t="s">
        <v>1335</v>
      </c>
      <c r="D177" t="s">
        <v>1336</v>
      </c>
      <c r="E177" t="s">
        <v>1337</v>
      </c>
      <c r="F177" t="s">
        <v>1338</v>
      </c>
      <c r="G177" t="s">
        <v>1339</v>
      </c>
    </row>
    <row r="178" spans="1:7" x14ac:dyDescent="0.3">
      <c r="A178" s="1">
        <v>20</v>
      </c>
      <c r="B178" t="s">
        <v>454</v>
      </c>
      <c r="C178" t="s">
        <v>1340</v>
      </c>
      <c r="D178" t="s">
        <v>1341</v>
      </c>
      <c r="E178" t="s">
        <v>1342</v>
      </c>
      <c r="F178" t="s">
        <v>1343</v>
      </c>
      <c r="G178" t="s">
        <v>1344</v>
      </c>
    </row>
    <row r="179" spans="1:7" x14ac:dyDescent="0.3">
      <c r="A179" s="1">
        <v>21</v>
      </c>
      <c r="B179" t="s">
        <v>460</v>
      </c>
      <c r="C179" t="s">
        <v>1345</v>
      </c>
      <c r="D179" t="s">
        <v>1346</v>
      </c>
      <c r="E179" t="s">
        <v>1347</v>
      </c>
      <c r="F179" t="s">
        <v>1348</v>
      </c>
      <c r="G179" t="s">
        <v>1349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1350</v>
      </c>
    </row>
    <row r="181" spans="1:7" x14ac:dyDescent="0.3">
      <c r="A181" s="1">
        <v>23</v>
      </c>
      <c r="B181" t="s">
        <v>467</v>
      </c>
      <c r="C181" t="s">
        <v>318</v>
      </c>
      <c r="D181" t="s">
        <v>318</v>
      </c>
      <c r="E181" t="s">
        <v>318</v>
      </c>
      <c r="F181" t="s">
        <v>318</v>
      </c>
      <c r="G181" t="s">
        <v>318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1351</v>
      </c>
      <c r="D183" t="s">
        <v>1352</v>
      </c>
      <c r="E183" t="s">
        <v>1353</v>
      </c>
      <c r="F183" t="s">
        <v>1354</v>
      </c>
      <c r="G183" t="s">
        <v>1355</v>
      </c>
    </row>
    <row r="184" spans="1:7" x14ac:dyDescent="0.3">
      <c r="A184" s="1">
        <v>26</v>
      </c>
      <c r="B184" t="s">
        <v>475</v>
      </c>
      <c r="C184" t="s">
        <v>318</v>
      </c>
      <c r="D184" t="s">
        <v>318</v>
      </c>
      <c r="E184" t="s">
        <v>318</v>
      </c>
      <c r="F184" t="s">
        <v>318</v>
      </c>
      <c r="G184" t="s">
        <v>318</v>
      </c>
    </row>
    <row r="185" spans="1:7" x14ac:dyDescent="0.3">
      <c r="A185" s="1">
        <v>27</v>
      </c>
      <c r="B185" t="s">
        <v>476</v>
      </c>
      <c r="C185" t="s">
        <v>1351</v>
      </c>
      <c r="D185" t="s">
        <v>1352</v>
      </c>
      <c r="E185" t="s">
        <v>1353</v>
      </c>
      <c r="F185" t="s">
        <v>1354</v>
      </c>
      <c r="G185" t="s">
        <v>1355</v>
      </c>
    </row>
    <row r="186" spans="1:7" x14ac:dyDescent="0.3">
      <c r="A186" s="1">
        <v>28</v>
      </c>
      <c r="B186" t="s">
        <v>477</v>
      </c>
      <c r="C186" t="s">
        <v>318</v>
      </c>
      <c r="D186" t="s">
        <v>1356</v>
      </c>
      <c r="E186" t="s">
        <v>1357</v>
      </c>
      <c r="F186" t="s">
        <v>1358</v>
      </c>
      <c r="G186" t="s">
        <v>1359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1360</v>
      </c>
    </row>
    <row r="188" spans="1:7" x14ac:dyDescent="0.3">
      <c r="A188" s="1">
        <v>30</v>
      </c>
      <c r="B188" t="s">
        <v>484</v>
      </c>
      <c r="C188" t="s">
        <v>1361</v>
      </c>
      <c r="D188" t="s">
        <v>318</v>
      </c>
      <c r="E188" t="s">
        <v>318</v>
      </c>
      <c r="F188" t="s">
        <v>318</v>
      </c>
      <c r="G188" t="s">
        <v>318</v>
      </c>
    </row>
    <row r="189" spans="1:7" x14ac:dyDescent="0.3">
      <c r="A189" s="1">
        <v>31</v>
      </c>
      <c r="B189" t="s">
        <v>485</v>
      </c>
      <c r="C189" t="s">
        <v>1361</v>
      </c>
      <c r="D189" t="s">
        <v>318</v>
      </c>
      <c r="E189" t="s">
        <v>318</v>
      </c>
      <c r="F189" t="s">
        <v>318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318</v>
      </c>
      <c r="D191" t="s">
        <v>318</v>
      </c>
      <c r="E191" t="s">
        <v>318</v>
      </c>
      <c r="F191" t="s">
        <v>318</v>
      </c>
      <c r="G191" t="s">
        <v>318</v>
      </c>
    </row>
    <row r="192" spans="1:7" x14ac:dyDescent="0.3">
      <c r="A192" s="1">
        <v>34</v>
      </c>
      <c r="B192" t="s">
        <v>488</v>
      </c>
      <c r="C192" t="s">
        <v>1362</v>
      </c>
      <c r="D192" t="s">
        <v>1352</v>
      </c>
      <c r="E192" t="s">
        <v>1353</v>
      </c>
      <c r="F192" t="s">
        <v>1354</v>
      </c>
      <c r="G192" t="s">
        <v>1355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1351</v>
      </c>
      <c r="D194" t="s">
        <v>1352</v>
      </c>
      <c r="E194" t="s">
        <v>1353</v>
      </c>
      <c r="F194" t="s">
        <v>1354</v>
      </c>
      <c r="G194" t="s">
        <v>1355</v>
      </c>
    </row>
    <row r="195" spans="1:8" x14ac:dyDescent="0.3">
      <c r="A195" s="1">
        <v>37</v>
      </c>
      <c r="B195" t="s">
        <v>491</v>
      </c>
      <c r="C195" t="s">
        <v>1153</v>
      </c>
      <c r="D195" t="s">
        <v>496</v>
      </c>
      <c r="E195" t="s">
        <v>1363</v>
      </c>
      <c r="F195" t="s">
        <v>1364</v>
      </c>
      <c r="G195" t="s">
        <v>1365</v>
      </c>
    </row>
    <row r="196" spans="1:8" x14ac:dyDescent="0.3">
      <c r="A196" s="1">
        <v>38</v>
      </c>
      <c r="B196" t="s">
        <v>497</v>
      </c>
      <c r="C196" t="s">
        <v>318</v>
      </c>
      <c r="D196" t="s">
        <v>1366</v>
      </c>
      <c r="E196" t="s">
        <v>1367</v>
      </c>
      <c r="F196" t="s">
        <v>1368</v>
      </c>
      <c r="G196" t="s">
        <v>1369</v>
      </c>
    </row>
    <row r="197" spans="1:8" x14ac:dyDescent="0.3">
      <c r="A197" s="1">
        <v>39</v>
      </c>
      <c r="B197" t="s">
        <v>502</v>
      </c>
      <c r="C197" t="s">
        <v>1370</v>
      </c>
      <c r="D197" t="s">
        <v>1371</v>
      </c>
      <c r="E197" t="s">
        <v>1038</v>
      </c>
      <c r="F197" t="s">
        <v>1372</v>
      </c>
      <c r="G197" t="s">
        <v>1202</v>
      </c>
    </row>
    <row r="198" spans="1:8" x14ac:dyDescent="0.3">
      <c r="A198" s="1">
        <v>40</v>
      </c>
      <c r="B198" t="s">
        <v>507</v>
      </c>
      <c r="C198" t="s">
        <v>1373</v>
      </c>
      <c r="D198" t="s">
        <v>1374</v>
      </c>
      <c r="E198" t="s">
        <v>1375</v>
      </c>
      <c r="F198" t="s">
        <v>1376</v>
      </c>
      <c r="G198" t="s">
        <v>1377</v>
      </c>
    </row>
    <row r="199" spans="1:8" x14ac:dyDescent="0.3">
      <c r="A199" s="1">
        <v>41</v>
      </c>
      <c r="B199" t="s">
        <v>513</v>
      </c>
      <c r="C199" t="s">
        <v>318</v>
      </c>
      <c r="D199" t="s">
        <v>1378</v>
      </c>
      <c r="E199" t="s">
        <v>1379</v>
      </c>
      <c r="F199" t="s">
        <v>1380</v>
      </c>
      <c r="G199" t="s">
        <v>1381</v>
      </c>
    </row>
    <row r="200" spans="1:8" x14ac:dyDescent="0.3">
      <c r="A200" s="1">
        <v>42</v>
      </c>
      <c r="B200" t="s">
        <v>518</v>
      </c>
      <c r="C200" t="s">
        <v>1382</v>
      </c>
      <c r="D200" t="s">
        <v>1383</v>
      </c>
      <c r="E200" t="s">
        <v>1383</v>
      </c>
      <c r="F200" t="s">
        <v>1384</v>
      </c>
      <c r="G200" t="s">
        <v>1385</v>
      </c>
    </row>
    <row r="201" spans="1:8" x14ac:dyDescent="0.3">
      <c r="A201" s="1">
        <v>43</v>
      </c>
      <c r="B201" t="s">
        <v>105</v>
      </c>
      <c r="C201" t="s">
        <v>1386</v>
      </c>
      <c r="D201" t="s">
        <v>1387</v>
      </c>
      <c r="E201" t="s">
        <v>1388</v>
      </c>
      <c r="F201" t="s">
        <v>1389</v>
      </c>
      <c r="G201" t="s">
        <v>1390</v>
      </c>
    </row>
    <row r="202" spans="1:8" x14ac:dyDescent="0.3">
      <c r="A202" s="1">
        <v>44</v>
      </c>
      <c r="B202" t="s">
        <v>529</v>
      </c>
      <c r="C202" t="s">
        <v>318</v>
      </c>
      <c r="D202" t="s">
        <v>1391</v>
      </c>
      <c r="E202" t="s">
        <v>1392</v>
      </c>
      <c r="F202" t="s">
        <v>1393</v>
      </c>
      <c r="G202" t="s">
        <v>1394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1395</v>
      </c>
    </row>
    <row r="205" spans="1:8" x14ac:dyDescent="0.3">
      <c r="B205" s="1" t="s">
        <v>1234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1235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1396</v>
      </c>
      <c r="D206" t="s">
        <v>1397</v>
      </c>
      <c r="E206" t="s">
        <v>1398</v>
      </c>
      <c r="F206" t="s">
        <v>1399</v>
      </c>
      <c r="G206" t="s">
        <v>1400</v>
      </c>
    </row>
    <row r="207" spans="1:8" x14ac:dyDescent="0.3">
      <c r="A207" s="1">
        <v>1</v>
      </c>
      <c r="B207" t="s">
        <v>542</v>
      </c>
      <c r="C207" t="s">
        <v>1401</v>
      </c>
      <c r="D207" t="s">
        <v>1402</v>
      </c>
      <c r="E207" t="s">
        <v>1403</v>
      </c>
      <c r="F207" t="s">
        <v>1404</v>
      </c>
      <c r="G207" t="s">
        <v>1405</v>
      </c>
    </row>
    <row r="208" spans="1:8" x14ac:dyDescent="0.3">
      <c r="A208" s="1">
        <v>2</v>
      </c>
      <c r="B208" t="s">
        <v>543</v>
      </c>
      <c r="C208" t="s">
        <v>1406</v>
      </c>
      <c r="D208" t="s">
        <v>1407</v>
      </c>
      <c r="E208" t="s">
        <v>1408</v>
      </c>
      <c r="F208" t="s">
        <v>750</v>
      </c>
      <c r="G208" t="s">
        <v>1409</v>
      </c>
    </row>
    <row r="209" spans="1:7" x14ac:dyDescent="0.3">
      <c r="A209" s="1">
        <v>3</v>
      </c>
      <c r="B209" t="s">
        <v>544</v>
      </c>
      <c r="C209" t="s">
        <v>318</v>
      </c>
      <c r="D209" t="s">
        <v>1410</v>
      </c>
      <c r="E209" t="s">
        <v>1411</v>
      </c>
      <c r="F209" t="s">
        <v>1412</v>
      </c>
      <c r="G209" t="s">
        <v>1413</v>
      </c>
    </row>
    <row r="210" spans="1:7" x14ac:dyDescent="0.3">
      <c r="A210" s="1">
        <v>4</v>
      </c>
      <c r="B210" t="s">
        <v>549</v>
      </c>
      <c r="C210" t="s">
        <v>1414</v>
      </c>
      <c r="D210" t="s">
        <v>1415</v>
      </c>
      <c r="E210" t="s">
        <v>1416</v>
      </c>
      <c r="F210" t="s">
        <v>1417</v>
      </c>
      <c r="G210" t="s">
        <v>1418</v>
      </c>
    </row>
    <row r="211" spans="1:7" x14ac:dyDescent="0.3">
      <c r="A211" s="1">
        <v>5</v>
      </c>
      <c r="B211" t="s">
        <v>555</v>
      </c>
      <c r="C211" t="s">
        <v>1419</v>
      </c>
      <c r="D211" t="s">
        <v>1420</v>
      </c>
      <c r="E211" t="s">
        <v>1421</v>
      </c>
      <c r="F211" t="s">
        <v>1422</v>
      </c>
      <c r="G211" t="s">
        <v>1423</v>
      </c>
    </row>
    <row r="212" spans="1:7" x14ac:dyDescent="0.3">
      <c r="A212" s="1">
        <v>6</v>
      </c>
      <c r="B212" t="s">
        <v>561</v>
      </c>
      <c r="C212" t="s">
        <v>1424</v>
      </c>
      <c r="D212" t="s">
        <v>1425</v>
      </c>
      <c r="E212" t="s">
        <v>1426</v>
      </c>
      <c r="F212" t="s">
        <v>1427</v>
      </c>
      <c r="G212" t="s">
        <v>1428</v>
      </c>
    </row>
    <row r="213" spans="1:7" x14ac:dyDescent="0.3">
      <c r="A213" s="1">
        <v>7</v>
      </c>
      <c r="B213" t="s">
        <v>567</v>
      </c>
      <c r="C213" t="s">
        <v>1429</v>
      </c>
      <c r="D213" t="s">
        <v>1430</v>
      </c>
      <c r="E213" t="s">
        <v>1431</v>
      </c>
      <c r="F213" t="s">
        <v>1432</v>
      </c>
      <c r="G213" t="s">
        <v>1433</v>
      </c>
    </row>
    <row r="214" spans="1:7" x14ac:dyDescent="0.3">
      <c r="A214" s="1">
        <v>8</v>
      </c>
      <c r="B214" t="s">
        <v>573</v>
      </c>
      <c r="C214" t="s">
        <v>1434</v>
      </c>
      <c r="D214" t="s">
        <v>1435</v>
      </c>
      <c r="E214" t="s">
        <v>1436</v>
      </c>
      <c r="F214" t="s">
        <v>1437</v>
      </c>
      <c r="G214" t="s">
        <v>1438</v>
      </c>
    </row>
    <row r="215" spans="1:7" x14ac:dyDescent="0.3">
      <c r="A215" s="1">
        <v>9</v>
      </c>
      <c r="B215" t="s">
        <v>579</v>
      </c>
      <c r="C215" t="s">
        <v>1439</v>
      </c>
      <c r="D215" t="s">
        <v>1440</v>
      </c>
      <c r="E215" t="s">
        <v>1441</v>
      </c>
      <c r="F215" t="s">
        <v>1442</v>
      </c>
      <c r="G215" t="s">
        <v>1443</v>
      </c>
    </row>
    <row r="216" spans="1:7" x14ac:dyDescent="0.3">
      <c r="A216" s="1">
        <v>10</v>
      </c>
      <c r="B216" t="s">
        <v>585</v>
      </c>
      <c r="C216" t="s">
        <v>318</v>
      </c>
      <c r="D216" t="s">
        <v>1444</v>
      </c>
      <c r="E216" t="s">
        <v>1445</v>
      </c>
      <c r="F216" t="s">
        <v>516</v>
      </c>
      <c r="G216" t="s">
        <v>1446</v>
      </c>
    </row>
    <row r="217" spans="1:7" x14ac:dyDescent="0.3">
      <c r="A217" s="1">
        <v>11</v>
      </c>
      <c r="B217" t="s">
        <v>590</v>
      </c>
      <c r="C217" t="s">
        <v>1447</v>
      </c>
      <c r="D217" t="s">
        <v>1448</v>
      </c>
      <c r="E217" t="s">
        <v>1449</v>
      </c>
      <c r="F217" t="s">
        <v>1450</v>
      </c>
      <c r="G217" t="s">
        <v>1451</v>
      </c>
    </row>
    <row r="218" spans="1:7" x14ac:dyDescent="0.3">
      <c r="A218" s="1">
        <v>12</v>
      </c>
      <c r="B218" t="s">
        <v>596</v>
      </c>
      <c r="C218" t="s">
        <v>1452</v>
      </c>
      <c r="D218" t="s">
        <v>1453</v>
      </c>
      <c r="E218" t="s">
        <v>1454</v>
      </c>
      <c r="F218" t="s">
        <v>1455</v>
      </c>
      <c r="G218" t="s">
        <v>1456</v>
      </c>
    </row>
    <row r="219" spans="1:7" x14ac:dyDescent="0.3">
      <c r="A219" s="1">
        <v>13</v>
      </c>
      <c r="B219" t="s">
        <v>602</v>
      </c>
      <c r="C219" t="s">
        <v>1457</v>
      </c>
      <c r="D219" t="s">
        <v>1458</v>
      </c>
      <c r="E219" t="s">
        <v>1459</v>
      </c>
      <c r="F219" t="s">
        <v>1460</v>
      </c>
      <c r="G219" t="s">
        <v>1383</v>
      </c>
    </row>
    <row r="220" spans="1:7" x14ac:dyDescent="0.3">
      <c r="A220" s="1">
        <v>14</v>
      </c>
      <c r="B220" t="s">
        <v>608</v>
      </c>
      <c r="C220" t="s">
        <v>1461</v>
      </c>
      <c r="D220" t="s">
        <v>1462</v>
      </c>
      <c r="E220" t="s">
        <v>1463</v>
      </c>
      <c r="F220" t="s">
        <v>1464</v>
      </c>
      <c r="G220" t="s">
        <v>1465</v>
      </c>
    </row>
    <row r="221" spans="1:7" x14ac:dyDescent="0.3">
      <c r="A221" s="1">
        <v>15</v>
      </c>
      <c r="B221" t="s">
        <v>614</v>
      </c>
      <c r="C221" t="s">
        <v>1466</v>
      </c>
      <c r="D221" t="s">
        <v>1467</v>
      </c>
      <c r="E221" t="s">
        <v>1468</v>
      </c>
      <c r="F221" t="s">
        <v>1469</v>
      </c>
      <c r="G221" t="s">
        <v>1470</v>
      </c>
    </row>
    <row r="222" spans="1:7" x14ac:dyDescent="0.3">
      <c r="A222" s="1">
        <v>16</v>
      </c>
      <c r="B222" t="s">
        <v>620</v>
      </c>
      <c r="C222" t="s">
        <v>318</v>
      </c>
      <c r="D222" t="s">
        <v>318</v>
      </c>
      <c r="E222" t="s">
        <v>318</v>
      </c>
      <c r="F222" t="s">
        <v>318</v>
      </c>
      <c r="G222" t="s">
        <v>318</v>
      </c>
    </row>
    <row r="223" spans="1:7" x14ac:dyDescent="0.3">
      <c r="A223" s="1">
        <v>17</v>
      </c>
      <c r="B223" t="s">
        <v>621</v>
      </c>
      <c r="C223" t="s">
        <v>1471</v>
      </c>
      <c r="D223" t="s">
        <v>1472</v>
      </c>
      <c r="E223" t="s">
        <v>1473</v>
      </c>
      <c r="F223" t="s">
        <v>1474</v>
      </c>
      <c r="G223" t="s">
        <v>1475</v>
      </c>
    </row>
    <row r="224" spans="1:7" x14ac:dyDescent="0.3">
      <c r="A224" s="1">
        <v>18</v>
      </c>
      <c r="B224" t="s">
        <v>627</v>
      </c>
      <c r="C224" t="s">
        <v>1471</v>
      </c>
      <c r="D224" t="s">
        <v>1472</v>
      </c>
      <c r="E224" t="s">
        <v>1473</v>
      </c>
      <c r="F224" t="s">
        <v>1474</v>
      </c>
      <c r="G224" t="s">
        <v>1475</v>
      </c>
    </row>
    <row r="225" spans="1:8" x14ac:dyDescent="0.3">
      <c r="A225" s="1">
        <v>19</v>
      </c>
      <c r="B225" t="s">
        <v>628</v>
      </c>
      <c r="C225" t="s">
        <v>1476</v>
      </c>
      <c r="D225" t="s">
        <v>1477</v>
      </c>
      <c r="E225" t="s">
        <v>1478</v>
      </c>
      <c r="F225" t="s">
        <v>1479</v>
      </c>
      <c r="G225" t="s">
        <v>1480</v>
      </c>
    </row>
    <row r="227" spans="1:8" x14ac:dyDescent="0.3">
      <c r="B227" s="1" t="s">
        <v>371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1235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1481</v>
      </c>
      <c r="D228" t="s">
        <v>1482</v>
      </c>
      <c r="E228" t="s">
        <v>1483</v>
      </c>
      <c r="F228" t="s">
        <v>1484</v>
      </c>
      <c r="G228" t="s">
        <v>1485</v>
      </c>
    </row>
    <row r="229" spans="1:8" x14ac:dyDescent="0.3">
      <c r="A229" s="1">
        <v>1</v>
      </c>
      <c r="B229" t="s">
        <v>640</v>
      </c>
      <c r="C229" t="s">
        <v>1486</v>
      </c>
      <c r="D229" t="s">
        <v>1487</v>
      </c>
      <c r="E229" t="s">
        <v>1488</v>
      </c>
      <c r="F229" t="s">
        <v>1489</v>
      </c>
      <c r="G229" t="s">
        <v>1490</v>
      </c>
    </row>
    <row r="230" spans="1:8" x14ac:dyDescent="0.3">
      <c r="A230" s="1">
        <v>2</v>
      </c>
      <c r="B230" t="s">
        <v>646</v>
      </c>
      <c r="C230" t="s">
        <v>1491</v>
      </c>
      <c r="D230" t="s">
        <v>1492</v>
      </c>
      <c r="E230" t="s">
        <v>1493</v>
      </c>
      <c r="F230" t="s">
        <v>1494</v>
      </c>
      <c r="G230" t="s">
        <v>1495</v>
      </c>
    </row>
    <row r="231" spans="1:8" x14ac:dyDescent="0.3">
      <c r="A231" s="1">
        <v>3</v>
      </c>
      <c r="B231" t="s">
        <v>652</v>
      </c>
      <c r="C231" t="s">
        <v>1496</v>
      </c>
      <c r="D231" t="s">
        <v>1497</v>
      </c>
      <c r="E231" t="s">
        <v>1498</v>
      </c>
      <c r="F231" t="s">
        <v>1499</v>
      </c>
      <c r="G231" t="s">
        <v>352</v>
      </c>
    </row>
    <row r="232" spans="1:8" x14ac:dyDescent="0.3">
      <c r="A232" s="1">
        <v>4</v>
      </c>
      <c r="B232" t="s">
        <v>658</v>
      </c>
      <c r="C232" t="s">
        <v>318</v>
      </c>
      <c r="D232" t="s">
        <v>318</v>
      </c>
      <c r="E232" t="s">
        <v>318</v>
      </c>
      <c r="F232" t="s">
        <v>318</v>
      </c>
      <c r="G232" t="s">
        <v>318</v>
      </c>
    </row>
    <row r="233" spans="1:8" x14ac:dyDescent="0.3">
      <c r="A233" s="1">
        <v>5</v>
      </c>
      <c r="B233" t="s">
        <v>660</v>
      </c>
      <c r="C233" t="s">
        <v>1500</v>
      </c>
      <c r="D233" t="s">
        <v>1501</v>
      </c>
      <c r="E233" t="s">
        <v>1502</v>
      </c>
      <c r="F233" t="s">
        <v>1503</v>
      </c>
      <c r="G233" t="s">
        <v>1504</v>
      </c>
    </row>
    <row r="234" spans="1:8" x14ac:dyDescent="0.3">
      <c r="A234" s="1">
        <v>6</v>
      </c>
      <c r="B234" t="s">
        <v>666</v>
      </c>
      <c r="C234" t="s">
        <v>1505</v>
      </c>
      <c r="D234" t="s">
        <v>1506</v>
      </c>
      <c r="E234" t="s">
        <v>1507</v>
      </c>
      <c r="F234" t="s">
        <v>1508</v>
      </c>
      <c r="G234" t="s">
        <v>1509</v>
      </c>
    </row>
    <row r="235" spans="1:8" x14ac:dyDescent="0.3">
      <c r="A235" s="1">
        <v>7</v>
      </c>
      <c r="B235" t="s">
        <v>672</v>
      </c>
      <c r="C235" t="s">
        <v>1510</v>
      </c>
      <c r="D235" t="s">
        <v>1511</v>
      </c>
      <c r="E235" t="s">
        <v>1512</v>
      </c>
      <c r="F235" t="s">
        <v>1513</v>
      </c>
      <c r="G235" t="s">
        <v>1514</v>
      </c>
    </row>
    <row r="236" spans="1:8" x14ac:dyDescent="0.3">
      <c r="A236" s="1">
        <v>8</v>
      </c>
      <c r="B236" t="s">
        <v>673</v>
      </c>
      <c r="C236" t="s">
        <v>1510</v>
      </c>
      <c r="D236" t="s">
        <v>1511</v>
      </c>
      <c r="E236" t="s">
        <v>1512</v>
      </c>
      <c r="F236" t="s">
        <v>1513</v>
      </c>
      <c r="G236" t="s">
        <v>1514</v>
      </c>
    </row>
    <row r="237" spans="1:8" x14ac:dyDescent="0.3">
      <c r="A237" s="1">
        <v>9</v>
      </c>
      <c r="B237" t="s">
        <v>674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1515</v>
      </c>
      <c r="D238" t="s">
        <v>1516</v>
      </c>
      <c r="E238" t="s">
        <v>1517</v>
      </c>
      <c r="F238" t="s">
        <v>1518</v>
      </c>
      <c r="G238" t="s">
        <v>1519</v>
      </c>
    </row>
    <row r="239" spans="1:8" x14ac:dyDescent="0.3">
      <c r="A239" s="1">
        <v>11</v>
      </c>
      <c r="B239" t="s">
        <v>683</v>
      </c>
      <c r="C239" t="s">
        <v>1520</v>
      </c>
      <c r="D239" t="s">
        <v>1521</v>
      </c>
      <c r="E239" t="s">
        <v>1522</v>
      </c>
      <c r="F239" t="s">
        <v>1523</v>
      </c>
      <c r="G239" t="s">
        <v>1524</v>
      </c>
    </row>
    <row r="240" spans="1:8" x14ac:dyDescent="0.3">
      <c r="A240" s="1">
        <v>12</v>
      </c>
      <c r="B240" t="s">
        <v>689</v>
      </c>
      <c r="C240" t="s">
        <v>1525</v>
      </c>
      <c r="D240" t="s">
        <v>1526</v>
      </c>
      <c r="E240" t="s">
        <v>1527</v>
      </c>
      <c r="F240" t="s">
        <v>1528</v>
      </c>
      <c r="G240" t="s">
        <v>1529</v>
      </c>
    </row>
    <row r="241" spans="1:8" x14ac:dyDescent="0.3">
      <c r="A241" s="1">
        <v>13</v>
      </c>
      <c r="B241" t="s">
        <v>695</v>
      </c>
      <c r="C241" t="s">
        <v>1530</v>
      </c>
      <c r="D241" t="s">
        <v>779</v>
      </c>
      <c r="E241" t="s">
        <v>1531</v>
      </c>
      <c r="F241" t="s">
        <v>1532</v>
      </c>
      <c r="G241" t="s">
        <v>1533</v>
      </c>
    </row>
    <row r="242" spans="1:8" x14ac:dyDescent="0.3">
      <c r="A242" s="1">
        <v>14</v>
      </c>
      <c r="B242" t="s">
        <v>701</v>
      </c>
      <c r="C242" t="s">
        <v>1534</v>
      </c>
      <c r="D242" t="s">
        <v>1535</v>
      </c>
      <c r="E242" t="s">
        <v>1536</v>
      </c>
      <c r="F242" t="s">
        <v>1537</v>
      </c>
      <c r="G242" t="s">
        <v>1538</v>
      </c>
    </row>
    <row r="243" spans="1:8" x14ac:dyDescent="0.3">
      <c r="A243" s="1">
        <v>15</v>
      </c>
      <c r="B243" t="s">
        <v>702</v>
      </c>
      <c r="C243" t="s">
        <v>1539</v>
      </c>
      <c r="D243" t="s">
        <v>1540</v>
      </c>
      <c r="E243" t="s">
        <v>1541</v>
      </c>
      <c r="F243" t="s">
        <v>1542</v>
      </c>
      <c r="G243" t="s">
        <v>1543</v>
      </c>
    </row>
    <row r="244" spans="1:8" x14ac:dyDescent="0.3">
      <c r="A244" s="1">
        <v>16</v>
      </c>
      <c r="B244" t="s">
        <v>708</v>
      </c>
      <c r="C244" t="s">
        <v>318</v>
      </c>
      <c r="D244" t="s">
        <v>1544</v>
      </c>
      <c r="E244" t="s">
        <v>1545</v>
      </c>
      <c r="F244" t="s">
        <v>1546</v>
      </c>
      <c r="G244" t="s">
        <v>1547</v>
      </c>
    </row>
    <row r="246" spans="1:8" x14ac:dyDescent="0.3">
      <c r="B246" s="1" t="s">
        <v>371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1235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1548</v>
      </c>
      <c r="D247" t="s">
        <v>1549</v>
      </c>
      <c r="E247" t="s">
        <v>1550</v>
      </c>
      <c r="F247" t="s">
        <v>318</v>
      </c>
      <c r="G247" t="s">
        <v>318</v>
      </c>
    </row>
    <row r="248" spans="1:8" x14ac:dyDescent="0.3">
      <c r="A248" s="1">
        <v>1</v>
      </c>
      <c r="B248" t="s">
        <v>714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</row>
    <row r="249" spans="1:8" x14ac:dyDescent="0.3">
      <c r="A249" s="1">
        <v>2</v>
      </c>
      <c r="B249" t="s">
        <v>715</v>
      </c>
      <c r="C249" t="s">
        <v>1548</v>
      </c>
      <c r="D249" t="s">
        <v>1549</v>
      </c>
      <c r="E249" t="s">
        <v>1550</v>
      </c>
      <c r="F249" t="s">
        <v>318</v>
      </c>
      <c r="G249" t="s">
        <v>318</v>
      </c>
    </row>
    <row r="250" spans="1:8" x14ac:dyDescent="0.3">
      <c r="A250" s="1">
        <v>3</v>
      </c>
      <c r="B250" t="s">
        <v>716</v>
      </c>
      <c r="C250" t="s">
        <v>1551</v>
      </c>
      <c r="D250" t="s">
        <v>1552</v>
      </c>
      <c r="E250" t="s">
        <v>1553</v>
      </c>
      <c r="F250" t="s">
        <v>1554</v>
      </c>
      <c r="G250" t="s">
        <v>1555</v>
      </c>
    </row>
    <row r="251" spans="1:8" x14ac:dyDescent="0.3">
      <c r="A251" s="1">
        <v>4</v>
      </c>
      <c r="B251" t="s">
        <v>722</v>
      </c>
      <c r="C251" t="s">
        <v>318</v>
      </c>
      <c r="D251" t="s">
        <v>1556</v>
      </c>
      <c r="E251" t="s">
        <v>1557</v>
      </c>
      <c r="F251" t="s">
        <v>1558</v>
      </c>
      <c r="G251" t="s">
        <v>1559</v>
      </c>
    </row>
    <row r="252" spans="1:8" x14ac:dyDescent="0.3">
      <c r="A252" s="1">
        <v>5</v>
      </c>
      <c r="B252" t="s">
        <v>727</v>
      </c>
      <c r="C252" t="s">
        <v>318</v>
      </c>
      <c r="D252" t="s">
        <v>318</v>
      </c>
      <c r="E252" t="s">
        <v>318</v>
      </c>
      <c r="F252" t="s">
        <v>1560</v>
      </c>
      <c r="G252" t="s">
        <v>318</v>
      </c>
    </row>
    <row r="253" spans="1:8" x14ac:dyDescent="0.3">
      <c r="A253" s="1">
        <v>6</v>
      </c>
      <c r="B253" t="s">
        <v>732</v>
      </c>
      <c r="C253" t="s">
        <v>1561</v>
      </c>
      <c r="D253" t="s">
        <v>1562</v>
      </c>
      <c r="E253" t="s">
        <v>1563</v>
      </c>
      <c r="F253" t="s">
        <v>1564</v>
      </c>
      <c r="G253" t="s">
        <v>1565</v>
      </c>
    </row>
    <row r="254" spans="1:8" x14ac:dyDescent="0.3">
      <c r="A254" s="1">
        <v>7</v>
      </c>
      <c r="B254" t="s">
        <v>738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1566</v>
      </c>
      <c r="D255" t="s">
        <v>1567</v>
      </c>
      <c r="E255" t="s">
        <v>1568</v>
      </c>
      <c r="F255" t="s">
        <v>1569</v>
      </c>
      <c r="G255" t="s">
        <v>1570</v>
      </c>
    </row>
    <row r="256" spans="1:8" x14ac:dyDescent="0.3">
      <c r="A256" s="1">
        <v>9</v>
      </c>
      <c r="B256" t="s">
        <v>745</v>
      </c>
      <c r="C256" t="s">
        <v>1571</v>
      </c>
      <c r="D256" t="s">
        <v>1572</v>
      </c>
      <c r="E256" t="s">
        <v>1573</v>
      </c>
      <c r="F256" t="s">
        <v>1574</v>
      </c>
      <c r="G256" t="s">
        <v>1575</v>
      </c>
    </row>
    <row r="257" spans="1:7" x14ac:dyDescent="0.3">
      <c r="A257" s="1">
        <v>10</v>
      </c>
      <c r="B257" t="s">
        <v>751</v>
      </c>
      <c r="C257" t="s">
        <v>1576</v>
      </c>
      <c r="D257" t="s">
        <v>1577</v>
      </c>
      <c r="E257" t="s">
        <v>1578</v>
      </c>
      <c r="F257" t="s">
        <v>1579</v>
      </c>
      <c r="G257" t="s">
        <v>1580</v>
      </c>
    </row>
    <row r="258" spans="1:7" x14ac:dyDescent="0.3">
      <c r="A258" s="1">
        <v>11</v>
      </c>
      <c r="B258" t="s">
        <v>757</v>
      </c>
      <c r="C258" t="s">
        <v>1581</v>
      </c>
      <c r="D258" t="s">
        <v>1582</v>
      </c>
      <c r="E258" t="s">
        <v>1583</v>
      </c>
      <c r="F258" t="s">
        <v>1584</v>
      </c>
      <c r="G258" t="s">
        <v>1585</v>
      </c>
    </row>
    <row r="259" spans="1:7" x14ac:dyDescent="0.3">
      <c r="A259" s="1">
        <v>12</v>
      </c>
      <c r="B259" t="s">
        <v>758</v>
      </c>
      <c r="C259" t="s">
        <v>1581</v>
      </c>
      <c r="D259" t="s">
        <v>1582</v>
      </c>
      <c r="E259" t="s">
        <v>1583</v>
      </c>
      <c r="F259" t="s">
        <v>1584</v>
      </c>
      <c r="G259" t="s">
        <v>1585</v>
      </c>
    </row>
    <row r="260" spans="1:7" x14ac:dyDescent="0.3">
      <c r="A260" s="1">
        <v>13</v>
      </c>
      <c r="B260" t="s">
        <v>759</v>
      </c>
      <c r="C260" t="s">
        <v>1581</v>
      </c>
      <c r="D260" t="s">
        <v>1582</v>
      </c>
      <c r="E260" t="s">
        <v>1583</v>
      </c>
      <c r="F260" t="s">
        <v>1584</v>
      </c>
      <c r="G260" t="s">
        <v>1585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318</v>
      </c>
      <c r="D262" t="s">
        <v>318</v>
      </c>
      <c r="E262" t="s">
        <v>318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1462</v>
      </c>
      <c r="D263" t="s">
        <v>1586</v>
      </c>
      <c r="E263" t="s">
        <v>1587</v>
      </c>
      <c r="F263" t="s">
        <v>1588</v>
      </c>
      <c r="G263" t="s">
        <v>1589</v>
      </c>
    </row>
    <row r="264" spans="1:7" x14ac:dyDescent="0.3">
      <c r="A264" s="1">
        <v>17</v>
      </c>
      <c r="B264" t="s">
        <v>766</v>
      </c>
      <c r="C264" t="s">
        <v>1590</v>
      </c>
      <c r="D264" t="s">
        <v>1591</v>
      </c>
      <c r="E264" t="s">
        <v>1592</v>
      </c>
      <c r="F264" t="s">
        <v>1209</v>
      </c>
      <c r="G264" t="s">
        <v>318</v>
      </c>
    </row>
    <row r="265" spans="1:7" x14ac:dyDescent="0.3">
      <c r="A265" s="1">
        <v>18</v>
      </c>
      <c r="B265" t="s">
        <v>771</v>
      </c>
      <c r="C265" t="s">
        <v>1590</v>
      </c>
      <c r="D265" t="s">
        <v>1591</v>
      </c>
      <c r="E265" t="s">
        <v>1592</v>
      </c>
      <c r="F265" t="s">
        <v>1209</v>
      </c>
      <c r="G265" t="s">
        <v>1593</v>
      </c>
    </row>
    <row r="266" spans="1:7" x14ac:dyDescent="0.3">
      <c r="A266" s="1">
        <v>19</v>
      </c>
      <c r="B266" t="s">
        <v>774</v>
      </c>
      <c r="C266" t="s">
        <v>318</v>
      </c>
      <c r="D266" t="s">
        <v>318</v>
      </c>
      <c r="E266" t="s">
        <v>318</v>
      </c>
      <c r="F266" t="s">
        <v>318</v>
      </c>
      <c r="G266" t="s">
        <v>1593</v>
      </c>
    </row>
    <row r="267" spans="1:7" x14ac:dyDescent="0.3">
      <c r="A267" s="1">
        <v>20</v>
      </c>
      <c r="B267" t="s">
        <v>780</v>
      </c>
      <c r="C267" t="s">
        <v>1594</v>
      </c>
      <c r="D267" t="s">
        <v>1595</v>
      </c>
      <c r="E267" t="s">
        <v>1596</v>
      </c>
      <c r="F267" t="s">
        <v>1597</v>
      </c>
      <c r="G267" t="s">
        <v>1598</v>
      </c>
    </row>
    <row r="268" spans="1:7" x14ac:dyDescent="0.3">
      <c r="A268" s="1">
        <v>21</v>
      </c>
      <c r="B268" t="s">
        <v>786</v>
      </c>
      <c r="C268" t="s">
        <v>1594</v>
      </c>
      <c r="D268" t="s">
        <v>1595</v>
      </c>
      <c r="E268" t="s">
        <v>1596</v>
      </c>
      <c r="F268" t="s">
        <v>1597</v>
      </c>
      <c r="G268" t="s">
        <v>1598</v>
      </c>
    </row>
    <row r="269" spans="1:7" x14ac:dyDescent="0.3">
      <c r="A269" s="1">
        <v>22</v>
      </c>
      <c r="B269" t="s">
        <v>789</v>
      </c>
      <c r="C269" t="s">
        <v>318</v>
      </c>
      <c r="D269" t="s">
        <v>318</v>
      </c>
      <c r="E269" t="s">
        <v>318</v>
      </c>
      <c r="F269" t="s">
        <v>318</v>
      </c>
      <c r="G269" t="s">
        <v>318</v>
      </c>
    </row>
    <row r="270" spans="1:7" x14ac:dyDescent="0.3">
      <c r="A270" s="1">
        <v>23</v>
      </c>
      <c r="B270" t="s">
        <v>791</v>
      </c>
      <c r="C270" t="s">
        <v>1599</v>
      </c>
      <c r="D270" t="s">
        <v>1600</v>
      </c>
      <c r="E270" t="s">
        <v>1601</v>
      </c>
      <c r="F270" t="s">
        <v>1602</v>
      </c>
      <c r="G270" t="s">
        <v>1603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1604</v>
      </c>
      <c r="D272" t="s">
        <v>1605</v>
      </c>
      <c r="E272" t="s">
        <v>1606</v>
      </c>
      <c r="F272" t="s">
        <v>1607</v>
      </c>
      <c r="G272" t="s">
        <v>1608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1609</v>
      </c>
      <c r="D276" t="s">
        <v>1610</v>
      </c>
      <c r="E276" t="s">
        <v>1611</v>
      </c>
      <c r="F276" t="s">
        <v>1612</v>
      </c>
      <c r="G276" t="s">
        <v>1613</v>
      </c>
    </row>
    <row r="277" spans="1:7" x14ac:dyDescent="0.3">
      <c r="A277" s="1">
        <v>30</v>
      </c>
      <c r="B277" t="s">
        <v>813</v>
      </c>
      <c r="C277" t="s">
        <v>1614</v>
      </c>
      <c r="D277" t="s">
        <v>1615</v>
      </c>
      <c r="E277" t="s">
        <v>1616</v>
      </c>
      <c r="F277" t="s">
        <v>1617</v>
      </c>
      <c r="G277" t="s">
        <v>1617</v>
      </c>
    </row>
    <row r="278" spans="1:7" x14ac:dyDescent="0.3">
      <c r="A278" s="1">
        <v>31</v>
      </c>
      <c r="B278" t="s">
        <v>818</v>
      </c>
      <c r="C278" t="s">
        <v>1618</v>
      </c>
      <c r="D278" t="s">
        <v>1619</v>
      </c>
      <c r="E278" t="s">
        <v>1620</v>
      </c>
      <c r="F278" t="s">
        <v>1621</v>
      </c>
      <c r="G278" t="s">
        <v>1622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1623</v>
      </c>
      <c r="D280" t="s">
        <v>1624</v>
      </c>
      <c r="E280" t="s">
        <v>1625</v>
      </c>
      <c r="F280" t="s">
        <v>1626</v>
      </c>
      <c r="G280" t="s">
        <v>1627</v>
      </c>
    </row>
    <row r="281" spans="1:7" x14ac:dyDescent="0.3">
      <c r="A281" s="1">
        <v>34</v>
      </c>
      <c r="B281" t="s">
        <v>831</v>
      </c>
      <c r="C281" t="s">
        <v>1628</v>
      </c>
      <c r="D281" t="s">
        <v>1629</v>
      </c>
      <c r="E281" t="s">
        <v>1630</v>
      </c>
      <c r="F281" t="s">
        <v>1631</v>
      </c>
      <c r="G281" t="s">
        <v>1632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318</v>
      </c>
      <c r="D283" t="s">
        <v>318</v>
      </c>
      <c r="E283" t="s">
        <v>318</v>
      </c>
      <c r="F283" t="s">
        <v>318</v>
      </c>
      <c r="G283" t="s">
        <v>318</v>
      </c>
    </row>
    <row r="284" spans="1:7" x14ac:dyDescent="0.3">
      <c r="A284" s="1">
        <v>37</v>
      </c>
      <c r="B284" t="s">
        <v>834</v>
      </c>
      <c r="C284" t="s">
        <v>1633</v>
      </c>
      <c r="D284" t="s">
        <v>1634</v>
      </c>
      <c r="E284" t="s">
        <v>1635</v>
      </c>
      <c r="F284" t="s">
        <v>1636</v>
      </c>
      <c r="G284" t="s">
        <v>1637</v>
      </c>
    </row>
    <row r="285" spans="1:7" x14ac:dyDescent="0.3">
      <c r="A285" s="1">
        <v>38</v>
      </c>
      <c r="B285" t="s">
        <v>840</v>
      </c>
      <c r="C285" t="s">
        <v>1609</v>
      </c>
      <c r="D285" t="s">
        <v>1610</v>
      </c>
      <c r="E285" t="s">
        <v>1611</v>
      </c>
      <c r="F285" t="s">
        <v>1612</v>
      </c>
      <c r="G285" t="s">
        <v>1613</v>
      </c>
    </row>
    <row r="286" spans="1:7" x14ac:dyDescent="0.3">
      <c r="A286" s="1">
        <v>39</v>
      </c>
      <c r="B286" t="s">
        <v>841</v>
      </c>
      <c r="C286" t="s">
        <v>1633</v>
      </c>
      <c r="D286" t="s">
        <v>1634</v>
      </c>
      <c r="E286" t="s">
        <v>1635</v>
      </c>
      <c r="F286" t="s">
        <v>1636</v>
      </c>
      <c r="G286" t="s">
        <v>1637</v>
      </c>
    </row>
    <row r="287" spans="1:7" x14ac:dyDescent="0.3">
      <c r="A287" s="1">
        <v>40</v>
      </c>
      <c r="B287" t="s">
        <v>842</v>
      </c>
      <c r="C287" t="s">
        <v>318</v>
      </c>
      <c r="D287" t="s">
        <v>318</v>
      </c>
      <c r="E287" t="s">
        <v>318</v>
      </c>
      <c r="F287" t="s">
        <v>318</v>
      </c>
      <c r="G287" t="s">
        <v>318</v>
      </c>
    </row>
    <row r="288" spans="1:7" x14ac:dyDescent="0.3">
      <c r="A288" s="1">
        <v>41</v>
      </c>
      <c r="B288" t="s">
        <v>843</v>
      </c>
      <c r="C288" t="s">
        <v>1609</v>
      </c>
      <c r="D288" t="s">
        <v>1610</v>
      </c>
      <c r="E288" t="s">
        <v>1611</v>
      </c>
      <c r="F288" t="s">
        <v>1612</v>
      </c>
      <c r="G288" t="s">
        <v>1613</v>
      </c>
    </row>
    <row r="289" spans="1:8" x14ac:dyDescent="0.3">
      <c r="A289" s="1">
        <v>42</v>
      </c>
      <c r="B289" t="s">
        <v>844</v>
      </c>
      <c r="C289" t="s">
        <v>1539</v>
      </c>
      <c r="D289" t="s">
        <v>1540</v>
      </c>
      <c r="E289" t="s">
        <v>1541</v>
      </c>
      <c r="F289" t="s">
        <v>1542</v>
      </c>
      <c r="G289" t="s">
        <v>1543</v>
      </c>
    </row>
    <row r="291" spans="1:8" x14ac:dyDescent="0.3">
      <c r="B291" s="1" t="s">
        <v>1234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1235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1362</v>
      </c>
      <c r="D292" t="s">
        <v>1352</v>
      </c>
      <c r="E292" t="s">
        <v>1353</v>
      </c>
      <c r="F292" t="s">
        <v>1354</v>
      </c>
      <c r="G292" t="s">
        <v>1355</v>
      </c>
    </row>
    <row r="293" spans="1:8" x14ac:dyDescent="0.3">
      <c r="A293" s="1">
        <v>1</v>
      </c>
      <c r="B293" t="s">
        <v>477</v>
      </c>
      <c r="C293" t="s">
        <v>318</v>
      </c>
      <c r="D293" t="s">
        <v>1638</v>
      </c>
      <c r="E293" t="s">
        <v>1357</v>
      </c>
      <c r="F293" t="s">
        <v>1358</v>
      </c>
      <c r="G293" t="s">
        <v>1359</v>
      </c>
    </row>
    <row r="294" spans="1:8" x14ac:dyDescent="0.3">
      <c r="A294" s="1">
        <v>2</v>
      </c>
      <c r="B294" t="s">
        <v>846</v>
      </c>
      <c r="C294" t="s">
        <v>1253</v>
      </c>
      <c r="D294" t="s">
        <v>1254</v>
      </c>
      <c r="E294" t="s">
        <v>1255</v>
      </c>
      <c r="F294" t="s">
        <v>1256</v>
      </c>
      <c r="G294" t="s">
        <v>1257</v>
      </c>
    </row>
    <row r="295" spans="1:8" x14ac:dyDescent="0.3">
      <c r="A295" s="1">
        <v>3</v>
      </c>
      <c r="B295" t="s">
        <v>848</v>
      </c>
      <c r="C295" t="s">
        <v>1258</v>
      </c>
      <c r="D295" t="s">
        <v>1259</v>
      </c>
      <c r="E295" t="s">
        <v>1260</v>
      </c>
      <c r="F295" t="s">
        <v>1261</v>
      </c>
      <c r="G295" t="s">
        <v>1262</v>
      </c>
    </row>
    <row r="296" spans="1:8" x14ac:dyDescent="0.3">
      <c r="A296" s="1">
        <v>4</v>
      </c>
      <c r="B296" t="s">
        <v>850</v>
      </c>
      <c r="C296" t="s">
        <v>1263</v>
      </c>
      <c r="D296" t="s">
        <v>1264</v>
      </c>
      <c r="E296" t="s">
        <v>458</v>
      </c>
      <c r="F296" t="s">
        <v>1265</v>
      </c>
      <c r="G296" t="s">
        <v>1266</v>
      </c>
    </row>
    <row r="297" spans="1:8" x14ac:dyDescent="0.3">
      <c r="A297" s="1">
        <v>5</v>
      </c>
      <c r="B297" t="s">
        <v>851</v>
      </c>
      <c r="C297" t="s">
        <v>1639</v>
      </c>
      <c r="D297" t="s">
        <v>1640</v>
      </c>
      <c r="E297" t="s">
        <v>1641</v>
      </c>
      <c r="F297" t="s">
        <v>1642</v>
      </c>
      <c r="G297" t="s">
        <v>578</v>
      </c>
    </row>
    <row r="298" spans="1:8" x14ac:dyDescent="0.3">
      <c r="A298" s="1">
        <v>6</v>
      </c>
      <c r="B298" t="s">
        <v>766</v>
      </c>
      <c r="C298" t="s">
        <v>1639</v>
      </c>
      <c r="D298" t="s">
        <v>1640</v>
      </c>
      <c r="E298" t="s">
        <v>1641</v>
      </c>
      <c r="F298" t="s">
        <v>1642</v>
      </c>
      <c r="G298" t="s">
        <v>578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1643</v>
      </c>
      <c r="D300" t="s">
        <v>1644</v>
      </c>
      <c r="E300" t="s">
        <v>1645</v>
      </c>
      <c r="F300" t="s">
        <v>1646</v>
      </c>
      <c r="G300" t="s">
        <v>1647</v>
      </c>
    </row>
    <row r="301" spans="1:8" x14ac:dyDescent="0.3">
      <c r="A301" s="1">
        <v>9</v>
      </c>
      <c r="B301" t="s">
        <v>864</v>
      </c>
      <c r="C301" t="s">
        <v>1648</v>
      </c>
      <c r="D301" t="s">
        <v>1649</v>
      </c>
      <c r="E301" t="s">
        <v>1650</v>
      </c>
      <c r="F301" t="s">
        <v>1651</v>
      </c>
      <c r="G301" t="s">
        <v>1652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1653</v>
      </c>
      <c r="D303" t="s">
        <v>1654</v>
      </c>
      <c r="E303" t="s">
        <v>1655</v>
      </c>
      <c r="F303" t="s">
        <v>1656</v>
      </c>
      <c r="G303" t="s">
        <v>1657</v>
      </c>
    </row>
    <row r="304" spans="1:8" x14ac:dyDescent="0.3">
      <c r="A304" s="1">
        <v>12</v>
      </c>
      <c r="B304" t="s">
        <v>876</v>
      </c>
      <c r="C304" t="s">
        <v>1658</v>
      </c>
      <c r="D304" t="s">
        <v>1659</v>
      </c>
      <c r="E304" t="s">
        <v>1660</v>
      </c>
      <c r="F304" t="s">
        <v>1661</v>
      </c>
      <c r="G304" t="s">
        <v>1662</v>
      </c>
    </row>
    <row r="305" spans="1:8" x14ac:dyDescent="0.3">
      <c r="A305" s="1">
        <v>13</v>
      </c>
      <c r="B305" t="s">
        <v>716</v>
      </c>
      <c r="C305" t="s">
        <v>1663</v>
      </c>
      <c r="D305" t="s">
        <v>1664</v>
      </c>
      <c r="E305" t="s">
        <v>1665</v>
      </c>
      <c r="F305" t="s">
        <v>1666</v>
      </c>
      <c r="G305" t="s">
        <v>1667</v>
      </c>
    </row>
    <row r="306" spans="1:8" x14ac:dyDescent="0.3">
      <c r="A306" s="1">
        <v>14</v>
      </c>
      <c r="B306" t="s">
        <v>887</v>
      </c>
      <c r="C306" t="s">
        <v>1668</v>
      </c>
      <c r="D306" t="s">
        <v>1669</v>
      </c>
      <c r="E306" t="s">
        <v>1670</v>
      </c>
      <c r="F306" t="s">
        <v>1671</v>
      </c>
      <c r="G306" t="s">
        <v>1672</v>
      </c>
    </row>
    <row r="307" spans="1:8" x14ac:dyDescent="0.3">
      <c r="A307" s="1">
        <v>15</v>
      </c>
      <c r="B307" t="s">
        <v>893</v>
      </c>
      <c r="C307" t="s">
        <v>1673</v>
      </c>
      <c r="D307" t="s">
        <v>1674</v>
      </c>
      <c r="E307" t="s">
        <v>1675</v>
      </c>
      <c r="F307" t="s">
        <v>1676</v>
      </c>
      <c r="G307" t="s">
        <v>1677</v>
      </c>
    </row>
    <row r="308" spans="1:8" x14ac:dyDescent="0.3">
      <c r="A308" s="1">
        <v>16</v>
      </c>
      <c r="B308" t="s">
        <v>899</v>
      </c>
      <c r="C308" t="s">
        <v>318</v>
      </c>
      <c r="D308" t="s">
        <v>1678</v>
      </c>
      <c r="E308" t="s">
        <v>1679</v>
      </c>
      <c r="F308" t="s">
        <v>1680</v>
      </c>
      <c r="G308" t="s">
        <v>1681</v>
      </c>
    </row>
    <row r="309" spans="1:8" x14ac:dyDescent="0.3">
      <c r="A309" s="1">
        <v>17</v>
      </c>
      <c r="B309" t="s">
        <v>904</v>
      </c>
      <c r="C309" t="s">
        <v>1682</v>
      </c>
      <c r="D309" t="s">
        <v>1683</v>
      </c>
      <c r="E309" t="s">
        <v>1684</v>
      </c>
      <c r="F309" t="s">
        <v>1685</v>
      </c>
      <c r="G309" t="s">
        <v>1686</v>
      </c>
    </row>
    <row r="311" spans="1:8" x14ac:dyDescent="0.3">
      <c r="B311" s="1" t="s">
        <v>371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1235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1687</v>
      </c>
      <c r="D312" t="s">
        <v>1688</v>
      </c>
      <c r="E312" t="s">
        <v>1689</v>
      </c>
      <c r="F312" t="s">
        <v>1690</v>
      </c>
      <c r="G312" t="s">
        <v>1691</v>
      </c>
    </row>
    <row r="313" spans="1:8" x14ac:dyDescent="0.3">
      <c r="A313" s="1">
        <v>1</v>
      </c>
      <c r="B313" t="s">
        <v>916</v>
      </c>
      <c r="C313" t="s">
        <v>1692</v>
      </c>
      <c r="D313" t="s">
        <v>1688</v>
      </c>
      <c r="E313" t="s">
        <v>1689</v>
      </c>
      <c r="F313" t="s">
        <v>1690</v>
      </c>
      <c r="G313" t="s">
        <v>1691</v>
      </c>
    </row>
    <row r="314" spans="1:8" x14ac:dyDescent="0.3">
      <c r="A314" s="1">
        <v>2</v>
      </c>
      <c r="B314" t="s">
        <v>917</v>
      </c>
      <c r="C314" t="s">
        <v>1693</v>
      </c>
      <c r="D314" t="s">
        <v>318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1694</v>
      </c>
      <c r="E315" t="s">
        <v>1695</v>
      </c>
      <c r="F315" t="s">
        <v>1696</v>
      </c>
      <c r="G315" t="s">
        <v>1697</v>
      </c>
    </row>
    <row r="316" spans="1:8" x14ac:dyDescent="0.3">
      <c r="A316" s="1">
        <v>4</v>
      </c>
      <c r="B316" t="s">
        <v>923</v>
      </c>
      <c r="C316" t="s">
        <v>1698</v>
      </c>
      <c r="D316" t="s">
        <v>1699</v>
      </c>
      <c r="E316" t="s">
        <v>1700</v>
      </c>
      <c r="F316" t="s">
        <v>1701</v>
      </c>
      <c r="G316" t="s">
        <v>1702</v>
      </c>
    </row>
    <row r="317" spans="1:8" x14ac:dyDescent="0.3">
      <c r="A317" s="1">
        <v>5</v>
      </c>
      <c r="B317" t="s">
        <v>929</v>
      </c>
      <c r="C317" t="s">
        <v>318</v>
      </c>
      <c r="D317" t="s">
        <v>1703</v>
      </c>
      <c r="E317" t="s">
        <v>318</v>
      </c>
      <c r="F317" t="s">
        <v>318</v>
      </c>
      <c r="G317" t="s">
        <v>1704</v>
      </c>
    </row>
    <row r="318" spans="1:8" x14ac:dyDescent="0.3">
      <c r="A318" s="1">
        <v>6</v>
      </c>
      <c r="B318" t="s">
        <v>934</v>
      </c>
      <c r="C318" t="s">
        <v>1705</v>
      </c>
      <c r="D318" t="s">
        <v>1706</v>
      </c>
      <c r="E318" t="s">
        <v>1707</v>
      </c>
      <c r="F318" t="s">
        <v>318</v>
      </c>
      <c r="G318" t="s">
        <v>318</v>
      </c>
    </row>
    <row r="319" spans="1:8" x14ac:dyDescent="0.3">
      <c r="A319" s="1">
        <v>7</v>
      </c>
      <c r="B319" t="s">
        <v>940</v>
      </c>
      <c r="C319" t="s">
        <v>1708</v>
      </c>
      <c r="D319" t="s">
        <v>1709</v>
      </c>
      <c r="E319" t="s">
        <v>1710</v>
      </c>
      <c r="F319" t="s">
        <v>1711</v>
      </c>
      <c r="G319" t="s">
        <v>1712</v>
      </c>
    </row>
    <row r="320" spans="1:8" x14ac:dyDescent="0.3">
      <c r="A320" s="1">
        <v>8</v>
      </c>
      <c r="B320" t="s">
        <v>943</v>
      </c>
      <c r="C320" t="s">
        <v>1713</v>
      </c>
      <c r="D320" t="s">
        <v>1714</v>
      </c>
      <c r="E320" t="s">
        <v>1642</v>
      </c>
      <c r="F320" t="s">
        <v>1715</v>
      </c>
      <c r="G320" t="s">
        <v>1716</v>
      </c>
    </row>
    <row r="321" spans="1:8" x14ac:dyDescent="0.3">
      <c r="A321" s="1">
        <v>9</v>
      </c>
      <c r="B321" t="s">
        <v>944</v>
      </c>
      <c r="C321" t="s">
        <v>1717</v>
      </c>
      <c r="D321" t="s">
        <v>1718</v>
      </c>
      <c r="E321" t="s">
        <v>1719</v>
      </c>
      <c r="F321" t="s">
        <v>1720</v>
      </c>
      <c r="G321" t="s">
        <v>1721</v>
      </c>
    </row>
    <row r="322" spans="1:8" x14ac:dyDescent="0.3">
      <c r="A322" s="1">
        <v>10</v>
      </c>
      <c r="B322" t="s">
        <v>945</v>
      </c>
      <c r="C322" t="s">
        <v>1722</v>
      </c>
      <c r="D322" t="s">
        <v>318</v>
      </c>
      <c r="E322" t="s">
        <v>1723</v>
      </c>
      <c r="F322" t="s">
        <v>1724</v>
      </c>
      <c r="G322" t="s">
        <v>1725</v>
      </c>
    </row>
    <row r="323" spans="1:8" x14ac:dyDescent="0.3">
      <c r="A323" s="1">
        <v>11</v>
      </c>
      <c r="B323" t="s">
        <v>946</v>
      </c>
      <c r="C323" t="s">
        <v>318</v>
      </c>
      <c r="D323" t="s">
        <v>318</v>
      </c>
      <c r="E323" t="s">
        <v>318</v>
      </c>
      <c r="F323" t="s">
        <v>318</v>
      </c>
      <c r="G323" t="s">
        <v>318</v>
      </c>
    </row>
    <row r="324" spans="1:8" x14ac:dyDescent="0.3">
      <c r="A324" s="1">
        <v>12</v>
      </c>
      <c r="B324" t="s">
        <v>947</v>
      </c>
      <c r="C324" t="s">
        <v>1726</v>
      </c>
      <c r="D324" t="s">
        <v>1727</v>
      </c>
      <c r="E324" t="s">
        <v>1728</v>
      </c>
      <c r="F324" t="s">
        <v>1729</v>
      </c>
      <c r="G324" t="s">
        <v>1730</v>
      </c>
    </row>
    <row r="325" spans="1:8" x14ac:dyDescent="0.3">
      <c r="A325" s="1">
        <v>13</v>
      </c>
      <c r="B325" t="s">
        <v>953</v>
      </c>
      <c r="C325" t="s">
        <v>318</v>
      </c>
      <c r="D325" t="s">
        <v>1731</v>
      </c>
      <c r="E325" t="s">
        <v>1732</v>
      </c>
      <c r="F325" t="s">
        <v>1733</v>
      </c>
      <c r="G325" t="s">
        <v>1734</v>
      </c>
    </row>
    <row r="326" spans="1:8" x14ac:dyDescent="0.3">
      <c r="A326" s="1">
        <v>14</v>
      </c>
      <c r="B326" t="s">
        <v>958</v>
      </c>
      <c r="C326" t="s">
        <v>1735</v>
      </c>
      <c r="D326" t="s">
        <v>1736</v>
      </c>
      <c r="E326" t="s">
        <v>1737</v>
      </c>
      <c r="F326" t="s">
        <v>1738</v>
      </c>
      <c r="G326" t="s">
        <v>1739</v>
      </c>
    </row>
    <row r="328" spans="1:8" x14ac:dyDescent="0.3">
      <c r="B328" s="1" t="s">
        <v>371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1235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1740</v>
      </c>
      <c r="D329" t="s">
        <v>1741</v>
      </c>
      <c r="E329" t="s">
        <v>1742</v>
      </c>
      <c r="F329" t="s">
        <v>1743</v>
      </c>
      <c r="G329" t="s">
        <v>1744</v>
      </c>
    </row>
    <row r="330" spans="1:8" x14ac:dyDescent="0.3">
      <c r="A330" s="1">
        <v>1</v>
      </c>
      <c r="B330" t="s">
        <v>968</v>
      </c>
      <c r="C330" t="s">
        <v>1740</v>
      </c>
      <c r="D330" t="s">
        <v>1741</v>
      </c>
      <c r="E330" t="s">
        <v>1742</v>
      </c>
      <c r="F330" t="s">
        <v>1743</v>
      </c>
      <c r="G330" t="s">
        <v>1744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1745</v>
      </c>
      <c r="D332" t="s">
        <v>1746</v>
      </c>
      <c r="E332" t="s">
        <v>1747</v>
      </c>
      <c r="F332" t="s">
        <v>1748</v>
      </c>
      <c r="G332" t="s">
        <v>1749</v>
      </c>
    </row>
    <row r="333" spans="1:8" x14ac:dyDescent="0.3">
      <c r="A333" s="1">
        <v>4</v>
      </c>
      <c r="B333" t="s">
        <v>975</v>
      </c>
      <c r="C333" t="s">
        <v>318</v>
      </c>
      <c r="D333" t="s">
        <v>318</v>
      </c>
      <c r="E333" t="s">
        <v>1750</v>
      </c>
      <c r="F333" t="s">
        <v>1748</v>
      </c>
      <c r="G333" t="s">
        <v>1749</v>
      </c>
    </row>
    <row r="334" spans="1:8" x14ac:dyDescent="0.3">
      <c r="A334" s="1">
        <v>5</v>
      </c>
      <c r="B334" t="s">
        <v>981</v>
      </c>
      <c r="C334" t="s">
        <v>1745</v>
      </c>
      <c r="D334" t="s">
        <v>1746</v>
      </c>
      <c r="E334" t="s">
        <v>1751</v>
      </c>
      <c r="F334" t="s">
        <v>318</v>
      </c>
      <c r="G334" t="s">
        <v>318</v>
      </c>
    </row>
    <row r="335" spans="1:8" x14ac:dyDescent="0.3">
      <c r="A335" s="1">
        <v>6</v>
      </c>
      <c r="B335" t="s">
        <v>986</v>
      </c>
      <c r="C335" t="s">
        <v>1745</v>
      </c>
      <c r="D335" t="s">
        <v>1746</v>
      </c>
      <c r="E335" t="s">
        <v>1751</v>
      </c>
      <c r="F335" t="s">
        <v>318</v>
      </c>
      <c r="G335" t="s">
        <v>318</v>
      </c>
    </row>
    <row r="336" spans="1:8" x14ac:dyDescent="0.3">
      <c r="A336" s="1">
        <v>7</v>
      </c>
      <c r="B336" t="s">
        <v>987</v>
      </c>
      <c r="C336" t="s">
        <v>318</v>
      </c>
      <c r="D336" t="s">
        <v>318</v>
      </c>
      <c r="E336" t="s">
        <v>318</v>
      </c>
      <c r="F336" t="s">
        <v>318</v>
      </c>
      <c r="G336" t="s">
        <v>318</v>
      </c>
    </row>
    <row r="337" spans="1:7" x14ac:dyDescent="0.3">
      <c r="A337" s="1">
        <v>8</v>
      </c>
      <c r="B337" t="s">
        <v>988</v>
      </c>
      <c r="C337" t="s">
        <v>1752</v>
      </c>
      <c r="D337" t="s">
        <v>1753</v>
      </c>
      <c r="E337" t="s">
        <v>1754</v>
      </c>
      <c r="F337" t="s">
        <v>1755</v>
      </c>
      <c r="G337" t="s">
        <v>1756</v>
      </c>
    </row>
    <row r="338" spans="1:7" x14ac:dyDescent="0.3">
      <c r="A338" s="1">
        <v>9</v>
      </c>
      <c r="B338" t="s">
        <v>990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</row>
    <row r="339" spans="1:7" x14ac:dyDescent="0.3">
      <c r="A339" s="1">
        <v>10</v>
      </c>
      <c r="B339" t="s">
        <v>991</v>
      </c>
      <c r="C339" t="s">
        <v>1752</v>
      </c>
      <c r="D339" t="s">
        <v>1753</v>
      </c>
      <c r="E339" t="s">
        <v>1754</v>
      </c>
      <c r="F339" t="s">
        <v>1755</v>
      </c>
      <c r="G339" t="s">
        <v>1756</v>
      </c>
    </row>
    <row r="340" spans="1:7" x14ac:dyDescent="0.3">
      <c r="A340" s="1">
        <v>11</v>
      </c>
      <c r="B340" t="s">
        <v>992</v>
      </c>
      <c r="C340" t="s">
        <v>1757</v>
      </c>
      <c r="D340" t="s">
        <v>1758</v>
      </c>
      <c r="E340" t="s">
        <v>1759</v>
      </c>
      <c r="F340" t="s">
        <v>318</v>
      </c>
      <c r="G340" t="s">
        <v>1760</v>
      </c>
    </row>
    <row r="341" spans="1:7" x14ac:dyDescent="0.3">
      <c r="A341" s="1">
        <v>12</v>
      </c>
      <c r="B341" t="s">
        <v>994</v>
      </c>
      <c r="C341" t="s">
        <v>1761</v>
      </c>
      <c r="D341" t="s">
        <v>1762</v>
      </c>
      <c r="E341" t="s">
        <v>1763</v>
      </c>
      <c r="F341" t="s">
        <v>1755</v>
      </c>
      <c r="G341" t="s">
        <v>1764</v>
      </c>
    </row>
    <row r="342" spans="1:7" x14ac:dyDescent="0.3">
      <c r="A342" s="1">
        <v>13</v>
      </c>
      <c r="B342" t="s">
        <v>858</v>
      </c>
      <c r="C342" t="s">
        <v>1765</v>
      </c>
      <c r="D342" t="s">
        <v>1766</v>
      </c>
      <c r="E342" t="s">
        <v>1767</v>
      </c>
      <c r="F342" t="s">
        <v>1768</v>
      </c>
      <c r="G342" t="s">
        <v>1769</v>
      </c>
    </row>
    <row r="343" spans="1:7" x14ac:dyDescent="0.3">
      <c r="A343" s="1">
        <v>14</v>
      </c>
      <c r="B343" t="s">
        <v>945</v>
      </c>
      <c r="C343" t="s">
        <v>318</v>
      </c>
      <c r="D343" t="s">
        <v>318</v>
      </c>
      <c r="E343" t="s">
        <v>318</v>
      </c>
      <c r="F343" t="s">
        <v>1770</v>
      </c>
      <c r="G343" t="s">
        <v>1769</v>
      </c>
    </row>
    <row r="344" spans="1:7" x14ac:dyDescent="0.3">
      <c r="A344" s="1">
        <v>15</v>
      </c>
      <c r="B344" t="s">
        <v>946</v>
      </c>
      <c r="C344" t="s">
        <v>1765</v>
      </c>
      <c r="D344" t="s">
        <v>1766</v>
      </c>
      <c r="E344" t="s">
        <v>1767</v>
      </c>
      <c r="F344" t="s">
        <v>1771</v>
      </c>
      <c r="G344" t="s">
        <v>318</v>
      </c>
    </row>
    <row r="345" spans="1:7" x14ac:dyDescent="0.3">
      <c r="A345" s="1">
        <v>16</v>
      </c>
      <c r="B345" t="s">
        <v>1004</v>
      </c>
      <c r="C345" t="s">
        <v>449</v>
      </c>
      <c r="D345" t="s">
        <v>1772</v>
      </c>
      <c r="E345" t="s">
        <v>1773</v>
      </c>
      <c r="F345" t="s">
        <v>1774</v>
      </c>
      <c r="G345" t="s">
        <v>1775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1776</v>
      </c>
      <c r="E346" t="s">
        <v>1777</v>
      </c>
      <c r="F346" t="s">
        <v>1778</v>
      </c>
      <c r="G346" t="s">
        <v>1779</v>
      </c>
    </row>
    <row r="347" spans="1:7" x14ac:dyDescent="0.3">
      <c r="A347" s="1">
        <v>18</v>
      </c>
      <c r="B347" t="s">
        <v>1015</v>
      </c>
      <c r="C347" t="s">
        <v>155</v>
      </c>
      <c r="D347" t="s">
        <v>1780</v>
      </c>
      <c r="E347" t="s">
        <v>1781</v>
      </c>
      <c r="F347" t="s">
        <v>1782</v>
      </c>
      <c r="G347" t="s">
        <v>1783</v>
      </c>
    </row>
    <row r="348" spans="1:7" x14ac:dyDescent="0.3">
      <c r="A348" s="1">
        <v>19</v>
      </c>
      <c r="B348" t="s">
        <v>1020</v>
      </c>
      <c r="C348" t="s">
        <v>1784</v>
      </c>
      <c r="D348" t="s">
        <v>1785</v>
      </c>
      <c r="E348" t="s">
        <v>1786</v>
      </c>
      <c r="F348" t="s">
        <v>1787</v>
      </c>
      <c r="G348" t="s">
        <v>1788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1789</v>
      </c>
      <c r="D350" t="s">
        <v>1790</v>
      </c>
      <c r="E350" t="s">
        <v>1791</v>
      </c>
      <c r="F350" t="s">
        <v>1792</v>
      </c>
      <c r="G350" t="s">
        <v>1793</v>
      </c>
    </row>
    <row r="351" spans="1:7" x14ac:dyDescent="0.3">
      <c r="A351" s="1">
        <v>22</v>
      </c>
      <c r="B351" t="s">
        <v>1034</v>
      </c>
      <c r="C351" t="s">
        <v>1794</v>
      </c>
      <c r="D351" t="s">
        <v>1795</v>
      </c>
      <c r="E351" t="s">
        <v>1796</v>
      </c>
      <c r="F351" t="s">
        <v>1797</v>
      </c>
      <c r="G351" t="s">
        <v>1798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1799</v>
      </c>
      <c r="E352" t="s">
        <v>1800</v>
      </c>
      <c r="F352" t="s">
        <v>1801</v>
      </c>
      <c r="G352" t="s">
        <v>1802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1803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abSelected="1" topLeftCell="C1" workbookViewId="0">
      <selection activeCell="K17" sqref="K17:P26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1804</v>
      </c>
    </row>
    <row r="2" spans="1:11" x14ac:dyDescent="0.3">
      <c r="B2" t="s">
        <v>2</v>
      </c>
      <c r="C2" t="s">
        <v>1805</v>
      </c>
      <c r="K2" t="str">
        <f>LEFT(C1,FIND("(",C1) - 2)</f>
        <v>Bed Bath &amp; Beyond Inc.</v>
      </c>
    </row>
    <row r="3" spans="1:11" x14ac:dyDescent="0.3">
      <c r="K3" t="str">
        <f>" is scheduled to report earnings "&amp;IFERROR("between "&amp;LEFT(C20,FIND("-",C20)-2)&amp;" and "&amp;RIGHT(C20,FIND("-",C20)-2),"on "&amp;C20)</f>
        <v xml:space="preserve"> is scheduled to report earnings on Sep 19, 2017</v>
      </c>
    </row>
    <row r="4" spans="1:11" x14ac:dyDescent="0.3">
      <c r="B4" t="s">
        <v>4</v>
      </c>
      <c r="K4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$29.18, down .1% after opening up slightly over yesterday's close</v>
      </c>
    </row>
    <row r="5" spans="1:11" x14ac:dyDescent="0.3">
      <c r="K5" t="str">
        <f>"The one year target estimate for " &amp; LEFT(C1,FIND("(",C1) - 2) &amp; " is " &amp; TEXT(C23,"$####.#0")</f>
        <v>The one year target estimate for Bed Bath &amp; Beyond Inc. is $32.74</v>
      </c>
    </row>
    <row r="6" spans="1:11" x14ac:dyDescent="0.3">
      <c r="K6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12.20% increase over the current price</v>
      </c>
    </row>
    <row r="7" spans="1:11" x14ac:dyDescent="0.3">
      <c r="A7" s="1">
        <v>0</v>
      </c>
      <c r="B7" t="s">
        <v>5</v>
      </c>
      <c r="C7" t="s">
        <v>1806</v>
      </c>
      <c r="K7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decrease by 25.26% from last quarter based on the average of 21 analyst estimates (Yahoo Finance)</v>
      </c>
    </row>
    <row r="8" spans="1:11" x14ac:dyDescent="0.3">
      <c r="A8" s="1">
        <v>1</v>
      </c>
      <c r="B8" t="s">
        <v>6</v>
      </c>
      <c r="C8" t="s">
        <v>1807</v>
      </c>
      <c r="K8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low end of its 52-week range</v>
      </c>
    </row>
    <row r="9" spans="1:11" x14ac:dyDescent="0.3">
      <c r="A9" s="1">
        <v>2</v>
      </c>
      <c r="B9" t="s">
        <v>8</v>
      </c>
      <c r="C9" t="s">
        <v>1808</v>
      </c>
      <c r="K9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1 time, and a negative earnings surprise 3 times</v>
      </c>
    </row>
    <row r="10" spans="1:11" x14ac:dyDescent="0.3">
      <c r="A10" s="1">
        <v>3</v>
      </c>
      <c r="B10" t="s">
        <v>10</v>
      </c>
      <c r="C10" t="s">
        <v>1809</v>
      </c>
    </row>
    <row r="11" spans="1:11" x14ac:dyDescent="0.3">
      <c r="A11" s="1">
        <v>4</v>
      </c>
      <c r="B11" t="s">
        <v>12</v>
      </c>
      <c r="C11" t="s">
        <v>1810</v>
      </c>
    </row>
    <row r="12" spans="1:11" x14ac:dyDescent="0.3">
      <c r="A12" s="1">
        <v>5</v>
      </c>
      <c r="B12" t="s">
        <v>14</v>
      </c>
      <c r="C12" t="s">
        <v>1811</v>
      </c>
      <c r="D12" t="str">
        <f>LEFT(C12,FIND("-",C12)-2)</f>
        <v>28.33</v>
      </c>
      <c r="E12" t="str">
        <f>TRIM(RIGHT(C12,FIND("-",C12)-1))</f>
        <v>48.83</v>
      </c>
    </row>
    <row r="13" spans="1:11" x14ac:dyDescent="0.3">
      <c r="A13" s="1">
        <v>6</v>
      </c>
      <c r="B13" t="s">
        <v>16</v>
      </c>
      <c r="C13" t="s">
        <v>1812</v>
      </c>
    </row>
    <row r="14" spans="1:11" x14ac:dyDescent="0.3">
      <c r="A14" s="1">
        <v>7</v>
      </c>
      <c r="B14" t="s">
        <v>18</v>
      </c>
      <c r="C14" t="s">
        <v>1813</v>
      </c>
    </row>
    <row r="16" spans="1:11" x14ac:dyDescent="0.3">
      <c r="A16" s="1">
        <v>0</v>
      </c>
      <c r="B16" t="s">
        <v>20</v>
      </c>
      <c r="C16" t="s">
        <v>1814</v>
      </c>
    </row>
    <row r="17" spans="1:16" ht="14.4" customHeight="1" x14ac:dyDescent="0.3">
      <c r="A17" s="1">
        <v>1</v>
      </c>
      <c r="B17" t="s">
        <v>22</v>
      </c>
      <c r="C17" t="s">
        <v>1815</v>
      </c>
      <c r="K17" s="2" t="str">
        <f>K2 &amp; K3 &amp; ". " &amp; K4 &amp; ". " &amp; K5 &amp; K6 &amp; ". " &amp; K7 &amp; ". " &amp; K8 &amp; ". " &amp; K9 &amp; "."</f>
        <v>Bed Bath &amp; Beyond Inc. is scheduled to report earnings on Sep 19, 2017. The stock is currently trading at $29.18, down .1% after opening up slightly over yesterday's close. The one year target estimate for Bed Bath &amp; Beyond Inc. is $32.74 which would be a 12.20% increase over the current price. Earnings are expected to decrease by 25.26% from last quarter based on the average of 21 analyst estimates (Yahoo Finance). The stock is trading in the low end of its 52-week range. Over the last 4 quarters, we've seen a positive earnings surprise 1 time, and a negative earnings surprise 3 times.</v>
      </c>
      <c r="L17" s="2"/>
      <c r="M17" s="2"/>
      <c r="N17" s="2"/>
      <c r="O17" s="2"/>
      <c r="P17" s="2"/>
    </row>
    <row r="18" spans="1:16" x14ac:dyDescent="0.3">
      <c r="A18" s="1">
        <v>2</v>
      </c>
      <c r="B18" t="s">
        <v>23</v>
      </c>
      <c r="C18" t="s">
        <v>1816</v>
      </c>
      <c r="K18" s="2"/>
      <c r="L18" s="2"/>
      <c r="M18" s="2"/>
      <c r="N18" s="2"/>
      <c r="O18" s="2"/>
      <c r="P18" s="2"/>
    </row>
    <row r="19" spans="1:16" x14ac:dyDescent="0.3">
      <c r="A19" s="1">
        <v>3</v>
      </c>
      <c r="B19" t="s">
        <v>25</v>
      </c>
      <c r="C19" t="s">
        <v>1817</v>
      </c>
      <c r="K19" s="2"/>
      <c r="L19" s="2"/>
      <c r="M19" s="2"/>
      <c r="N19" s="2"/>
      <c r="O19" s="2"/>
      <c r="P19" s="2"/>
    </row>
    <row r="20" spans="1:16" x14ac:dyDescent="0.3">
      <c r="A20" s="1">
        <v>4</v>
      </c>
      <c r="B20" t="s">
        <v>27</v>
      </c>
      <c r="C20" t="s">
        <v>1057</v>
      </c>
      <c r="K20" s="2"/>
      <c r="L20" s="2"/>
      <c r="M20" s="2"/>
      <c r="N20" s="2"/>
      <c r="O20" s="2"/>
      <c r="P20" s="2"/>
    </row>
    <row r="21" spans="1:16" x14ac:dyDescent="0.3">
      <c r="A21" s="1">
        <v>5</v>
      </c>
      <c r="B21" t="s">
        <v>29</v>
      </c>
      <c r="C21" t="s">
        <v>1818</v>
      </c>
      <c r="K21" s="2"/>
      <c r="L21" s="2"/>
      <c r="M21" s="2"/>
      <c r="N21" s="2"/>
      <c r="O21" s="2"/>
      <c r="P21" s="2"/>
    </row>
    <row r="22" spans="1:16" x14ac:dyDescent="0.3">
      <c r="A22" s="1">
        <v>6</v>
      </c>
      <c r="B22" t="s">
        <v>31</v>
      </c>
      <c r="C22" t="s">
        <v>1819</v>
      </c>
      <c r="K22" s="2"/>
      <c r="L22" s="2"/>
      <c r="M22" s="2"/>
      <c r="N22" s="2"/>
      <c r="O22" s="2"/>
      <c r="P22" s="2"/>
    </row>
    <row r="23" spans="1:16" x14ac:dyDescent="0.3">
      <c r="A23" s="1">
        <v>7</v>
      </c>
      <c r="B23" t="s">
        <v>32</v>
      </c>
      <c r="C23" t="s">
        <v>1820</v>
      </c>
      <c r="K23" s="2"/>
      <c r="L23" s="2"/>
      <c r="M23" s="2"/>
      <c r="N23" s="2"/>
      <c r="O23" s="2"/>
      <c r="P23" s="2"/>
    </row>
    <row r="24" spans="1:16" x14ac:dyDescent="0.3">
      <c r="K24" s="2"/>
      <c r="L24" s="2"/>
      <c r="M24" s="2"/>
      <c r="N24" s="2"/>
      <c r="O24" s="2"/>
      <c r="P24" s="2"/>
    </row>
    <row r="25" spans="1:16" x14ac:dyDescent="0.3">
      <c r="K25" s="2"/>
      <c r="L25" s="2"/>
      <c r="M25" s="2"/>
      <c r="N25" s="2"/>
      <c r="O25" s="2"/>
      <c r="P25" s="2"/>
    </row>
    <row r="26" spans="1:16" x14ac:dyDescent="0.3">
      <c r="B26" s="1" t="s">
        <v>34</v>
      </c>
      <c r="C26" s="1" t="s">
        <v>1124</v>
      </c>
      <c r="D26" s="1" t="s">
        <v>1125</v>
      </c>
      <c r="E26" s="1" t="s">
        <v>1126</v>
      </c>
      <c r="F26" s="1" t="s">
        <v>1127</v>
      </c>
      <c r="K26" s="2"/>
      <c r="L26" s="2"/>
      <c r="M26" s="2"/>
      <c r="N26" s="2"/>
      <c r="O26" s="2"/>
      <c r="P26" s="2"/>
    </row>
    <row r="27" spans="1:16" x14ac:dyDescent="0.3">
      <c r="A27" s="1">
        <v>0</v>
      </c>
      <c r="B27" t="s">
        <v>39</v>
      </c>
      <c r="C27">
        <v>21</v>
      </c>
      <c r="D27">
        <v>21</v>
      </c>
      <c r="E27">
        <v>25</v>
      </c>
      <c r="F27">
        <v>25</v>
      </c>
    </row>
    <row r="28" spans="1:16" x14ac:dyDescent="0.3">
      <c r="A28" s="1">
        <v>1</v>
      </c>
      <c r="B28" t="s">
        <v>40</v>
      </c>
      <c r="C28">
        <v>0.95</v>
      </c>
      <c r="D28">
        <v>0.71</v>
      </c>
      <c r="E28">
        <v>4.04</v>
      </c>
      <c r="F28">
        <v>3.93</v>
      </c>
    </row>
    <row r="29" spans="1:16" x14ac:dyDescent="0.3">
      <c r="A29" s="1">
        <v>2</v>
      </c>
      <c r="B29" t="s">
        <v>41</v>
      </c>
      <c r="C29">
        <v>0.88</v>
      </c>
      <c r="D29">
        <v>0.65</v>
      </c>
      <c r="E29">
        <v>3.75</v>
      </c>
      <c r="F29">
        <v>3.5</v>
      </c>
    </row>
    <row r="30" spans="1:16" x14ac:dyDescent="0.3">
      <c r="A30" s="1">
        <v>3</v>
      </c>
      <c r="B30" t="s">
        <v>42</v>
      </c>
      <c r="C30">
        <v>0.99</v>
      </c>
      <c r="D30">
        <v>0.77</v>
      </c>
      <c r="E30">
        <v>4.2</v>
      </c>
      <c r="F30">
        <v>4.43</v>
      </c>
    </row>
    <row r="31" spans="1:16" x14ac:dyDescent="0.3">
      <c r="A31" s="1">
        <v>4</v>
      </c>
      <c r="B31" t="s">
        <v>43</v>
      </c>
      <c r="C31">
        <v>1.1100000000000001</v>
      </c>
      <c r="D31">
        <v>0.85</v>
      </c>
      <c r="E31">
        <v>4.58</v>
      </c>
      <c r="F31">
        <v>4.04</v>
      </c>
    </row>
    <row r="33" spans="1:6" x14ac:dyDescent="0.3">
      <c r="B33" s="1" t="s">
        <v>44</v>
      </c>
      <c r="C33" s="1" t="s">
        <v>1124</v>
      </c>
      <c r="D33" s="1" t="s">
        <v>1125</v>
      </c>
      <c r="E33" s="1" t="s">
        <v>1126</v>
      </c>
      <c r="F33" s="1" t="s">
        <v>1127</v>
      </c>
    </row>
    <row r="34" spans="1:6" x14ac:dyDescent="0.3">
      <c r="A34" s="1">
        <v>0</v>
      </c>
      <c r="B34" t="s">
        <v>39</v>
      </c>
      <c r="C34" t="s">
        <v>1821</v>
      </c>
      <c r="D34" t="s">
        <v>1821</v>
      </c>
      <c r="E34" t="s">
        <v>1822</v>
      </c>
      <c r="F34" t="s">
        <v>1822</v>
      </c>
    </row>
    <row r="35" spans="1:6" x14ac:dyDescent="0.3">
      <c r="A35" s="1">
        <v>1</v>
      </c>
      <c r="B35" t="s">
        <v>40</v>
      </c>
      <c r="C35" t="s">
        <v>1823</v>
      </c>
      <c r="D35" t="s">
        <v>1824</v>
      </c>
      <c r="E35" t="s">
        <v>1825</v>
      </c>
      <c r="F35" t="s">
        <v>1826</v>
      </c>
    </row>
    <row r="36" spans="1:6" x14ac:dyDescent="0.3">
      <c r="A36" s="1">
        <v>2</v>
      </c>
      <c r="B36" t="s">
        <v>41</v>
      </c>
      <c r="C36" t="s">
        <v>1827</v>
      </c>
      <c r="D36" t="s">
        <v>1828</v>
      </c>
      <c r="E36" t="s">
        <v>1829</v>
      </c>
      <c r="F36" t="s">
        <v>1830</v>
      </c>
    </row>
    <row r="37" spans="1:6" x14ac:dyDescent="0.3">
      <c r="A37" s="1">
        <v>3</v>
      </c>
      <c r="B37" t="s">
        <v>42</v>
      </c>
      <c r="C37" t="s">
        <v>1831</v>
      </c>
      <c r="D37" t="s">
        <v>1832</v>
      </c>
      <c r="E37" t="s">
        <v>1833</v>
      </c>
      <c r="F37" t="s">
        <v>1834</v>
      </c>
    </row>
    <row r="38" spans="1:6" x14ac:dyDescent="0.3">
      <c r="A38" s="1">
        <v>4</v>
      </c>
      <c r="B38" t="s">
        <v>45</v>
      </c>
      <c r="C38" t="s">
        <v>1835</v>
      </c>
      <c r="D38" t="s">
        <v>1836</v>
      </c>
      <c r="E38" t="s">
        <v>1837</v>
      </c>
      <c r="F38" t="s">
        <v>1825</v>
      </c>
    </row>
    <row r="39" spans="1:6" x14ac:dyDescent="0.3">
      <c r="A39" s="1">
        <v>5</v>
      </c>
      <c r="B39" t="s">
        <v>46</v>
      </c>
      <c r="C39" t="s">
        <v>1838</v>
      </c>
      <c r="D39" t="s">
        <v>1839</v>
      </c>
      <c r="E39" t="s">
        <v>1840</v>
      </c>
      <c r="F39" t="s">
        <v>1841</v>
      </c>
    </row>
    <row r="41" spans="1:6" x14ac:dyDescent="0.3">
      <c r="B41" s="1" t="s">
        <v>47</v>
      </c>
      <c r="C41" s="1" t="s">
        <v>1149</v>
      </c>
      <c r="D41" s="1" t="s">
        <v>1150</v>
      </c>
      <c r="E41" s="1" t="s">
        <v>1151</v>
      </c>
      <c r="F41" s="1" t="s">
        <v>1152</v>
      </c>
    </row>
    <row r="42" spans="1:6" x14ac:dyDescent="0.3">
      <c r="A42" s="1">
        <v>0</v>
      </c>
      <c r="B42" t="s">
        <v>52</v>
      </c>
      <c r="C42" t="s">
        <v>1842</v>
      </c>
      <c r="D42" t="s">
        <v>496</v>
      </c>
      <c r="E42" t="s">
        <v>1843</v>
      </c>
      <c r="F42" t="s">
        <v>1373</v>
      </c>
    </row>
    <row r="43" spans="1:6" x14ac:dyDescent="0.3">
      <c r="A43" s="1">
        <v>1</v>
      </c>
      <c r="B43" t="s">
        <v>53</v>
      </c>
      <c r="C43" t="s">
        <v>1844</v>
      </c>
      <c r="D43" t="s">
        <v>1845</v>
      </c>
      <c r="E43" t="s">
        <v>1846</v>
      </c>
      <c r="F43" t="s">
        <v>1211</v>
      </c>
    </row>
    <row r="44" spans="1:6" x14ac:dyDescent="0.3">
      <c r="A44" s="1">
        <v>2</v>
      </c>
      <c r="B44" t="s">
        <v>54</v>
      </c>
      <c r="C44" t="s">
        <v>1847</v>
      </c>
      <c r="D44" t="s">
        <v>1848</v>
      </c>
      <c r="E44" t="s">
        <v>1849</v>
      </c>
      <c r="F44" t="s">
        <v>1848</v>
      </c>
    </row>
    <row r="45" spans="1:6" x14ac:dyDescent="0.3">
      <c r="A45" s="1">
        <v>3</v>
      </c>
      <c r="B45" t="s">
        <v>55</v>
      </c>
      <c r="C45" t="s">
        <v>1850</v>
      </c>
      <c r="D45" t="s">
        <v>1851</v>
      </c>
      <c r="E45" t="s">
        <v>1852</v>
      </c>
      <c r="F45" t="s">
        <v>1853</v>
      </c>
    </row>
    <row r="47" spans="1:6" x14ac:dyDescent="0.3">
      <c r="B47" s="1" t="s">
        <v>56</v>
      </c>
      <c r="C47" s="1" t="s">
        <v>1124</v>
      </c>
      <c r="D47" s="1" t="s">
        <v>1125</v>
      </c>
      <c r="E47" s="1" t="s">
        <v>1126</v>
      </c>
      <c r="F47" s="1" t="s">
        <v>1127</v>
      </c>
    </row>
    <row r="48" spans="1:6" x14ac:dyDescent="0.3">
      <c r="A48" s="1">
        <v>0</v>
      </c>
      <c r="B48" t="s">
        <v>57</v>
      </c>
      <c r="C48">
        <v>0.95</v>
      </c>
      <c r="D48">
        <v>0.71</v>
      </c>
      <c r="E48">
        <v>4.04</v>
      </c>
      <c r="F48">
        <v>3.93</v>
      </c>
    </row>
    <row r="49" spans="1:6" x14ac:dyDescent="0.3">
      <c r="A49" s="1">
        <v>1</v>
      </c>
      <c r="B49" t="s">
        <v>58</v>
      </c>
      <c r="C49">
        <v>0.95</v>
      </c>
      <c r="D49">
        <v>0.71</v>
      </c>
      <c r="E49">
        <v>4.04</v>
      </c>
      <c r="F49">
        <v>3.93</v>
      </c>
    </row>
    <row r="50" spans="1:6" x14ac:dyDescent="0.3">
      <c r="A50" s="1">
        <v>2</v>
      </c>
      <c r="B50" t="s">
        <v>59</v>
      </c>
      <c r="C50">
        <v>1.03</v>
      </c>
      <c r="D50">
        <v>0.75</v>
      </c>
      <c r="E50">
        <v>4.32</v>
      </c>
      <c r="F50">
        <v>4.34</v>
      </c>
    </row>
    <row r="51" spans="1:6" x14ac:dyDescent="0.3">
      <c r="A51" s="1">
        <v>3</v>
      </c>
      <c r="B51" t="s">
        <v>60</v>
      </c>
      <c r="C51">
        <v>1.03</v>
      </c>
      <c r="D51">
        <v>0.75</v>
      </c>
      <c r="E51">
        <v>4.3099999999999996</v>
      </c>
      <c r="F51">
        <v>4.33</v>
      </c>
    </row>
    <row r="52" spans="1:6" x14ac:dyDescent="0.3">
      <c r="A52" s="1">
        <v>4</v>
      </c>
      <c r="B52" t="s">
        <v>61</v>
      </c>
      <c r="C52">
        <v>1.02</v>
      </c>
      <c r="D52">
        <v>0.75</v>
      </c>
      <c r="E52">
        <v>4.32</v>
      </c>
      <c r="F52">
        <v>4.3499999999999996</v>
      </c>
    </row>
    <row r="54" spans="1:6" x14ac:dyDescent="0.3">
      <c r="B54" s="1" t="s">
        <v>62</v>
      </c>
      <c r="C54" s="1" t="s">
        <v>1124</v>
      </c>
      <c r="D54" s="1" t="s">
        <v>1125</v>
      </c>
      <c r="E54" s="1" t="s">
        <v>1126</v>
      </c>
      <c r="F54" s="1" t="s">
        <v>1127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D56">
        <v>3</v>
      </c>
      <c r="E56">
        <v>1</v>
      </c>
      <c r="F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1854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1855</v>
      </c>
      <c r="F61">
        <v>0.19</v>
      </c>
    </row>
    <row r="62" spans="1:6" x14ac:dyDescent="0.3">
      <c r="A62" s="1">
        <v>1</v>
      </c>
      <c r="B62" t="s">
        <v>36</v>
      </c>
      <c r="C62" t="s">
        <v>1856</v>
      </c>
      <c r="F62">
        <v>0.21</v>
      </c>
    </row>
    <row r="63" spans="1:6" x14ac:dyDescent="0.3">
      <c r="A63" s="1">
        <v>2</v>
      </c>
      <c r="B63" t="s">
        <v>37</v>
      </c>
      <c r="C63" t="s">
        <v>1857</v>
      </c>
      <c r="F63">
        <v>0.08</v>
      </c>
    </row>
    <row r="64" spans="1:6" x14ac:dyDescent="0.3">
      <c r="A64" s="1">
        <v>3</v>
      </c>
      <c r="B64" t="s">
        <v>38</v>
      </c>
      <c r="C64" t="s">
        <v>1858</v>
      </c>
      <c r="F64">
        <v>0.12</v>
      </c>
    </row>
    <row r="65" spans="1:6" x14ac:dyDescent="0.3">
      <c r="A65" s="1">
        <v>4</v>
      </c>
      <c r="B65" t="s">
        <v>72</v>
      </c>
      <c r="C65" t="s">
        <v>356</v>
      </c>
      <c r="F65">
        <v>0.09</v>
      </c>
    </row>
    <row r="66" spans="1:6" x14ac:dyDescent="0.3">
      <c r="A66" s="1">
        <v>5</v>
      </c>
      <c r="B66" t="s">
        <v>73</v>
      </c>
      <c r="C66" t="s">
        <v>1859</v>
      </c>
    </row>
    <row r="68" spans="1:6" x14ac:dyDescent="0.3">
      <c r="A68" s="1">
        <v>0</v>
      </c>
      <c r="B68" t="s">
        <v>75</v>
      </c>
      <c r="C68" t="s">
        <v>1814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1816</v>
      </c>
    </row>
    <row r="71" spans="1:6" x14ac:dyDescent="0.3">
      <c r="A71" s="1">
        <v>3</v>
      </c>
      <c r="B71" t="s">
        <v>78</v>
      </c>
      <c r="C71" t="s">
        <v>1860</v>
      </c>
    </row>
    <row r="72" spans="1:6" x14ac:dyDescent="0.3">
      <c r="A72" s="1">
        <v>4</v>
      </c>
      <c r="B72" t="s">
        <v>79</v>
      </c>
      <c r="C72" t="s">
        <v>510</v>
      </c>
    </row>
    <row r="73" spans="1:6" x14ac:dyDescent="0.3">
      <c r="A73" s="1">
        <v>5</v>
      </c>
      <c r="B73" t="s">
        <v>80</v>
      </c>
      <c r="C73" t="s">
        <v>1861</v>
      </c>
    </row>
    <row r="74" spans="1:6" x14ac:dyDescent="0.3">
      <c r="A74" s="1">
        <v>6</v>
      </c>
      <c r="B74" t="s">
        <v>82</v>
      </c>
      <c r="C74" t="s">
        <v>1862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1863</v>
      </c>
    </row>
    <row r="79" spans="1:6" x14ac:dyDescent="0.3">
      <c r="A79" s="1">
        <v>1</v>
      </c>
      <c r="B79" t="s">
        <v>88</v>
      </c>
      <c r="C79" t="s">
        <v>1864</v>
      </c>
    </row>
    <row r="81" spans="1:3" x14ac:dyDescent="0.3">
      <c r="A81" s="1">
        <v>0</v>
      </c>
      <c r="B81" t="s">
        <v>89</v>
      </c>
      <c r="C81" t="s">
        <v>1865</v>
      </c>
    </row>
    <row r="82" spans="1:3" x14ac:dyDescent="0.3">
      <c r="A82" s="1">
        <v>1</v>
      </c>
      <c r="B82" t="s">
        <v>91</v>
      </c>
      <c r="C82" t="s">
        <v>1866</v>
      </c>
    </row>
    <row r="84" spans="1:3" x14ac:dyDescent="0.3">
      <c r="A84" s="1">
        <v>0</v>
      </c>
      <c r="B84" t="s">
        <v>93</v>
      </c>
      <c r="C84" t="s">
        <v>1867</v>
      </c>
    </row>
    <row r="85" spans="1:3" x14ac:dyDescent="0.3">
      <c r="A85" s="1">
        <v>1</v>
      </c>
      <c r="B85" t="s">
        <v>95</v>
      </c>
      <c r="C85" t="s">
        <v>1868</v>
      </c>
    </row>
    <row r="87" spans="1:3" x14ac:dyDescent="0.3">
      <c r="A87" s="1">
        <v>0</v>
      </c>
      <c r="B87" t="s">
        <v>97</v>
      </c>
      <c r="C87" t="s">
        <v>1837</v>
      </c>
    </row>
    <row r="88" spans="1:3" x14ac:dyDescent="0.3">
      <c r="A88" s="1">
        <v>1</v>
      </c>
      <c r="B88" t="s">
        <v>99</v>
      </c>
      <c r="C88" t="s">
        <v>1869</v>
      </c>
    </row>
    <row r="89" spans="1:3" x14ac:dyDescent="0.3">
      <c r="A89" s="1">
        <v>2</v>
      </c>
      <c r="B89" t="s">
        <v>101</v>
      </c>
      <c r="C89" t="s">
        <v>1870</v>
      </c>
    </row>
    <row r="90" spans="1:3" x14ac:dyDescent="0.3">
      <c r="A90" s="1">
        <v>3</v>
      </c>
      <c r="B90" t="s">
        <v>103</v>
      </c>
      <c r="C90" t="s">
        <v>1871</v>
      </c>
    </row>
    <row r="91" spans="1:3" x14ac:dyDescent="0.3">
      <c r="A91" s="1">
        <v>4</v>
      </c>
      <c r="B91" t="s">
        <v>105</v>
      </c>
      <c r="C91" t="s">
        <v>1872</v>
      </c>
    </row>
    <row r="92" spans="1:3" x14ac:dyDescent="0.3">
      <c r="A92" s="1">
        <v>5</v>
      </c>
      <c r="B92" t="s">
        <v>107</v>
      </c>
      <c r="C92" t="s">
        <v>1873</v>
      </c>
    </row>
    <row r="93" spans="1:3" x14ac:dyDescent="0.3">
      <c r="A93" s="1">
        <v>6</v>
      </c>
      <c r="B93" t="s">
        <v>109</v>
      </c>
      <c r="C93" t="s">
        <v>1817</v>
      </c>
    </row>
    <row r="94" spans="1:3" x14ac:dyDescent="0.3">
      <c r="A94" s="1">
        <v>7</v>
      </c>
      <c r="B94" t="s">
        <v>110</v>
      </c>
      <c r="C94" t="s">
        <v>1874</v>
      </c>
    </row>
    <row r="96" spans="1:3" x14ac:dyDescent="0.3">
      <c r="A96" s="1">
        <v>0</v>
      </c>
      <c r="B96" t="s">
        <v>112</v>
      </c>
      <c r="C96" t="s">
        <v>1875</v>
      </c>
    </row>
    <row r="97" spans="1:3" x14ac:dyDescent="0.3">
      <c r="A97" s="1">
        <v>1</v>
      </c>
      <c r="B97" t="s">
        <v>114</v>
      </c>
      <c r="C97" t="s">
        <v>1876</v>
      </c>
    </row>
    <row r="98" spans="1:3" x14ac:dyDescent="0.3">
      <c r="A98" s="1">
        <v>2</v>
      </c>
      <c r="B98" t="s">
        <v>116</v>
      </c>
      <c r="C98" t="s">
        <v>1877</v>
      </c>
    </row>
    <row r="99" spans="1:3" x14ac:dyDescent="0.3">
      <c r="A99" s="1">
        <v>3</v>
      </c>
      <c r="B99" t="s">
        <v>117</v>
      </c>
      <c r="C99" t="s">
        <v>1878</v>
      </c>
    </row>
    <row r="100" spans="1:3" x14ac:dyDescent="0.3">
      <c r="A100" s="1">
        <v>4</v>
      </c>
      <c r="B100" t="s">
        <v>118</v>
      </c>
      <c r="C100" t="s">
        <v>1375</v>
      </c>
    </row>
    <row r="101" spans="1:3" x14ac:dyDescent="0.3">
      <c r="A101" s="1">
        <v>5</v>
      </c>
      <c r="B101" t="s">
        <v>120</v>
      </c>
      <c r="C101" t="s">
        <v>1879</v>
      </c>
    </row>
    <row r="103" spans="1:3" x14ac:dyDescent="0.3">
      <c r="A103" s="1">
        <v>0</v>
      </c>
      <c r="B103" t="s">
        <v>122</v>
      </c>
      <c r="C103" t="s">
        <v>1880</v>
      </c>
    </row>
    <row r="104" spans="1:3" x14ac:dyDescent="0.3">
      <c r="A104" s="1">
        <v>1</v>
      </c>
      <c r="B104" t="s">
        <v>124</v>
      </c>
      <c r="C104" t="s">
        <v>1881</v>
      </c>
    </row>
    <row r="106" spans="1:3" x14ac:dyDescent="0.3">
      <c r="A106" s="1">
        <v>0</v>
      </c>
      <c r="B106" t="s">
        <v>22</v>
      </c>
      <c r="C106" t="s">
        <v>1815</v>
      </c>
    </row>
    <row r="107" spans="1:3" x14ac:dyDescent="0.3">
      <c r="A107" s="1">
        <v>1</v>
      </c>
      <c r="B107" t="s">
        <v>126</v>
      </c>
      <c r="C107" t="s">
        <v>1882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1883</v>
      </c>
    </row>
    <row r="110" spans="1:3" x14ac:dyDescent="0.3">
      <c r="A110" s="1">
        <v>4</v>
      </c>
      <c r="B110" t="s">
        <v>132</v>
      </c>
      <c r="C110" t="s">
        <v>1884</v>
      </c>
    </row>
    <row r="111" spans="1:3" x14ac:dyDescent="0.3">
      <c r="A111" s="1">
        <v>5</v>
      </c>
      <c r="B111" t="s">
        <v>134</v>
      </c>
      <c r="C111" t="s">
        <v>1885</v>
      </c>
    </row>
    <row r="112" spans="1:3" x14ac:dyDescent="0.3">
      <c r="A112" s="1">
        <v>6</v>
      </c>
      <c r="B112" t="s">
        <v>136</v>
      </c>
      <c r="C112" t="s">
        <v>1886</v>
      </c>
    </row>
    <row r="114" spans="1:3" x14ac:dyDescent="0.3">
      <c r="A114" s="1">
        <v>0</v>
      </c>
      <c r="B114" t="s">
        <v>138</v>
      </c>
      <c r="C114" t="s">
        <v>1887</v>
      </c>
    </row>
    <row r="115" spans="1:3" x14ac:dyDescent="0.3">
      <c r="A115" s="1">
        <v>1</v>
      </c>
      <c r="B115" t="s">
        <v>140</v>
      </c>
      <c r="C115" t="s">
        <v>1888</v>
      </c>
    </row>
    <row r="116" spans="1:3" x14ac:dyDescent="0.3">
      <c r="A116" s="1">
        <v>2</v>
      </c>
      <c r="B116" t="s">
        <v>141</v>
      </c>
      <c r="C116" t="s">
        <v>1889</v>
      </c>
    </row>
    <row r="117" spans="1:3" x14ac:dyDescent="0.3">
      <c r="A117" s="1">
        <v>3</v>
      </c>
      <c r="B117" t="s">
        <v>143</v>
      </c>
      <c r="C117" t="s">
        <v>1890</v>
      </c>
    </row>
    <row r="118" spans="1:3" x14ac:dyDescent="0.3">
      <c r="A118" s="1">
        <v>4</v>
      </c>
      <c r="B118" t="s">
        <v>144</v>
      </c>
      <c r="C118" t="s">
        <v>1891</v>
      </c>
    </row>
    <row r="119" spans="1:3" x14ac:dyDescent="0.3">
      <c r="A119" s="1">
        <v>5</v>
      </c>
      <c r="B119" t="s">
        <v>145</v>
      </c>
      <c r="C119" t="s">
        <v>1892</v>
      </c>
    </row>
    <row r="120" spans="1:3" x14ac:dyDescent="0.3">
      <c r="A120" s="1">
        <v>6</v>
      </c>
      <c r="B120" t="s">
        <v>146</v>
      </c>
      <c r="C120" t="s">
        <v>1893</v>
      </c>
    </row>
    <row r="121" spans="1:3" x14ac:dyDescent="0.3">
      <c r="A121" s="1">
        <v>7</v>
      </c>
      <c r="B121" t="s">
        <v>147</v>
      </c>
      <c r="C121" t="s">
        <v>1894</v>
      </c>
    </row>
    <row r="122" spans="1:3" x14ac:dyDescent="0.3">
      <c r="A122" s="1">
        <v>8</v>
      </c>
      <c r="B122" t="s">
        <v>148</v>
      </c>
      <c r="C122" t="s">
        <v>1895</v>
      </c>
    </row>
    <row r="123" spans="1:3" x14ac:dyDescent="0.3">
      <c r="A123" s="1">
        <v>9</v>
      </c>
      <c r="B123" t="s">
        <v>149</v>
      </c>
      <c r="C123" t="s">
        <v>1896</v>
      </c>
    </row>
    <row r="125" spans="1:3" x14ac:dyDescent="0.3">
      <c r="A125" s="1">
        <v>0</v>
      </c>
      <c r="B125" t="s">
        <v>150</v>
      </c>
      <c r="C125" t="s">
        <v>1897</v>
      </c>
    </row>
    <row r="126" spans="1:3" x14ac:dyDescent="0.3">
      <c r="A126" s="1">
        <v>1</v>
      </c>
      <c r="B126" t="s">
        <v>151</v>
      </c>
      <c r="C126" t="s">
        <v>1898</v>
      </c>
    </row>
    <row r="127" spans="1:3" x14ac:dyDescent="0.3">
      <c r="A127" s="1">
        <v>2</v>
      </c>
      <c r="B127" t="s">
        <v>152</v>
      </c>
      <c r="C127" t="s">
        <v>1899</v>
      </c>
    </row>
    <row r="128" spans="1:3" x14ac:dyDescent="0.3">
      <c r="A128" s="1">
        <v>3</v>
      </c>
      <c r="B128" t="s">
        <v>154</v>
      </c>
      <c r="C128" t="s">
        <v>1900</v>
      </c>
    </row>
    <row r="129" spans="1:8" x14ac:dyDescent="0.3">
      <c r="A129" s="1">
        <v>4</v>
      </c>
      <c r="B129" t="s">
        <v>156</v>
      </c>
    </row>
    <row r="130" spans="1:8" x14ac:dyDescent="0.3">
      <c r="A130" s="1">
        <v>5</v>
      </c>
      <c r="B130" t="s">
        <v>157</v>
      </c>
      <c r="C130" t="s">
        <v>1901</v>
      </c>
    </row>
    <row r="131" spans="1:8" x14ac:dyDescent="0.3">
      <c r="A131" s="1">
        <v>6</v>
      </c>
      <c r="B131" t="s">
        <v>158</v>
      </c>
      <c r="C131" t="s">
        <v>1902</v>
      </c>
    </row>
    <row r="132" spans="1:8" x14ac:dyDescent="0.3">
      <c r="A132" s="1">
        <v>7</v>
      </c>
      <c r="B132" t="s">
        <v>159</v>
      </c>
      <c r="C132" t="s">
        <v>1903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1904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1905</v>
      </c>
      <c r="C138" t="s">
        <v>1906</v>
      </c>
      <c r="F138">
        <v>86</v>
      </c>
    </row>
    <row r="139" spans="1:8" x14ac:dyDescent="0.3">
      <c r="A139" s="1">
        <v>1</v>
      </c>
      <c r="B139" t="s">
        <v>1907</v>
      </c>
      <c r="C139" t="s">
        <v>1906</v>
      </c>
      <c r="D139" t="s">
        <v>1308</v>
      </c>
      <c r="E139" t="s">
        <v>1908</v>
      </c>
      <c r="F139">
        <v>80</v>
      </c>
    </row>
    <row r="140" spans="1:8" x14ac:dyDescent="0.3">
      <c r="A140" s="1">
        <v>2</v>
      </c>
      <c r="B140" t="s">
        <v>1909</v>
      </c>
      <c r="C140" t="s">
        <v>1910</v>
      </c>
      <c r="D140" t="s">
        <v>998</v>
      </c>
      <c r="E140" t="s">
        <v>1911</v>
      </c>
      <c r="F140">
        <v>58</v>
      </c>
    </row>
    <row r="141" spans="1:8" x14ac:dyDescent="0.3">
      <c r="A141" s="1">
        <v>3</v>
      </c>
      <c r="B141" t="s">
        <v>1912</v>
      </c>
      <c r="C141" t="s">
        <v>1913</v>
      </c>
      <c r="D141" t="s">
        <v>1914</v>
      </c>
      <c r="E141" t="s">
        <v>1915</v>
      </c>
      <c r="F141">
        <v>62</v>
      </c>
    </row>
    <row r="142" spans="1:8" x14ac:dyDescent="0.3">
      <c r="A142" s="1">
        <v>4</v>
      </c>
      <c r="B142" t="s">
        <v>1916</v>
      </c>
      <c r="C142" t="s">
        <v>1917</v>
      </c>
      <c r="D142" t="s">
        <v>1918</v>
      </c>
      <c r="F142">
        <v>49</v>
      </c>
    </row>
    <row r="144" spans="1:8" x14ac:dyDescent="0.3">
      <c r="B144" s="1" t="s">
        <v>1234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1235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1919</v>
      </c>
      <c r="D145" t="s">
        <v>1920</v>
      </c>
      <c r="E145" t="s">
        <v>1921</v>
      </c>
      <c r="F145" t="s">
        <v>1922</v>
      </c>
      <c r="G145" t="s">
        <v>1837</v>
      </c>
    </row>
    <row r="146" spans="1:8" x14ac:dyDescent="0.3">
      <c r="A146" s="1">
        <v>1</v>
      </c>
      <c r="B146" t="s">
        <v>317</v>
      </c>
      <c r="C146" t="s">
        <v>318</v>
      </c>
      <c r="D146" t="s">
        <v>1923</v>
      </c>
      <c r="E146" t="s">
        <v>1924</v>
      </c>
      <c r="F146" t="s">
        <v>1925</v>
      </c>
      <c r="G146" t="s">
        <v>1926</v>
      </c>
    </row>
    <row r="147" spans="1:8" x14ac:dyDescent="0.3">
      <c r="A147" s="1">
        <v>2</v>
      </c>
      <c r="B147" t="s">
        <v>323</v>
      </c>
      <c r="C147" t="s">
        <v>1927</v>
      </c>
      <c r="D147" t="s">
        <v>1928</v>
      </c>
      <c r="E147" t="s">
        <v>1929</v>
      </c>
      <c r="F147" t="s">
        <v>1930</v>
      </c>
      <c r="G147" t="s">
        <v>1931</v>
      </c>
    </row>
    <row r="148" spans="1:8" x14ac:dyDescent="0.3">
      <c r="A148" s="1">
        <v>3</v>
      </c>
      <c r="B148" t="s">
        <v>329</v>
      </c>
      <c r="C148" t="s">
        <v>1932</v>
      </c>
      <c r="D148" t="s">
        <v>1933</v>
      </c>
      <c r="E148" t="s">
        <v>1934</v>
      </c>
      <c r="F148" t="s">
        <v>1935</v>
      </c>
      <c r="G148" t="s">
        <v>1936</v>
      </c>
    </row>
    <row r="149" spans="1:8" x14ac:dyDescent="0.3">
      <c r="A149" s="1">
        <v>4</v>
      </c>
      <c r="B149" t="s">
        <v>335</v>
      </c>
      <c r="C149" t="s">
        <v>1937</v>
      </c>
      <c r="D149" t="s">
        <v>1938</v>
      </c>
      <c r="E149" t="s">
        <v>1939</v>
      </c>
      <c r="F149" t="s">
        <v>1940</v>
      </c>
      <c r="G149" t="s">
        <v>1941</v>
      </c>
    </row>
    <row r="150" spans="1:8" x14ac:dyDescent="0.3">
      <c r="A150" s="1">
        <v>5</v>
      </c>
      <c r="B150" t="s">
        <v>341</v>
      </c>
      <c r="C150" t="s">
        <v>1937</v>
      </c>
      <c r="D150" t="s">
        <v>1938</v>
      </c>
      <c r="E150" t="s">
        <v>1939</v>
      </c>
      <c r="F150" t="s">
        <v>318</v>
      </c>
      <c r="G150" t="s">
        <v>318</v>
      </c>
    </row>
    <row r="151" spans="1:8" x14ac:dyDescent="0.3">
      <c r="A151" s="1">
        <v>6</v>
      </c>
      <c r="B151" t="s">
        <v>347</v>
      </c>
      <c r="C151" t="s">
        <v>318</v>
      </c>
      <c r="D151" t="s">
        <v>318</v>
      </c>
      <c r="E151" t="s">
        <v>318</v>
      </c>
      <c r="F151" t="s">
        <v>318</v>
      </c>
      <c r="G151" t="s">
        <v>318</v>
      </c>
    </row>
    <row r="152" spans="1:8" x14ac:dyDescent="0.3">
      <c r="A152" s="1">
        <v>7</v>
      </c>
      <c r="B152" t="s">
        <v>353</v>
      </c>
      <c r="C152" t="s">
        <v>318</v>
      </c>
      <c r="D152" t="s">
        <v>1942</v>
      </c>
      <c r="E152" t="s">
        <v>1943</v>
      </c>
      <c r="F152" t="s">
        <v>1944</v>
      </c>
      <c r="G152" t="s">
        <v>1945</v>
      </c>
    </row>
    <row r="153" spans="1:8" x14ac:dyDescent="0.3">
      <c r="A153" s="1">
        <v>8</v>
      </c>
      <c r="B153" t="s">
        <v>358</v>
      </c>
      <c r="C153" t="s">
        <v>1946</v>
      </c>
      <c r="D153" t="s">
        <v>1947</v>
      </c>
      <c r="E153" t="s">
        <v>1948</v>
      </c>
      <c r="F153" t="s">
        <v>1948</v>
      </c>
      <c r="G153" t="s">
        <v>1871</v>
      </c>
    </row>
    <row r="154" spans="1:8" x14ac:dyDescent="0.3">
      <c r="A154" s="1">
        <v>9</v>
      </c>
      <c r="B154" t="s">
        <v>364</v>
      </c>
      <c r="C154" t="s">
        <v>318</v>
      </c>
      <c r="D154" t="s">
        <v>1949</v>
      </c>
      <c r="E154" t="s">
        <v>1950</v>
      </c>
      <c r="F154" t="s">
        <v>1951</v>
      </c>
      <c r="G154" t="s">
        <v>1952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1953</v>
      </c>
    </row>
    <row r="157" spans="1:8" x14ac:dyDescent="0.3">
      <c r="B157" s="1" t="s">
        <v>371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1235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1954</v>
      </c>
      <c r="D158" t="s">
        <v>1955</v>
      </c>
      <c r="E158" t="s">
        <v>1956</v>
      </c>
      <c r="F158" t="s">
        <v>1957</v>
      </c>
      <c r="G158" t="s">
        <v>1958</v>
      </c>
    </row>
    <row r="159" spans="1:8" x14ac:dyDescent="0.3">
      <c r="A159" s="1">
        <v>1</v>
      </c>
      <c r="B159" t="s">
        <v>378</v>
      </c>
      <c r="C159" t="s">
        <v>318</v>
      </c>
      <c r="D159" t="s">
        <v>318</v>
      </c>
      <c r="E159" t="s">
        <v>318</v>
      </c>
      <c r="F159" t="s">
        <v>318</v>
      </c>
      <c r="G159" t="s">
        <v>318</v>
      </c>
    </row>
    <row r="160" spans="1:8" x14ac:dyDescent="0.3">
      <c r="A160" s="1">
        <v>2</v>
      </c>
      <c r="B160" t="s">
        <v>384</v>
      </c>
      <c r="C160" t="s">
        <v>1954</v>
      </c>
      <c r="D160" t="s">
        <v>1955</v>
      </c>
      <c r="E160" t="s">
        <v>1956</v>
      </c>
      <c r="F160" t="s">
        <v>1957</v>
      </c>
      <c r="G160" t="s">
        <v>1958</v>
      </c>
    </row>
    <row r="161" spans="1:7" x14ac:dyDescent="0.3">
      <c r="A161" s="1">
        <v>3</v>
      </c>
      <c r="B161" t="s">
        <v>390</v>
      </c>
      <c r="C161" t="s">
        <v>318</v>
      </c>
      <c r="D161" t="s">
        <v>1069</v>
      </c>
      <c r="E161" t="s">
        <v>1959</v>
      </c>
      <c r="F161" t="s">
        <v>1960</v>
      </c>
      <c r="G161" t="s">
        <v>1961</v>
      </c>
    </row>
    <row r="162" spans="1:7" x14ac:dyDescent="0.3">
      <c r="A162" s="1">
        <v>4</v>
      </c>
      <c r="B162" t="s">
        <v>395</v>
      </c>
      <c r="C162" t="s">
        <v>318</v>
      </c>
      <c r="D162" t="s">
        <v>318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318</v>
      </c>
      <c r="D163" t="s">
        <v>318</v>
      </c>
      <c r="E163" t="s">
        <v>318</v>
      </c>
      <c r="F163" t="s">
        <v>318</v>
      </c>
      <c r="G163" t="s">
        <v>318</v>
      </c>
    </row>
    <row r="164" spans="1:7" x14ac:dyDescent="0.3">
      <c r="A164" s="1">
        <v>6</v>
      </c>
      <c r="B164" t="s">
        <v>401</v>
      </c>
      <c r="C164" t="s">
        <v>318</v>
      </c>
      <c r="D164" t="s">
        <v>318</v>
      </c>
      <c r="E164" t="s">
        <v>318</v>
      </c>
      <c r="F164" t="s">
        <v>318</v>
      </c>
      <c r="G164" t="s">
        <v>318</v>
      </c>
    </row>
    <row r="165" spans="1:7" x14ac:dyDescent="0.3">
      <c r="A165" s="1">
        <v>7</v>
      </c>
      <c r="B165" t="s">
        <v>406</v>
      </c>
      <c r="C165" t="s">
        <v>1962</v>
      </c>
      <c r="D165" t="s">
        <v>318</v>
      </c>
      <c r="E165" t="s">
        <v>318</v>
      </c>
      <c r="F165" t="s">
        <v>1963</v>
      </c>
      <c r="G165" t="s">
        <v>318</v>
      </c>
    </row>
    <row r="166" spans="1:7" x14ac:dyDescent="0.3">
      <c r="A166" s="1">
        <v>8</v>
      </c>
      <c r="B166" t="s">
        <v>412</v>
      </c>
      <c r="C166" t="s">
        <v>318</v>
      </c>
      <c r="D166" t="s">
        <v>318</v>
      </c>
      <c r="E166" t="s">
        <v>318</v>
      </c>
      <c r="F166" t="s">
        <v>318</v>
      </c>
      <c r="G166" t="s">
        <v>318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1964</v>
      </c>
      <c r="D168" t="s">
        <v>1965</v>
      </c>
      <c r="E168" t="s">
        <v>1966</v>
      </c>
      <c r="F168" t="s">
        <v>1967</v>
      </c>
      <c r="G168" t="s">
        <v>1968</v>
      </c>
    </row>
    <row r="169" spans="1:7" x14ac:dyDescent="0.3">
      <c r="A169" s="1">
        <v>11</v>
      </c>
      <c r="B169" t="s">
        <v>420</v>
      </c>
      <c r="C169" t="s">
        <v>318</v>
      </c>
      <c r="D169" t="s">
        <v>1969</v>
      </c>
      <c r="E169" t="s">
        <v>1970</v>
      </c>
      <c r="F169" t="s">
        <v>1971</v>
      </c>
      <c r="G169" t="s">
        <v>1972</v>
      </c>
    </row>
    <row r="170" spans="1:7" x14ac:dyDescent="0.3">
      <c r="A170" s="1">
        <v>12</v>
      </c>
      <c r="B170" t="s">
        <v>421</v>
      </c>
      <c r="C170" t="s">
        <v>1964</v>
      </c>
      <c r="D170" t="s">
        <v>1965</v>
      </c>
      <c r="E170" t="s">
        <v>1966</v>
      </c>
      <c r="F170" t="s">
        <v>1967</v>
      </c>
      <c r="G170" t="s">
        <v>1968</v>
      </c>
    </row>
    <row r="171" spans="1:7" x14ac:dyDescent="0.3">
      <c r="A171" s="1">
        <v>13</v>
      </c>
      <c r="B171" t="s">
        <v>422</v>
      </c>
      <c r="C171" t="s">
        <v>318</v>
      </c>
      <c r="D171" t="s">
        <v>318</v>
      </c>
      <c r="E171" t="s">
        <v>318</v>
      </c>
      <c r="F171" t="s">
        <v>318</v>
      </c>
      <c r="G171" t="s">
        <v>318</v>
      </c>
    </row>
    <row r="172" spans="1:7" x14ac:dyDescent="0.3">
      <c r="A172" s="1">
        <v>14</v>
      </c>
      <c r="B172" t="s">
        <v>423</v>
      </c>
      <c r="C172" t="s">
        <v>1973</v>
      </c>
      <c r="D172" t="s">
        <v>1974</v>
      </c>
      <c r="E172" t="s">
        <v>1975</v>
      </c>
      <c r="F172" t="s">
        <v>1976</v>
      </c>
      <c r="G172" t="s">
        <v>1977</v>
      </c>
    </row>
    <row r="173" spans="1:7" x14ac:dyDescent="0.3">
      <c r="A173" s="1">
        <v>15</v>
      </c>
      <c r="B173" t="s">
        <v>429</v>
      </c>
      <c r="C173" t="s">
        <v>318</v>
      </c>
      <c r="D173" t="s">
        <v>1978</v>
      </c>
      <c r="E173" t="s">
        <v>1979</v>
      </c>
      <c r="F173" t="s">
        <v>1980</v>
      </c>
      <c r="G173" t="s">
        <v>1981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391</v>
      </c>
    </row>
    <row r="175" spans="1:7" x14ac:dyDescent="0.3">
      <c r="A175" s="1">
        <v>17</v>
      </c>
      <c r="B175" t="s">
        <v>436</v>
      </c>
      <c r="C175" t="s">
        <v>1982</v>
      </c>
      <c r="D175" t="s">
        <v>1983</v>
      </c>
      <c r="E175" t="s">
        <v>1984</v>
      </c>
      <c r="F175" t="s">
        <v>1985</v>
      </c>
      <c r="G175" t="s">
        <v>1986</v>
      </c>
    </row>
    <row r="176" spans="1:7" x14ac:dyDescent="0.3">
      <c r="A176" s="1">
        <v>18</v>
      </c>
      <c r="B176" t="s">
        <v>442</v>
      </c>
      <c r="C176" t="s">
        <v>1987</v>
      </c>
      <c r="D176" t="s">
        <v>1988</v>
      </c>
      <c r="E176" t="s">
        <v>1989</v>
      </c>
      <c r="F176" t="s">
        <v>1990</v>
      </c>
      <c r="G176" t="s">
        <v>1991</v>
      </c>
    </row>
    <row r="177" spans="1:7" x14ac:dyDescent="0.3">
      <c r="A177" s="1">
        <v>19</v>
      </c>
      <c r="B177" t="s">
        <v>448</v>
      </c>
      <c r="C177" t="s">
        <v>318</v>
      </c>
      <c r="D177" t="s">
        <v>318</v>
      </c>
      <c r="E177" t="s">
        <v>318</v>
      </c>
      <c r="F177" t="s">
        <v>318</v>
      </c>
      <c r="G177" t="s">
        <v>318</v>
      </c>
    </row>
    <row r="178" spans="1:7" x14ac:dyDescent="0.3">
      <c r="A178" s="1">
        <v>20</v>
      </c>
      <c r="B178" t="s">
        <v>454</v>
      </c>
      <c r="C178" t="s">
        <v>1992</v>
      </c>
      <c r="D178" t="s">
        <v>1993</v>
      </c>
      <c r="E178" t="s">
        <v>1994</v>
      </c>
      <c r="F178" t="s">
        <v>1995</v>
      </c>
      <c r="G178" t="s">
        <v>1996</v>
      </c>
    </row>
    <row r="179" spans="1:7" x14ac:dyDescent="0.3">
      <c r="A179" s="1">
        <v>21</v>
      </c>
      <c r="B179" t="s">
        <v>460</v>
      </c>
      <c r="C179" t="s">
        <v>318</v>
      </c>
      <c r="D179" t="s">
        <v>318</v>
      </c>
      <c r="E179" t="s">
        <v>318</v>
      </c>
      <c r="F179" t="s">
        <v>318</v>
      </c>
      <c r="G179" t="s">
        <v>318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318</v>
      </c>
    </row>
    <row r="181" spans="1:7" x14ac:dyDescent="0.3">
      <c r="A181" s="1">
        <v>23</v>
      </c>
      <c r="B181" t="s">
        <v>467</v>
      </c>
      <c r="C181" t="s">
        <v>318</v>
      </c>
      <c r="D181" t="s">
        <v>318</v>
      </c>
      <c r="E181" t="s">
        <v>318</v>
      </c>
      <c r="F181" t="s">
        <v>318</v>
      </c>
      <c r="G181" t="s">
        <v>318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1880</v>
      </c>
      <c r="D183" t="s">
        <v>1997</v>
      </c>
      <c r="E183" t="s">
        <v>1998</v>
      </c>
      <c r="F183" t="s">
        <v>1999</v>
      </c>
      <c r="G183" t="s">
        <v>2000</v>
      </c>
    </row>
    <row r="184" spans="1:7" x14ac:dyDescent="0.3">
      <c r="A184" s="1">
        <v>26</v>
      </c>
      <c r="B184" t="s">
        <v>475</v>
      </c>
      <c r="C184" t="s">
        <v>318</v>
      </c>
      <c r="D184" t="s">
        <v>318</v>
      </c>
      <c r="E184" t="s">
        <v>318</v>
      </c>
      <c r="F184" t="s">
        <v>318</v>
      </c>
      <c r="G184" t="s">
        <v>318</v>
      </c>
    </row>
    <row r="185" spans="1:7" x14ac:dyDescent="0.3">
      <c r="A185" s="1">
        <v>27</v>
      </c>
      <c r="B185" t="s">
        <v>476</v>
      </c>
      <c r="C185" t="s">
        <v>1880</v>
      </c>
      <c r="D185" t="s">
        <v>1997</v>
      </c>
      <c r="E185" t="s">
        <v>1998</v>
      </c>
      <c r="F185" t="s">
        <v>1999</v>
      </c>
      <c r="G185" t="s">
        <v>2000</v>
      </c>
    </row>
    <row r="186" spans="1:7" x14ac:dyDescent="0.3">
      <c r="A186" s="1">
        <v>28</v>
      </c>
      <c r="B186" t="s">
        <v>477</v>
      </c>
      <c r="C186" t="s">
        <v>318</v>
      </c>
      <c r="D186" t="s">
        <v>2001</v>
      </c>
      <c r="E186" t="s">
        <v>2002</v>
      </c>
      <c r="F186" t="s">
        <v>2003</v>
      </c>
      <c r="G186" t="s">
        <v>2004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2005</v>
      </c>
    </row>
    <row r="188" spans="1:7" x14ac:dyDescent="0.3">
      <c r="A188" s="1">
        <v>30</v>
      </c>
      <c r="B188" t="s">
        <v>484</v>
      </c>
      <c r="C188" t="s">
        <v>318</v>
      </c>
      <c r="D188" t="s">
        <v>318</v>
      </c>
      <c r="E188" t="s">
        <v>318</v>
      </c>
      <c r="F188" t="s">
        <v>318</v>
      </c>
      <c r="G188" t="s">
        <v>318</v>
      </c>
    </row>
    <row r="189" spans="1:7" x14ac:dyDescent="0.3">
      <c r="A189" s="1">
        <v>31</v>
      </c>
      <c r="B189" t="s">
        <v>485</v>
      </c>
      <c r="C189" t="s">
        <v>318</v>
      </c>
      <c r="D189" t="s">
        <v>318</v>
      </c>
      <c r="E189" t="s">
        <v>318</v>
      </c>
      <c r="F189" t="s">
        <v>318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318</v>
      </c>
      <c r="D191" t="s">
        <v>318</v>
      </c>
      <c r="E191" t="s">
        <v>318</v>
      </c>
      <c r="F191" t="s">
        <v>318</v>
      </c>
      <c r="G191" t="s">
        <v>318</v>
      </c>
    </row>
    <row r="192" spans="1:7" x14ac:dyDescent="0.3">
      <c r="A192" s="1">
        <v>34</v>
      </c>
      <c r="B192" t="s">
        <v>488</v>
      </c>
      <c r="C192" t="s">
        <v>1880</v>
      </c>
      <c r="D192" t="s">
        <v>1997</v>
      </c>
      <c r="E192" t="s">
        <v>1998</v>
      </c>
      <c r="F192" t="s">
        <v>1999</v>
      </c>
      <c r="G192" t="s">
        <v>2000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1880</v>
      </c>
      <c r="D194" t="s">
        <v>1997</v>
      </c>
      <c r="E194" t="s">
        <v>1998</v>
      </c>
      <c r="F194" t="s">
        <v>1999</v>
      </c>
      <c r="G194" t="s">
        <v>2000</v>
      </c>
    </row>
    <row r="195" spans="1:8" x14ac:dyDescent="0.3">
      <c r="A195" s="1">
        <v>37</v>
      </c>
      <c r="B195" t="s">
        <v>491</v>
      </c>
      <c r="C195" t="s">
        <v>2006</v>
      </c>
      <c r="D195" t="s">
        <v>592</v>
      </c>
      <c r="E195" t="s">
        <v>2007</v>
      </c>
      <c r="F195" t="s">
        <v>2008</v>
      </c>
      <c r="G195" t="s">
        <v>2009</v>
      </c>
    </row>
    <row r="196" spans="1:8" x14ac:dyDescent="0.3">
      <c r="A196" s="1">
        <v>38</v>
      </c>
      <c r="B196" t="s">
        <v>497</v>
      </c>
      <c r="C196" t="s">
        <v>318</v>
      </c>
      <c r="D196" t="s">
        <v>2010</v>
      </c>
      <c r="E196" t="s">
        <v>2011</v>
      </c>
      <c r="F196" t="s">
        <v>2012</v>
      </c>
      <c r="G196" t="s">
        <v>2013</v>
      </c>
    </row>
    <row r="197" spans="1:8" x14ac:dyDescent="0.3">
      <c r="A197" s="1">
        <v>39</v>
      </c>
      <c r="B197" t="s">
        <v>502</v>
      </c>
      <c r="C197" t="s">
        <v>2014</v>
      </c>
      <c r="D197" t="s">
        <v>2015</v>
      </c>
      <c r="E197" t="s">
        <v>2016</v>
      </c>
      <c r="F197" t="s">
        <v>2017</v>
      </c>
      <c r="G197" t="s">
        <v>2018</v>
      </c>
    </row>
    <row r="198" spans="1:8" x14ac:dyDescent="0.3">
      <c r="A198" s="1">
        <v>40</v>
      </c>
      <c r="B198" t="s">
        <v>507</v>
      </c>
      <c r="C198" t="s">
        <v>2019</v>
      </c>
      <c r="D198" t="s">
        <v>2020</v>
      </c>
      <c r="E198" t="s">
        <v>2021</v>
      </c>
      <c r="F198" t="s">
        <v>2022</v>
      </c>
      <c r="G198" t="s">
        <v>2023</v>
      </c>
    </row>
    <row r="199" spans="1:8" x14ac:dyDescent="0.3">
      <c r="A199" s="1">
        <v>41</v>
      </c>
      <c r="B199" t="s">
        <v>513</v>
      </c>
      <c r="C199" t="s">
        <v>318</v>
      </c>
      <c r="D199" t="s">
        <v>2024</v>
      </c>
      <c r="E199" t="s">
        <v>2025</v>
      </c>
      <c r="F199" t="s">
        <v>2026</v>
      </c>
      <c r="G199" t="s">
        <v>2027</v>
      </c>
    </row>
    <row r="200" spans="1:8" x14ac:dyDescent="0.3">
      <c r="A200" s="1">
        <v>42</v>
      </c>
      <c r="B200" t="s">
        <v>518</v>
      </c>
      <c r="C200" t="s">
        <v>2028</v>
      </c>
      <c r="D200" t="s">
        <v>2029</v>
      </c>
      <c r="E200" t="s">
        <v>2030</v>
      </c>
      <c r="F200" t="s">
        <v>2031</v>
      </c>
      <c r="G200" t="s">
        <v>2032</v>
      </c>
    </row>
    <row r="201" spans="1:8" x14ac:dyDescent="0.3">
      <c r="A201" s="1">
        <v>43</v>
      </c>
      <c r="B201" t="s">
        <v>105</v>
      </c>
      <c r="C201" t="s">
        <v>2033</v>
      </c>
      <c r="D201" t="s">
        <v>2033</v>
      </c>
      <c r="E201" t="s">
        <v>2034</v>
      </c>
      <c r="F201" t="s">
        <v>2035</v>
      </c>
      <c r="G201" t="s">
        <v>1140</v>
      </c>
    </row>
    <row r="202" spans="1:8" x14ac:dyDescent="0.3">
      <c r="A202" s="1">
        <v>44</v>
      </c>
      <c r="B202" t="s">
        <v>529</v>
      </c>
      <c r="C202" t="s">
        <v>318</v>
      </c>
      <c r="D202" t="s">
        <v>1095</v>
      </c>
      <c r="E202" t="s">
        <v>2036</v>
      </c>
      <c r="F202" t="s">
        <v>2037</v>
      </c>
      <c r="G202" t="s">
        <v>2038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2039</v>
      </c>
    </row>
    <row r="205" spans="1:8" x14ac:dyDescent="0.3">
      <c r="B205" s="1" t="s">
        <v>1234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1235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2040</v>
      </c>
      <c r="D206" t="s">
        <v>2041</v>
      </c>
      <c r="E206" t="s">
        <v>2042</v>
      </c>
      <c r="F206" t="s">
        <v>2043</v>
      </c>
      <c r="G206" t="s">
        <v>2044</v>
      </c>
    </row>
    <row r="207" spans="1:8" x14ac:dyDescent="0.3">
      <c r="A207" s="1">
        <v>1</v>
      </c>
      <c r="B207" t="s">
        <v>542</v>
      </c>
      <c r="C207" t="s">
        <v>2045</v>
      </c>
      <c r="D207" t="s">
        <v>2046</v>
      </c>
      <c r="E207" t="s">
        <v>2047</v>
      </c>
      <c r="F207" t="s">
        <v>2048</v>
      </c>
      <c r="G207" t="s">
        <v>2044</v>
      </c>
    </row>
    <row r="208" spans="1:8" x14ac:dyDescent="0.3">
      <c r="A208" s="1">
        <v>2</v>
      </c>
      <c r="B208" t="s">
        <v>543</v>
      </c>
      <c r="C208" t="s">
        <v>2049</v>
      </c>
      <c r="D208" t="s">
        <v>2050</v>
      </c>
      <c r="E208" t="s">
        <v>2051</v>
      </c>
      <c r="F208" t="s">
        <v>2052</v>
      </c>
      <c r="G208" t="s">
        <v>318</v>
      </c>
    </row>
    <row r="209" spans="1:7" x14ac:dyDescent="0.3">
      <c r="A209" s="1">
        <v>3</v>
      </c>
      <c r="B209" t="s">
        <v>544</v>
      </c>
      <c r="C209" t="s">
        <v>318</v>
      </c>
      <c r="D209" t="s">
        <v>2053</v>
      </c>
      <c r="E209" t="s">
        <v>2054</v>
      </c>
      <c r="F209" t="s">
        <v>2055</v>
      </c>
      <c r="G209" t="s">
        <v>2056</v>
      </c>
    </row>
    <row r="210" spans="1:7" x14ac:dyDescent="0.3">
      <c r="A210" s="1">
        <v>4</v>
      </c>
      <c r="B210" t="s">
        <v>549</v>
      </c>
      <c r="C210" t="s">
        <v>2057</v>
      </c>
      <c r="D210" t="s">
        <v>2058</v>
      </c>
      <c r="E210" t="s">
        <v>2059</v>
      </c>
      <c r="F210" t="s">
        <v>2060</v>
      </c>
      <c r="G210" t="s">
        <v>319</v>
      </c>
    </row>
    <row r="211" spans="1:7" x14ac:dyDescent="0.3">
      <c r="A211" s="1">
        <v>5</v>
      </c>
      <c r="B211" t="s">
        <v>555</v>
      </c>
      <c r="C211" t="s">
        <v>318</v>
      </c>
      <c r="D211" t="s">
        <v>318</v>
      </c>
      <c r="E211" t="s">
        <v>318</v>
      </c>
      <c r="F211" t="s">
        <v>318</v>
      </c>
      <c r="G211" t="s">
        <v>318</v>
      </c>
    </row>
    <row r="212" spans="1:7" x14ac:dyDescent="0.3">
      <c r="A212" s="1">
        <v>6</v>
      </c>
      <c r="B212" t="s">
        <v>561</v>
      </c>
      <c r="C212" t="s">
        <v>318</v>
      </c>
      <c r="D212" t="s">
        <v>318</v>
      </c>
      <c r="E212" t="s">
        <v>318</v>
      </c>
      <c r="F212" t="s">
        <v>318</v>
      </c>
      <c r="G212" t="s">
        <v>318</v>
      </c>
    </row>
    <row r="213" spans="1:7" x14ac:dyDescent="0.3">
      <c r="A213" s="1">
        <v>7</v>
      </c>
      <c r="B213" t="s">
        <v>567</v>
      </c>
      <c r="C213" t="s">
        <v>318</v>
      </c>
      <c r="D213" t="s">
        <v>1027</v>
      </c>
      <c r="E213" t="s">
        <v>318</v>
      </c>
      <c r="F213" t="s">
        <v>318</v>
      </c>
      <c r="G213" t="s">
        <v>318</v>
      </c>
    </row>
    <row r="214" spans="1:7" x14ac:dyDescent="0.3">
      <c r="A214" s="1">
        <v>8</v>
      </c>
      <c r="B214" t="s">
        <v>573</v>
      </c>
      <c r="C214" t="s">
        <v>318</v>
      </c>
      <c r="D214" t="s">
        <v>318</v>
      </c>
      <c r="E214" t="s">
        <v>318</v>
      </c>
      <c r="F214" t="s">
        <v>318</v>
      </c>
      <c r="G214" t="s">
        <v>318</v>
      </c>
    </row>
    <row r="215" spans="1:7" x14ac:dyDescent="0.3">
      <c r="A215" s="1">
        <v>9</v>
      </c>
      <c r="B215" t="s">
        <v>579</v>
      </c>
      <c r="C215" t="s">
        <v>318</v>
      </c>
      <c r="D215" t="s">
        <v>318</v>
      </c>
      <c r="E215" t="s">
        <v>318</v>
      </c>
      <c r="F215" t="s">
        <v>318</v>
      </c>
      <c r="G215" t="s">
        <v>318</v>
      </c>
    </row>
    <row r="216" spans="1:7" x14ac:dyDescent="0.3">
      <c r="A216" s="1">
        <v>10</v>
      </c>
      <c r="B216" t="s">
        <v>585</v>
      </c>
      <c r="C216" t="s">
        <v>318</v>
      </c>
      <c r="D216" t="s">
        <v>318</v>
      </c>
      <c r="E216" t="s">
        <v>318</v>
      </c>
      <c r="F216" t="s">
        <v>318</v>
      </c>
      <c r="G216" t="s">
        <v>318</v>
      </c>
    </row>
    <row r="217" spans="1:7" x14ac:dyDescent="0.3">
      <c r="A217" s="1">
        <v>11</v>
      </c>
      <c r="B217" t="s">
        <v>590</v>
      </c>
      <c r="C217" t="s">
        <v>318</v>
      </c>
      <c r="D217" t="s">
        <v>318</v>
      </c>
      <c r="E217" t="s">
        <v>318</v>
      </c>
      <c r="F217" t="s">
        <v>318</v>
      </c>
      <c r="G217" t="s">
        <v>318</v>
      </c>
    </row>
    <row r="218" spans="1:7" x14ac:dyDescent="0.3">
      <c r="A218" s="1">
        <v>12</v>
      </c>
      <c r="B218" t="s">
        <v>596</v>
      </c>
      <c r="C218" t="s">
        <v>2061</v>
      </c>
      <c r="D218" t="s">
        <v>2062</v>
      </c>
      <c r="E218" t="s">
        <v>1955</v>
      </c>
      <c r="F218" t="s">
        <v>2063</v>
      </c>
      <c r="G218" t="s">
        <v>2064</v>
      </c>
    </row>
    <row r="219" spans="1:7" x14ac:dyDescent="0.3">
      <c r="A219" s="1">
        <v>13</v>
      </c>
      <c r="B219" t="s">
        <v>602</v>
      </c>
      <c r="C219" t="s">
        <v>2061</v>
      </c>
      <c r="D219" t="s">
        <v>2062</v>
      </c>
      <c r="E219" t="s">
        <v>1955</v>
      </c>
      <c r="F219" t="s">
        <v>2063</v>
      </c>
      <c r="G219" t="s">
        <v>2064</v>
      </c>
    </row>
    <row r="220" spans="1:7" x14ac:dyDescent="0.3">
      <c r="A220" s="1">
        <v>14</v>
      </c>
      <c r="B220" t="s">
        <v>608</v>
      </c>
      <c r="C220" t="s">
        <v>318</v>
      </c>
      <c r="D220" t="s">
        <v>318</v>
      </c>
      <c r="E220" t="s">
        <v>318</v>
      </c>
      <c r="F220" t="s">
        <v>318</v>
      </c>
      <c r="G220" t="s">
        <v>318</v>
      </c>
    </row>
    <row r="221" spans="1:7" x14ac:dyDescent="0.3">
      <c r="A221" s="1">
        <v>15</v>
      </c>
      <c r="B221" t="s">
        <v>614</v>
      </c>
      <c r="C221" t="s">
        <v>318</v>
      </c>
      <c r="D221" t="s">
        <v>318</v>
      </c>
      <c r="E221" t="s">
        <v>318</v>
      </c>
      <c r="F221" t="s">
        <v>318</v>
      </c>
      <c r="G221" t="s">
        <v>318</v>
      </c>
    </row>
    <row r="222" spans="1:7" x14ac:dyDescent="0.3">
      <c r="A222" s="1">
        <v>16</v>
      </c>
      <c r="B222" t="s">
        <v>620</v>
      </c>
      <c r="C222" t="s">
        <v>318</v>
      </c>
      <c r="D222" t="s">
        <v>318</v>
      </c>
      <c r="E222" t="s">
        <v>318</v>
      </c>
      <c r="F222" t="s">
        <v>318</v>
      </c>
      <c r="G222" t="s">
        <v>318</v>
      </c>
    </row>
    <row r="223" spans="1:7" x14ac:dyDescent="0.3">
      <c r="A223" s="1">
        <v>17</v>
      </c>
      <c r="B223" t="s">
        <v>621</v>
      </c>
      <c r="C223" t="s">
        <v>2065</v>
      </c>
      <c r="D223" t="s">
        <v>2066</v>
      </c>
      <c r="E223" t="s">
        <v>2067</v>
      </c>
      <c r="F223" t="s">
        <v>2068</v>
      </c>
      <c r="G223" t="s">
        <v>2069</v>
      </c>
    </row>
    <row r="224" spans="1:7" x14ac:dyDescent="0.3">
      <c r="A224" s="1">
        <v>18</v>
      </c>
      <c r="B224" t="s">
        <v>627</v>
      </c>
      <c r="C224" t="s">
        <v>2065</v>
      </c>
      <c r="D224" t="s">
        <v>2066</v>
      </c>
      <c r="E224" t="s">
        <v>2067</v>
      </c>
      <c r="F224" t="s">
        <v>2068</v>
      </c>
      <c r="G224" t="s">
        <v>2069</v>
      </c>
    </row>
    <row r="225" spans="1:8" x14ac:dyDescent="0.3">
      <c r="A225" s="1">
        <v>19</v>
      </c>
      <c r="B225" t="s">
        <v>628</v>
      </c>
      <c r="C225" t="s">
        <v>2070</v>
      </c>
      <c r="D225" t="s">
        <v>2071</v>
      </c>
      <c r="E225" t="s">
        <v>2072</v>
      </c>
      <c r="F225" t="s">
        <v>2073</v>
      </c>
      <c r="G225" t="s">
        <v>2071</v>
      </c>
    </row>
    <row r="227" spans="1:8" x14ac:dyDescent="0.3">
      <c r="B227" s="1" t="s">
        <v>371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1235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2074</v>
      </c>
      <c r="D228" t="s">
        <v>1133</v>
      </c>
      <c r="E228" t="s">
        <v>2075</v>
      </c>
      <c r="F228" t="s">
        <v>2076</v>
      </c>
      <c r="G228" t="s">
        <v>2077</v>
      </c>
    </row>
    <row r="229" spans="1:8" x14ac:dyDescent="0.3">
      <c r="A229" s="1">
        <v>1</v>
      </c>
      <c r="B229" t="s">
        <v>640</v>
      </c>
      <c r="C229" t="s">
        <v>2078</v>
      </c>
      <c r="D229" t="s">
        <v>2079</v>
      </c>
      <c r="E229" t="s">
        <v>2080</v>
      </c>
      <c r="F229" t="s">
        <v>2081</v>
      </c>
      <c r="G229" t="s">
        <v>2082</v>
      </c>
    </row>
    <row r="230" spans="1:8" x14ac:dyDescent="0.3">
      <c r="A230" s="1">
        <v>2</v>
      </c>
      <c r="B230" t="s">
        <v>646</v>
      </c>
      <c r="C230" t="s">
        <v>2083</v>
      </c>
      <c r="D230" t="s">
        <v>2084</v>
      </c>
      <c r="E230" t="s">
        <v>2085</v>
      </c>
      <c r="F230" t="s">
        <v>2086</v>
      </c>
      <c r="G230" t="s">
        <v>2087</v>
      </c>
    </row>
    <row r="231" spans="1:8" x14ac:dyDescent="0.3">
      <c r="A231" s="1">
        <v>3</v>
      </c>
      <c r="B231" t="s">
        <v>652</v>
      </c>
      <c r="C231" t="s">
        <v>318</v>
      </c>
      <c r="D231" t="s">
        <v>318</v>
      </c>
      <c r="E231" t="s">
        <v>318</v>
      </c>
      <c r="F231" t="s">
        <v>318</v>
      </c>
      <c r="G231" t="s">
        <v>318</v>
      </c>
    </row>
    <row r="232" spans="1:8" x14ac:dyDescent="0.3">
      <c r="A232" s="1">
        <v>4</v>
      </c>
      <c r="B232" t="s">
        <v>658</v>
      </c>
      <c r="C232" t="s">
        <v>2088</v>
      </c>
      <c r="D232" t="s">
        <v>2089</v>
      </c>
      <c r="E232" t="s">
        <v>2090</v>
      </c>
      <c r="F232" t="s">
        <v>1144</v>
      </c>
      <c r="G232" t="s">
        <v>2091</v>
      </c>
    </row>
    <row r="233" spans="1:8" x14ac:dyDescent="0.3">
      <c r="A233" s="1">
        <v>5</v>
      </c>
      <c r="B233" t="s">
        <v>660</v>
      </c>
      <c r="C233" t="s">
        <v>2092</v>
      </c>
      <c r="D233" t="s">
        <v>2093</v>
      </c>
      <c r="E233" t="s">
        <v>2094</v>
      </c>
      <c r="F233" t="s">
        <v>2062</v>
      </c>
      <c r="G233" t="s">
        <v>2095</v>
      </c>
    </row>
    <row r="234" spans="1:8" x14ac:dyDescent="0.3">
      <c r="A234" s="1">
        <v>6</v>
      </c>
      <c r="B234" t="s">
        <v>666</v>
      </c>
      <c r="C234" t="s">
        <v>2096</v>
      </c>
      <c r="D234" t="s">
        <v>2097</v>
      </c>
      <c r="E234" t="s">
        <v>2098</v>
      </c>
      <c r="F234" t="s">
        <v>2099</v>
      </c>
      <c r="G234" t="s">
        <v>2100</v>
      </c>
    </row>
    <row r="235" spans="1:8" x14ac:dyDescent="0.3">
      <c r="A235" s="1">
        <v>7</v>
      </c>
      <c r="B235" t="s">
        <v>672</v>
      </c>
      <c r="C235" t="s">
        <v>2101</v>
      </c>
      <c r="D235" t="s">
        <v>2102</v>
      </c>
      <c r="E235" t="s">
        <v>2103</v>
      </c>
      <c r="F235" t="s">
        <v>2104</v>
      </c>
      <c r="G235" t="s">
        <v>2105</v>
      </c>
    </row>
    <row r="236" spans="1:8" x14ac:dyDescent="0.3">
      <c r="A236" s="1">
        <v>8</v>
      </c>
      <c r="B236" t="s">
        <v>673</v>
      </c>
      <c r="C236" t="s">
        <v>2101</v>
      </c>
      <c r="D236" t="s">
        <v>2102</v>
      </c>
      <c r="E236" t="s">
        <v>2103</v>
      </c>
      <c r="F236" t="s">
        <v>2104</v>
      </c>
      <c r="G236" t="s">
        <v>2105</v>
      </c>
    </row>
    <row r="237" spans="1:8" x14ac:dyDescent="0.3">
      <c r="A237" s="1">
        <v>9</v>
      </c>
      <c r="B237" t="s">
        <v>674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2106</v>
      </c>
      <c r="D238" t="s">
        <v>2107</v>
      </c>
      <c r="E238" t="s">
        <v>2107</v>
      </c>
      <c r="F238" t="s">
        <v>2108</v>
      </c>
      <c r="G238" t="s">
        <v>2109</v>
      </c>
    </row>
    <row r="239" spans="1:8" x14ac:dyDescent="0.3">
      <c r="A239" s="1">
        <v>11</v>
      </c>
      <c r="B239" t="s">
        <v>683</v>
      </c>
      <c r="C239" t="s">
        <v>2110</v>
      </c>
      <c r="D239" t="s">
        <v>2111</v>
      </c>
      <c r="E239" t="s">
        <v>2111</v>
      </c>
      <c r="F239" t="s">
        <v>2112</v>
      </c>
      <c r="G239" t="s">
        <v>2113</v>
      </c>
    </row>
    <row r="240" spans="1:8" x14ac:dyDescent="0.3">
      <c r="A240" s="1">
        <v>12</v>
      </c>
      <c r="B240" t="s">
        <v>689</v>
      </c>
      <c r="C240" t="s">
        <v>2114</v>
      </c>
      <c r="D240" t="s">
        <v>2114</v>
      </c>
      <c r="E240" t="s">
        <v>2114</v>
      </c>
      <c r="F240" t="s">
        <v>2114</v>
      </c>
      <c r="G240" t="s">
        <v>2115</v>
      </c>
    </row>
    <row r="241" spans="1:8" x14ac:dyDescent="0.3">
      <c r="A241" s="1">
        <v>13</v>
      </c>
      <c r="B241" t="s">
        <v>695</v>
      </c>
      <c r="C241" t="s">
        <v>2116</v>
      </c>
      <c r="D241" t="s">
        <v>2117</v>
      </c>
      <c r="E241" t="s">
        <v>2118</v>
      </c>
      <c r="F241" t="s">
        <v>2119</v>
      </c>
      <c r="G241" t="s">
        <v>2120</v>
      </c>
    </row>
    <row r="242" spans="1:8" x14ac:dyDescent="0.3">
      <c r="A242" s="1">
        <v>14</v>
      </c>
      <c r="B242" t="s">
        <v>701</v>
      </c>
      <c r="C242" t="s">
        <v>2116</v>
      </c>
      <c r="D242" t="s">
        <v>2117</v>
      </c>
      <c r="E242" t="s">
        <v>2118</v>
      </c>
      <c r="F242" t="s">
        <v>2119</v>
      </c>
      <c r="G242" t="s">
        <v>2120</v>
      </c>
    </row>
    <row r="243" spans="1:8" x14ac:dyDescent="0.3">
      <c r="A243" s="1">
        <v>15</v>
      </c>
      <c r="B243" t="s">
        <v>702</v>
      </c>
      <c r="C243" t="s">
        <v>2121</v>
      </c>
      <c r="D243" t="s">
        <v>2122</v>
      </c>
      <c r="E243" t="s">
        <v>2123</v>
      </c>
      <c r="F243" t="s">
        <v>2124</v>
      </c>
      <c r="G243" t="s">
        <v>2125</v>
      </c>
    </row>
    <row r="244" spans="1:8" x14ac:dyDescent="0.3">
      <c r="A244" s="1">
        <v>16</v>
      </c>
      <c r="B244" t="s">
        <v>708</v>
      </c>
      <c r="C244" t="s">
        <v>318</v>
      </c>
      <c r="D244" t="s">
        <v>2126</v>
      </c>
      <c r="E244" t="s">
        <v>2127</v>
      </c>
      <c r="F244" t="s">
        <v>2128</v>
      </c>
      <c r="G244" t="s">
        <v>2129</v>
      </c>
    </row>
    <row r="246" spans="1:8" x14ac:dyDescent="0.3">
      <c r="B246" s="1" t="s">
        <v>371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1235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318</v>
      </c>
      <c r="D247" t="s">
        <v>318</v>
      </c>
      <c r="E247" t="s">
        <v>318</v>
      </c>
      <c r="F247" t="s">
        <v>318</v>
      </c>
      <c r="G247" t="s">
        <v>318</v>
      </c>
    </row>
    <row r="248" spans="1:8" x14ac:dyDescent="0.3">
      <c r="A248" s="1">
        <v>1</v>
      </c>
      <c r="B248" t="s">
        <v>714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</row>
    <row r="249" spans="1:8" x14ac:dyDescent="0.3">
      <c r="A249" s="1">
        <v>2</v>
      </c>
      <c r="B249" t="s">
        <v>715</v>
      </c>
      <c r="C249" t="s">
        <v>318</v>
      </c>
      <c r="D249" t="s">
        <v>318</v>
      </c>
      <c r="E249" t="s">
        <v>318</v>
      </c>
      <c r="F249" t="s">
        <v>318</v>
      </c>
      <c r="G249" t="s">
        <v>318</v>
      </c>
    </row>
    <row r="250" spans="1:8" x14ac:dyDescent="0.3">
      <c r="A250" s="1">
        <v>3</v>
      </c>
      <c r="B250" t="s">
        <v>716</v>
      </c>
      <c r="C250" t="s">
        <v>2130</v>
      </c>
      <c r="D250" t="s">
        <v>2131</v>
      </c>
      <c r="E250" t="s">
        <v>2132</v>
      </c>
      <c r="F250" t="s">
        <v>2131</v>
      </c>
      <c r="G250" t="s">
        <v>2133</v>
      </c>
    </row>
    <row r="251" spans="1:8" x14ac:dyDescent="0.3">
      <c r="A251" s="1">
        <v>4</v>
      </c>
      <c r="B251" t="s">
        <v>722</v>
      </c>
      <c r="C251" t="s">
        <v>318</v>
      </c>
      <c r="D251" t="s">
        <v>2134</v>
      </c>
      <c r="E251" t="s">
        <v>2135</v>
      </c>
      <c r="F251" t="s">
        <v>2136</v>
      </c>
      <c r="G251" t="s">
        <v>2137</v>
      </c>
    </row>
    <row r="252" spans="1:8" x14ac:dyDescent="0.3">
      <c r="A252" s="1">
        <v>5</v>
      </c>
      <c r="B252" t="s">
        <v>727</v>
      </c>
      <c r="C252" t="s">
        <v>2138</v>
      </c>
      <c r="D252" t="s">
        <v>2139</v>
      </c>
      <c r="E252" t="s">
        <v>2140</v>
      </c>
      <c r="F252" t="s">
        <v>2141</v>
      </c>
      <c r="G252" t="s">
        <v>2142</v>
      </c>
    </row>
    <row r="253" spans="1:8" x14ac:dyDescent="0.3">
      <c r="A253" s="1">
        <v>6</v>
      </c>
      <c r="B253" t="s">
        <v>732</v>
      </c>
      <c r="C253" t="s">
        <v>2143</v>
      </c>
      <c r="D253" t="s">
        <v>2144</v>
      </c>
      <c r="E253" t="s">
        <v>2145</v>
      </c>
      <c r="F253" t="s">
        <v>2146</v>
      </c>
      <c r="G253" t="s">
        <v>2147</v>
      </c>
    </row>
    <row r="254" spans="1:8" x14ac:dyDescent="0.3">
      <c r="A254" s="1">
        <v>7</v>
      </c>
      <c r="B254" t="s">
        <v>738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318</v>
      </c>
      <c r="D255" t="s">
        <v>318</v>
      </c>
      <c r="E255" t="s">
        <v>318</v>
      </c>
      <c r="F255" t="s">
        <v>318</v>
      </c>
      <c r="G255" t="s">
        <v>318</v>
      </c>
    </row>
    <row r="256" spans="1:8" x14ac:dyDescent="0.3">
      <c r="A256" s="1">
        <v>9</v>
      </c>
      <c r="B256" t="s">
        <v>745</v>
      </c>
      <c r="C256" t="s">
        <v>2143</v>
      </c>
      <c r="D256" t="s">
        <v>2144</v>
      </c>
      <c r="E256" t="s">
        <v>2145</v>
      </c>
      <c r="F256" t="s">
        <v>2146</v>
      </c>
      <c r="G256" t="s">
        <v>2147</v>
      </c>
    </row>
    <row r="257" spans="1:7" x14ac:dyDescent="0.3">
      <c r="A257" s="1">
        <v>10</v>
      </c>
      <c r="B257" t="s">
        <v>751</v>
      </c>
      <c r="C257" t="s">
        <v>2148</v>
      </c>
      <c r="D257" t="s">
        <v>2077</v>
      </c>
      <c r="E257" t="s">
        <v>2149</v>
      </c>
      <c r="F257" t="s">
        <v>2150</v>
      </c>
      <c r="G257" t="s">
        <v>2151</v>
      </c>
    </row>
    <row r="258" spans="1:7" x14ac:dyDescent="0.3">
      <c r="A258" s="1">
        <v>11</v>
      </c>
      <c r="B258" t="s">
        <v>757</v>
      </c>
      <c r="C258" t="s">
        <v>855</v>
      </c>
      <c r="D258" t="s">
        <v>2152</v>
      </c>
      <c r="E258" t="s">
        <v>1975</v>
      </c>
      <c r="F258" t="s">
        <v>1877</v>
      </c>
      <c r="G258" t="s">
        <v>1877</v>
      </c>
    </row>
    <row r="259" spans="1:7" x14ac:dyDescent="0.3">
      <c r="A259" s="1">
        <v>12</v>
      </c>
      <c r="B259" t="s">
        <v>758</v>
      </c>
      <c r="C259" t="s">
        <v>318</v>
      </c>
      <c r="D259" t="s">
        <v>318</v>
      </c>
      <c r="E259" t="s">
        <v>1975</v>
      </c>
      <c r="F259" t="s">
        <v>1877</v>
      </c>
      <c r="G259" t="s">
        <v>1877</v>
      </c>
    </row>
    <row r="260" spans="1:7" x14ac:dyDescent="0.3">
      <c r="A260" s="1">
        <v>13</v>
      </c>
      <c r="B260" t="s">
        <v>759</v>
      </c>
      <c r="C260" t="s">
        <v>318</v>
      </c>
      <c r="D260" t="s">
        <v>318</v>
      </c>
      <c r="E260" t="s">
        <v>1975</v>
      </c>
      <c r="F260" t="s">
        <v>1877</v>
      </c>
      <c r="G260" t="s">
        <v>1877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855</v>
      </c>
      <c r="D262" t="s">
        <v>2152</v>
      </c>
      <c r="E262" t="s">
        <v>318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2153</v>
      </c>
      <c r="D263" t="s">
        <v>1752</v>
      </c>
      <c r="E263" t="s">
        <v>2154</v>
      </c>
      <c r="F263" t="s">
        <v>1584</v>
      </c>
      <c r="G263" t="s">
        <v>2155</v>
      </c>
    </row>
    <row r="264" spans="1:7" x14ac:dyDescent="0.3">
      <c r="A264" s="1">
        <v>17</v>
      </c>
      <c r="B264" t="s">
        <v>766</v>
      </c>
      <c r="C264" t="s">
        <v>2156</v>
      </c>
      <c r="D264" t="s">
        <v>2157</v>
      </c>
      <c r="E264" t="s">
        <v>2158</v>
      </c>
      <c r="F264" t="s">
        <v>2159</v>
      </c>
      <c r="G264" t="s">
        <v>340</v>
      </c>
    </row>
    <row r="265" spans="1:7" x14ac:dyDescent="0.3">
      <c r="A265" s="1">
        <v>18</v>
      </c>
      <c r="B265" t="s">
        <v>771</v>
      </c>
      <c r="C265" t="s">
        <v>318</v>
      </c>
      <c r="D265" t="s">
        <v>318</v>
      </c>
      <c r="E265" t="s">
        <v>318</v>
      </c>
      <c r="F265" t="s">
        <v>2159</v>
      </c>
      <c r="G265" t="s">
        <v>340</v>
      </c>
    </row>
    <row r="266" spans="1:7" x14ac:dyDescent="0.3">
      <c r="A266" s="1">
        <v>19</v>
      </c>
      <c r="B266" t="s">
        <v>774</v>
      </c>
      <c r="C266" t="s">
        <v>2160</v>
      </c>
      <c r="D266" t="s">
        <v>2161</v>
      </c>
      <c r="E266" t="s">
        <v>2162</v>
      </c>
      <c r="F266" t="s">
        <v>318</v>
      </c>
      <c r="G266" t="s">
        <v>318</v>
      </c>
    </row>
    <row r="267" spans="1:7" x14ac:dyDescent="0.3">
      <c r="A267" s="1">
        <v>20</v>
      </c>
      <c r="B267" t="s">
        <v>780</v>
      </c>
      <c r="C267" t="s">
        <v>2163</v>
      </c>
      <c r="D267" t="s">
        <v>2164</v>
      </c>
      <c r="E267" t="s">
        <v>2165</v>
      </c>
      <c r="F267" t="s">
        <v>2166</v>
      </c>
      <c r="G267" t="s">
        <v>2167</v>
      </c>
    </row>
    <row r="268" spans="1:7" x14ac:dyDescent="0.3">
      <c r="A268" s="1">
        <v>21</v>
      </c>
      <c r="B268" t="s">
        <v>786</v>
      </c>
      <c r="C268" t="s">
        <v>2168</v>
      </c>
      <c r="D268" t="s">
        <v>2169</v>
      </c>
      <c r="E268" t="s">
        <v>2170</v>
      </c>
      <c r="F268" t="s">
        <v>2171</v>
      </c>
      <c r="G268" t="s">
        <v>2172</v>
      </c>
    </row>
    <row r="269" spans="1:7" x14ac:dyDescent="0.3">
      <c r="A269" s="1">
        <v>22</v>
      </c>
      <c r="B269" t="s">
        <v>789</v>
      </c>
      <c r="C269" t="s">
        <v>2173</v>
      </c>
      <c r="D269" t="s">
        <v>2174</v>
      </c>
      <c r="E269" t="s">
        <v>2175</v>
      </c>
      <c r="F269" t="s">
        <v>2176</v>
      </c>
      <c r="G269" t="s">
        <v>2177</v>
      </c>
    </row>
    <row r="270" spans="1:7" x14ac:dyDescent="0.3">
      <c r="A270" s="1">
        <v>23</v>
      </c>
      <c r="B270" t="s">
        <v>791</v>
      </c>
      <c r="C270" t="s">
        <v>2178</v>
      </c>
      <c r="D270" t="s">
        <v>2179</v>
      </c>
      <c r="E270" t="s">
        <v>2180</v>
      </c>
      <c r="F270" t="s">
        <v>2181</v>
      </c>
      <c r="G270" t="s">
        <v>2182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2183</v>
      </c>
      <c r="D272" t="s">
        <v>1556</v>
      </c>
      <c r="E272" t="s">
        <v>2184</v>
      </c>
      <c r="F272" t="s">
        <v>2185</v>
      </c>
      <c r="G272" t="s">
        <v>2186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2072</v>
      </c>
      <c r="D276" t="s">
        <v>2080</v>
      </c>
      <c r="E276" t="s">
        <v>2187</v>
      </c>
      <c r="F276" t="s">
        <v>1954</v>
      </c>
      <c r="G276" t="s">
        <v>2188</v>
      </c>
    </row>
    <row r="277" spans="1:7" x14ac:dyDescent="0.3">
      <c r="A277" s="1">
        <v>30</v>
      </c>
      <c r="B277" t="s">
        <v>813</v>
      </c>
      <c r="C277" t="s">
        <v>2189</v>
      </c>
      <c r="D277" t="s">
        <v>2190</v>
      </c>
      <c r="E277" t="s">
        <v>2191</v>
      </c>
      <c r="F277" t="s">
        <v>2192</v>
      </c>
      <c r="G277" t="s">
        <v>2193</v>
      </c>
    </row>
    <row r="278" spans="1:7" x14ac:dyDescent="0.3">
      <c r="A278" s="1">
        <v>31</v>
      </c>
      <c r="B278" t="s">
        <v>818</v>
      </c>
      <c r="C278" t="s">
        <v>2194</v>
      </c>
      <c r="D278" t="s">
        <v>2195</v>
      </c>
      <c r="E278" t="s">
        <v>2196</v>
      </c>
      <c r="F278" t="s">
        <v>2197</v>
      </c>
      <c r="G278" t="s">
        <v>2198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318</v>
      </c>
      <c r="D280" t="s">
        <v>318</v>
      </c>
      <c r="E280" t="s">
        <v>318</v>
      </c>
      <c r="F280" t="s">
        <v>318</v>
      </c>
      <c r="G280" t="s">
        <v>318</v>
      </c>
    </row>
    <row r="281" spans="1:7" x14ac:dyDescent="0.3">
      <c r="A281" s="1">
        <v>34</v>
      </c>
      <c r="B281" t="s">
        <v>831</v>
      </c>
      <c r="C281" t="s">
        <v>318</v>
      </c>
      <c r="D281" t="s">
        <v>318</v>
      </c>
      <c r="E281" t="s">
        <v>2199</v>
      </c>
      <c r="F281" t="s">
        <v>318</v>
      </c>
      <c r="G281" t="s">
        <v>318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2200</v>
      </c>
      <c r="D283" t="s">
        <v>2201</v>
      </c>
      <c r="E283" t="s">
        <v>2202</v>
      </c>
      <c r="F283" t="s">
        <v>2203</v>
      </c>
      <c r="G283" t="s">
        <v>2204</v>
      </c>
    </row>
    <row r="284" spans="1:7" x14ac:dyDescent="0.3">
      <c r="A284" s="1">
        <v>37</v>
      </c>
      <c r="B284" t="s">
        <v>834</v>
      </c>
      <c r="C284" t="s">
        <v>2205</v>
      </c>
      <c r="D284" t="s">
        <v>2206</v>
      </c>
      <c r="E284" t="s">
        <v>2207</v>
      </c>
      <c r="F284" t="s">
        <v>2208</v>
      </c>
      <c r="G284" t="s">
        <v>2209</v>
      </c>
    </row>
    <row r="285" spans="1:7" x14ac:dyDescent="0.3">
      <c r="A285" s="1">
        <v>38</v>
      </c>
      <c r="B285" t="s">
        <v>840</v>
      </c>
      <c r="C285" t="s">
        <v>2072</v>
      </c>
      <c r="D285" t="s">
        <v>2080</v>
      </c>
      <c r="E285" t="s">
        <v>2187</v>
      </c>
      <c r="F285" t="s">
        <v>1954</v>
      </c>
      <c r="G285" t="s">
        <v>2188</v>
      </c>
    </row>
    <row r="286" spans="1:7" x14ac:dyDescent="0.3">
      <c r="A286" s="1">
        <v>39</v>
      </c>
      <c r="B286" t="s">
        <v>841</v>
      </c>
      <c r="C286" t="s">
        <v>2205</v>
      </c>
      <c r="D286" t="s">
        <v>2206</v>
      </c>
      <c r="E286" t="s">
        <v>2207</v>
      </c>
      <c r="F286" t="s">
        <v>2208</v>
      </c>
      <c r="G286" t="s">
        <v>2209</v>
      </c>
    </row>
    <row r="287" spans="1:7" x14ac:dyDescent="0.3">
      <c r="A287" s="1">
        <v>40</v>
      </c>
      <c r="B287" t="s">
        <v>842</v>
      </c>
      <c r="C287" t="s">
        <v>318</v>
      </c>
      <c r="D287" t="s">
        <v>318</v>
      </c>
      <c r="E287" t="s">
        <v>318</v>
      </c>
      <c r="F287" t="s">
        <v>318</v>
      </c>
      <c r="G287" t="s">
        <v>318</v>
      </c>
    </row>
    <row r="288" spans="1:7" x14ac:dyDescent="0.3">
      <c r="A288" s="1">
        <v>41</v>
      </c>
      <c r="B288" t="s">
        <v>843</v>
      </c>
      <c r="C288" t="s">
        <v>2072</v>
      </c>
      <c r="D288" t="s">
        <v>2080</v>
      </c>
      <c r="E288" t="s">
        <v>2187</v>
      </c>
      <c r="F288" t="s">
        <v>1954</v>
      </c>
      <c r="G288" t="s">
        <v>2188</v>
      </c>
    </row>
    <row r="289" spans="1:8" x14ac:dyDescent="0.3">
      <c r="A289" s="1">
        <v>42</v>
      </c>
      <c r="B289" t="s">
        <v>844</v>
      </c>
      <c r="C289" t="s">
        <v>2121</v>
      </c>
      <c r="D289" t="s">
        <v>2122</v>
      </c>
      <c r="E289" t="s">
        <v>2123</v>
      </c>
      <c r="F289" t="s">
        <v>2124</v>
      </c>
      <c r="G289" t="s">
        <v>2125</v>
      </c>
    </row>
    <row r="291" spans="1:8" x14ac:dyDescent="0.3">
      <c r="B291" s="1" t="s">
        <v>1234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1235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1880</v>
      </c>
      <c r="D292" t="s">
        <v>1997</v>
      </c>
      <c r="E292" t="s">
        <v>1998</v>
      </c>
      <c r="F292" t="s">
        <v>1999</v>
      </c>
      <c r="G292" t="s">
        <v>2000</v>
      </c>
    </row>
    <row r="293" spans="1:8" x14ac:dyDescent="0.3">
      <c r="A293" s="1">
        <v>1</v>
      </c>
      <c r="B293" t="s">
        <v>477</v>
      </c>
      <c r="C293" t="s">
        <v>318</v>
      </c>
      <c r="D293" t="s">
        <v>2001</v>
      </c>
      <c r="E293" t="s">
        <v>2002</v>
      </c>
      <c r="F293" t="s">
        <v>2003</v>
      </c>
      <c r="G293" t="s">
        <v>2004</v>
      </c>
    </row>
    <row r="294" spans="1:8" x14ac:dyDescent="0.3">
      <c r="A294" s="1">
        <v>2</v>
      </c>
      <c r="B294" t="s">
        <v>846</v>
      </c>
      <c r="C294" t="s">
        <v>1937</v>
      </c>
      <c r="D294" t="s">
        <v>1938</v>
      </c>
      <c r="E294" t="s">
        <v>1939</v>
      </c>
      <c r="F294" t="s">
        <v>1940</v>
      </c>
      <c r="G294" t="s">
        <v>1941</v>
      </c>
    </row>
    <row r="295" spans="1:8" x14ac:dyDescent="0.3">
      <c r="A295" s="1">
        <v>3</v>
      </c>
      <c r="B295" t="s">
        <v>848</v>
      </c>
      <c r="C295" t="s">
        <v>1937</v>
      </c>
      <c r="D295" t="s">
        <v>1938</v>
      </c>
      <c r="E295" t="s">
        <v>1939</v>
      </c>
      <c r="F295" t="s">
        <v>318</v>
      </c>
      <c r="G295" t="s">
        <v>318</v>
      </c>
    </row>
    <row r="296" spans="1:8" x14ac:dyDescent="0.3">
      <c r="A296" s="1">
        <v>4</v>
      </c>
      <c r="B296" t="s">
        <v>850</v>
      </c>
      <c r="C296" t="s">
        <v>318</v>
      </c>
      <c r="D296" t="s">
        <v>318</v>
      </c>
      <c r="E296" t="s">
        <v>318</v>
      </c>
      <c r="F296" t="s">
        <v>318</v>
      </c>
      <c r="G296" t="s">
        <v>318</v>
      </c>
    </row>
    <row r="297" spans="1:8" x14ac:dyDescent="0.3">
      <c r="A297" s="1">
        <v>5</v>
      </c>
      <c r="B297" t="s">
        <v>851</v>
      </c>
      <c r="C297" t="s">
        <v>2210</v>
      </c>
      <c r="D297" t="s">
        <v>2211</v>
      </c>
      <c r="E297" t="s">
        <v>2212</v>
      </c>
      <c r="F297" t="s">
        <v>2213</v>
      </c>
      <c r="G297" t="s">
        <v>1996</v>
      </c>
    </row>
    <row r="298" spans="1:8" x14ac:dyDescent="0.3">
      <c r="A298" s="1">
        <v>6</v>
      </c>
      <c r="B298" t="s">
        <v>766</v>
      </c>
      <c r="C298" t="s">
        <v>2210</v>
      </c>
      <c r="D298" t="s">
        <v>2211</v>
      </c>
      <c r="E298" t="s">
        <v>2212</v>
      </c>
      <c r="F298" t="s">
        <v>2213</v>
      </c>
      <c r="G298" t="s">
        <v>1996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2214</v>
      </c>
      <c r="D300" t="s">
        <v>2215</v>
      </c>
      <c r="E300" t="s">
        <v>2216</v>
      </c>
      <c r="F300" t="s">
        <v>2217</v>
      </c>
      <c r="G300" t="s">
        <v>2218</v>
      </c>
    </row>
    <row r="301" spans="1:8" x14ac:dyDescent="0.3">
      <c r="A301" s="1">
        <v>9</v>
      </c>
      <c r="B301" t="s">
        <v>864</v>
      </c>
      <c r="C301" t="s">
        <v>2219</v>
      </c>
      <c r="D301" t="s">
        <v>2220</v>
      </c>
      <c r="E301" t="s">
        <v>2221</v>
      </c>
      <c r="F301" t="s">
        <v>2222</v>
      </c>
      <c r="G301" t="s">
        <v>1977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2223</v>
      </c>
      <c r="D303" t="s">
        <v>2224</v>
      </c>
      <c r="E303" t="s">
        <v>2225</v>
      </c>
      <c r="F303" t="s">
        <v>2226</v>
      </c>
      <c r="G303" t="s">
        <v>2227</v>
      </c>
    </row>
    <row r="304" spans="1:8" x14ac:dyDescent="0.3">
      <c r="A304" s="1">
        <v>12</v>
      </c>
      <c r="B304" t="s">
        <v>876</v>
      </c>
      <c r="C304" t="s">
        <v>318</v>
      </c>
      <c r="D304" t="s">
        <v>318</v>
      </c>
      <c r="E304" t="s">
        <v>318</v>
      </c>
      <c r="F304" t="s">
        <v>318</v>
      </c>
      <c r="G304" t="s">
        <v>318</v>
      </c>
    </row>
    <row r="305" spans="1:8" x14ac:dyDescent="0.3">
      <c r="A305" s="1">
        <v>13</v>
      </c>
      <c r="B305" t="s">
        <v>716</v>
      </c>
      <c r="C305" t="s">
        <v>2228</v>
      </c>
      <c r="D305" t="s">
        <v>2229</v>
      </c>
      <c r="E305" t="s">
        <v>2230</v>
      </c>
      <c r="F305" t="s">
        <v>2231</v>
      </c>
      <c r="G305" t="s">
        <v>2232</v>
      </c>
    </row>
    <row r="306" spans="1:8" x14ac:dyDescent="0.3">
      <c r="A306" s="1">
        <v>14</v>
      </c>
      <c r="B306" t="s">
        <v>887</v>
      </c>
      <c r="C306" t="s">
        <v>2233</v>
      </c>
      <c r="D306" t="s">
        <v>2234</v>
      </c>
      <c r="E306" t="s">
        <v>2235</v>
      </c>
      <c r="F306" t="s">
        <v>2236</v>
      </c>
      <c r="G306" t="s">
        <v>2237</v>
      </c>
    </row>
    <row r="307" spans="1:8" x14ac:dyDescent="0.3">
      <c r="A307" s="1">
        <v>15</v>
      </c>
      <c r="B307" t="s">
        <v>893</v>
      </c>
      <c r="C307" t="s">
        <v>2238</v>
      </c>
      <c r="D307" t="s">
        <v>2239</v>
      </c>
      <c r="E307" t="s">
        <v>2240</v>
      </c>
      <c r="F307" t="s">
        <v>2040</v>
      </c>
      <c r="G307" t="s">
        <v>2241</v>
      </c>
    </row>
    <row r="308" spans="1:8" x14ac:dyDescent="0.3">
      <c r="A308" s="1">
        <v>16</v>
      </c>
      <c r="B308" t="s">
        <v>899</v>
      </c>
      <c r="C308" t="s">
        <v>318</v>
      </c>
      <c r="D308" t="s">
        <v>2242</v>
      </c>
      <c r="E308" t="s">
        <v>2243</v>
      </c>
      <c r="F308" t="s">
        <v>2244</v>
      </c>
      <c r="G308" t="s">
        <v>2245</v>
      </c>
    </row>
    <row r="309" spans="1:8" x14ac:dyDescent="0.3">
      <c r="A309" s="1">
        <v>17</v>
      </c>
      <c r="B309" t="s">
        <v>904</v>
      </c>
      <c r="C309" t="s">
        <v>2246</v>
      </c>
      <c r="D309" t="s">
        <v>2247</v>
      </c>
      <c r="E309" t="s">
        <v>2248</v>
      </c>
      <c r="F309" t="s">
        <v>2249</v>
      </c>
      <c r="G309" t="s">
        <v>2250</v>
      </c>
    </row>
    <row r="311" spans="1:8" x14ac:dyDescent="0.3">
      <c r="B311" s="1" t="s">
        <v>371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1235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2251</v>
      </c>
      <c r="D312" t="s">
        <v>2252</v>
      </c>
      <c r="E312" t="s">
        <v>2253</v>
      </c>
      <c r="F312" t="s">
        <v>2254</v>
      </c>
      <c r="G312" t="s">
        <v>2255</v>
      </c>
    </row>
    <row r="313" spans="1:8" x14ac:dyDescent="0.3">
      <c r="A313" s="1">
        <v>1</v>
      </c>
      <c r="B313" t="s">
        <v>916</v>
      </c>
      <c r="C313" t="s">
        <v>2256</v>
      </c>
      <c r="D313" t="s">
        <v>2252</v>
      </c>
      <c r="E313" t="s">
        <v>2253</v>
      </c>
      <c r="F313" t="s">
        <v>2254</v>
      </c>
      <c r="G313" t="s">
        <v>2255</v>
      </c>
    </row>
    <row r="314" spans="1:8" x14ac:dyDescent="0.3">
      <c r="A314" s="1">
        <v>2</v>
      </c>
      <c r="B314" t="s">
        <v>917</v>
      </c>
      <c r="C314" t="s">
        <v>2257</v>
      </c>
      <c r="D314" t="s">
        <v>318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2258</v>
      </c>
      <c r="E315" t="s">
        <v>2259</v>
      </c>
      <c r="F315" t="s">
        <v>2260</v>
      </c>
      <c r="G315" t="s">
        <v>2261</v>
      </c>
    </row>
    <row r="316" spans="1:8" x14ac:dyDescent="0.3">
      <c r="A316" s="1">
        <v>4</v>
      </c>
      <c r="B316" t="s">
        <v>923</v>
      </c>
      <c r="C316" t="s">
        <v>2262</v>
      </c>
      <c r="D316" t="s">
        <v>2263</v>
      </c>
      <c r="E316" t="s">
        <v>2264</v>
      </c>
      <c r="F316" t="s">
        <v>2265</v>
      </c>
      <c r="G316" t="s">
        <v>2266</v>
      </c>
    </row>
    <row r="317" spans="1:8" x14ac:dyDescent="0.3">
      <c r="A317" s="1">
        <v>5</v>
      </c>
      <c r="B317" t="s">
        <v>929</v>
      </c>
      <c r="C317" t="s">
        <v>2267</v>
      </c>
      <c r="D317" t="s">
        <v>318</v>
      </c>
      <c r="E317" t="s">
        <v>318</v>
      </c>
      <c r="F317" t="s">
        <v>318</v>
      </c>
      <c r="G317" t="s">
        <v>2268</v>
      </c>
    </row>
    <row r="318" spans="1:8" x14ac:dyDescent="0.3">
      <c r="A318" s="1">
        <v>6</v>
      </c>
      <c r="B318" t="s">
        <v>934</v>
      </c>
      <c r="C318" t="s">
        <v>318</v>
      </c>
      <c r="D318" t="s">
        <v>318</v>
      </c>
      <c r="E318" t="s">
        <v>318</v>
      </c>
      <c r="F318" t="s">
        <v>318</v>
      </c>
      <c r="G318" t="s">
        <v>318</v>
      </c>
    </row>
    <row r="319" spans="1:8" x14ac:dyDescent="0.3">
      <c r="A319" s="1">
        <v>7</v>
      </c>
      <c r="B319" t="s">
        <v>940</v>
      </c>
      <c r="C319" t="s">
        <v>2269</v>
      </c>
      <c r="D319" t="s">
        <v>2270</v>
      </c>
      <c r="E319" t="s">
        <v>2271</v>
      </c>
      <c r="F319" t="s">
        <v>2272</v>
      </c>
      <c r="G319" t="s">
        <v>2273</v>
      </c>
    </row>
    <row r="320" spans="1:8" x14ac:dyDescent="0.3">
      <c r="A320" s="1">
        <v>8</v>
      </c>
      <c r="B320" t="s">
        <v>943</v>
      </c>
      <c r="C320" t="s">
        <v>2274</v>
      </c>
      <c r="D320" t="s">
        <v>2275</v>
      </c>
      <c r="E320" t="s">
        <v>2276</v>
      </c>
      <c r="F320" t="s">
        <v>2277</v>
      </c>
      <c r="G320" t="s">
        <v>2278</v>
      </c>
    </row>
    <row r="321" spans="1:8" x14ac:dyDescent="0.3">
      <c r="A321" s="1">
        <v>9</v>
      </c>
      <c r="B321" t="s">
        <v>944</v>
      </c>
      <c r="C321" t="s">
        <v>2241</v>
      </c>
      <c r="D321" t="s">
        <v>2279</v>
      </c>
      <c r="E321" t="s">
        <v>2280</v>
      </c>
      <c r="F321" t="s">
        <v>2281</v>
      </c>
      <c r="G321" t="s">
        <v>2282</v>
      </c>
    </row>
    <row r="322" spans="1:8" x14ac:dyDescent="0.3">
      <c r="A322" s="1">
        <v>10</v>
      </c>
      <c r="B322" t="s">
        <v>945</v>
      </c>
      <c r="C322" t="s">
        <v>318</v>
      </c>
      <c r="D322" t="s">
        <v>318</v>
      </c>
      <c r="E322" t="s">
        <v>318</v>
      </c>
      <c r="F322" t="s">
        <v>318</v>
      </c>
      <c r="G322" t="s">
        <v>318</v>
      </c>
    </row>
    <row r="323" spans="1:8" x14ac:dyDescent="0.3">
      <c r="A323" s="1">
        <v>11</v>
      </c>
      <c r="B323" t="s">
        <v>946</v>
      </c>
      <c r="C323" t="s">
        <v>318</v>
      </c>
      <c r="D323" t="s">
        <v>318</v>
      </c>
      <c r="E323" t="s">
        <v>318</v>
      </c>
      <c r="F323" t="s">
        <v>318</v>
      </c>
      <c r="G323" t="s">
        <v>318</v>
      </c>
    </row>
    <row r="324" spans="1:8" x14ac:dyDescent="0.3">
      <c r="A324" s="1">
        <v>12</v>
      </c>
      <c r="B324" t="s">
        <v>947</v>
      </c>
      <c r="C324" t="s">
        <v>2283</v>
      </c>
      <c r="D324" t="s">
        <v>2284</v>
      </c>
      <c r="E324" t="s">
        <v>2285</v>
      </c>
      <c r="F324" t="s">
        <v>2286</v>
      </c>
      <c r="G324" t="s">
        <v>2287</v>
      </c>
    </row>
    <row r="325" spans="1:8" x14ac:dyDescent="0.3">
      <c r="A325" s="1">
        <v>13</v>
      </c>
      <c r="B325" t="s">
        <v>953</v>
      </c>
      <c r="C325" t="s">
        <v>318</v>
      </c>
      <c r="D325" t="s">
        <v>2288</v>
      </c>
      <c r="E325" t="s">
        <v>2289</v>
      </c>
      <c r="F325" t="s">
        <v>2290</v>
      </c>
      <c r="G325" t="s">
        <v>2291</v>
      </c>
    </row>
    <row r="326" spans="1:8" x14ac:dyDescent="0.3">
      <c r="A326" s="1">
        <v>14</v>
      </c>
      <c r="B326" t="s">
        <v>958</v>
      </c>
      <c r="C326" t="s">
        <v>2292</v>
      </c>
      <c r="D326" t="s">
        <v>2293</v>
      </c>
      <c r="E326" t="s">
        <v>2294</v>
      </c>
      <c r="F326" t="s">
        <v>1780</v>
      </c>
      <c r="G326" t="s">
        <v>2295</v>
      </c>
    </row>
    <row r="328" spans="1:8" x14ac:dyDescent="0.3">
      <c r="B328" s="1" t="s">
        <v>371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1235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318</v>
      </c>
      <c r="D329" t="s">
        <v>318</v>
      </c>
      <c r="E329" t="s">
        <v>318</v>
      </c>
      <c r="F329" t="s">
        <v>318</v>
      </c>
      <c r="G329" t="s">
        <v>2296</v>
      </c>
    </row>
    <row r="330" spans="1:8" x14ac:dyDescent="0.3">
      <c r="A330" s="1">
        <v>1</v>
      </c>
      <c r="B330" t="s">
        <v>968</v>
      </c>
      <c r="C330" t="s">
        <v>318</v>
      </c>
      <c r="D330" t="s">
        <v>318</v>
      </c>
      <c r="E330" t="s">
        <v>318</v>
      </c>
      <c r="F330" t="s">
        <v>318</v>
      </c>
      <c r="G330" t="s">
        <v>2296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2297</v>
      </c>
      <c r="D332" t="s">
        <v>2298</v>
      </c>
      <c r="E332" t="s">
        <v>2299</v>
      </c>
      <c r="F332" t="s">
        <v>2300</v>
      </c>
      <c r="G332" t="s">
        <v>2301</v>
      </c>
    </row>
    <row r="333" spans="1:8" x14ac:dyDescent="0.3">
      <c r="A333" s="1">
        <v>4</v>
      </c>
      <c r="B333" t="s">
        <v>975</v>
      </c>
      <c r="C333" t="s">
        <v>2302</v>
      </c>
      <c r="D333" t="s">
        <v>2303</v>
      </c>
      <c r="E333" t="s">
        <v>2304</v>
      </c>
      <c r="F333" t="s">
        <v>2305</v>
      </c>
      <c r="G333" t="s">
        <v>2306</v>
      </c>
    </row>
    <row r="334" spans="1:8" x14ac:dyDescent="0.3">
      <c r="A334" s="1">
        <v>5</v>
      </c>
      <c r="B334" t="s">
        <v>981</v>
      </c>
      <c r="C334" t="s">
        <v>2307</v>
      </c>
      <c r="D334" t="s">
        <v>2308</v>
      </c>
      <c r="E334" t="s">
        <v>611</v>
      </c>
      <c r="F334" t="s">
        <v>2309</v>
      </c>
      <c r="G334" t="s">
        <v>2310</v>
      </c>
    </row>
    <row r="335" spans="1:8" x14ac:dyDescent="0.3">
      <c r="A335" s="1">
        <v>6</v>
      </c>
      <c r="B335" t="s">
        <v>986</v>
      </c>
      <c r="C335" t="s">
        <v>318</v>
      </c>
      <c r="D335" t="s">
        <v>318</v>
      </c>
      <c r="E335" t="s">
        <v>318</v>
      </c>
      <c r="F335" t="s">
        <v>318</v>
      </c>
      <c r="G335" t="s">
        <v>318</v>
      </c>
    </row>
    <row r="336" spans="1:8" x14ac:dyDescent="0.3">
      <c r="A336" s="1">
        <v>7</v>
      </c>
      <c r="B336" t="s">
        <v>987</v>
      </c>
      <c r="C336" t="s">
        <v>2307</v>
      </c>
      <c r="D336" t="s">
        <v>2308</v>
      </c>
      <c r="E336" t="s">
        <v>611</v>
      </c>
      <c r="F336" t="s">
        <v>2309</v>
      </c>
      <c r="G336" t="s">
        <v>2310</v>
      </c>
    </row>
    <row r="337" spans="1:7" x14ac:dyDescent="0.3">
      <c r="A337" s="1">
        <v>8</v>
      </c>
      <c r="B337" t="s">
        <v>988</v>
      </c>
      <c r="C337" t="s">
        <v>318</v>
      </c>
      <c r="D337" t="s">
        <v>318</v>
      </c>
      <c r="E337" t="s">
        <v>1877</v>
      </c>
      <c r="F337" t="s">
        <v>318</v>
      </c>
      <c r="G337" t="s">
        <v>318</v>
      </c>
    </row>
    <row r="338" spans="1:7" x14ac:dyDescent="0.3">
      <c r="A338" s="1">
        <v>9</v>
      </c>
      <c r="B338" t="s">
        <v>990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</row>
    <row r="339" spans="1:7" x14ac:dyDescent="0.3">
      <c r="A339" s="1">
        <v>10</v>
      </c>
      <c r="B339" t="s">
        <v>991</v>
      </c>
      <c r="C339" t="s">
        <v>318</v>
      </c>
      <c r="D339" t="s">
        <v>318</v>
      </c>
      <c r="E339" t="s">
        <v>1877</v>
      </c>
      <c r="F339" t="s">
        <v>318</v>
      </c>
      <c r="G339" t="s">
        <v>318</v>
      </c>
    </row>
    <row r="340" spans="1:7" x14ac:dyDescent="0.3">
      <c r="A340" s="1">
        <v>11</v>
      </c>
      <c r="B340" t="s">
        <v>992</v>
      </c>
      <c r="C340" t="s">
        <v>318</v>
      </c>
      <c r="D340" t="s">
        <v>318</v>
      </c>
      <c r="E340" t="s">
        <v>1877</v>
      </c>
      <c r="F340" t="s">
        <v>318</v>
      </c>
      <c r="G340" t="s">
        <v>318</v>
      </c>
    </row>
    <row r="341" spans="1:7" x14ac:dyDescent="0.3">
      <c r="A341" s="1">
        <v>12</v>
      </c>
      <c r="B341" t="s">
        <v>994</v>
      </c>
      <c r="C341" t="s">
        <v>318</v>
      </c>
      <c r="D341" t="s">
        <v>318</v>
      </c>
      <c r="E341" t="s">
        <v>318</v>
      </c>
      <c r="F341" t="s">
        <v>318</v>
      </c>
      <c r="G341" t="s">
        <v>318</v>
      </c>
    </row>
    <row r="342" spans="1:7" x14ac:dyDescent="0.3">
      <c r="A342" s="1">
        <v>13</v>
      </c>
      <c r="B342" t="s">
        <v>858</v>
      </c>
      <c r="C342" t="s">
        <v>2311</v>
      </c>
      <c r="D342" t="s">
        <v>2312</v>
      </c>
      <c r="E342" t="s">
        <v>2313</v>
      </c>
      <c r="F342" t="s">
        <v>2314</v>
      </c>
      <c r="G342" t="s">
        <v>2315</v>
      </c>
    </row>
    <row r="343" spans="1:7" x14ac:dyDescent="0.3">
      <c r="A343" s="1">
        <v>14</v>
      </c>
      <c r="B343" t="s">
        <v>945</v>
      </c>
      <c r="C343" t="s">
        <v>2316</v>
      </c>
      <c r="D343" t="s">
        <v>318</v>
      </c>
      <c r="E343" t="s">
        <v>318</v>
      </c>
      <c r="F343" t="s">
        <v>2317</v>
      </c>
      <c r="G343" t="s">
        <v>318</v>
      </c>
    </row>
    <row r="344" spans="1:7" x14ac:dyDescent="0.3">
      <c r="A344" s="1">
        <v>15</v>
      </c>
      <c r="B344" t="s">
        <v>946</v>
      </c>
      <c r="C344" t="s">
        <v>2318</v>
      </c>
      <c r="D344" t="s">
        <v>2312</v>
      </c>
      <c r="E344" t="s">
        <v>2313</v>
      </c>
      <c r="F344" t="s">
        <v>2319</v>
      </c>
      <c r="G344" t="s">
        <v>2315</v>
      </c>
    </row>
    <row r="345" spans="1:7" x14ac:dyDescent="0.3">
      <c r="A345" s="1">
        <v>16</v>
      </c>
      <c r="B345" t="s">
        <v>1004</v>
      </c>
      <c r="C345" t="s">
        <v>2320</v>
      </c>
      <c r="D345" t="s">
        <v>2321</v>
      </c>
      <c r="E345" t="s">
        <v>2322</v>
      </c>
      <c r="F345" t="s">
        <v>2300</v>
      </c>
      <c r="G345" t="s">
        <v>2323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2324</v>
      </c>
      <c r="E346" t="s">
        <v>2325</v>
      </c>
      <c r="F346" t="s">
        <v>2326</v>
      </c>
      <c r="G346" t="s">
        <v>2327</v>
      </c>
    </row>
    <row r="347" spans="1:7" x14ac:dyDescent="0.3">
      <c r="A347" s="1">
        <v>18</v>
      </c>
      <c r="B347" t="s">
        <v>1015</v>
      </c>
      <c r="C347" t="s">
        <v>2328</v>
      </c>
      <c r="D347" t="s">
        <v>2329</v>
      </c>
      <c r="E347" t="s">
        <v>2330</v>
      </c>
      <c r="F347" t="s">
        <v>2331</v>
      </c>
      <c r="G347" t="s">
        <v>2332</v>
      </c>
    </row>
    <row r="348" spans="1:7" x14ac:dyDescent="0.3">
      <c r="A348" s="1">
        <v>19</v>
      </c>
      <c r="B348" t="s">
        <v>1020</v>
      </c>
      <c r="C348" t="s">
        <v>318</v>
      </c>
      <c r="D348" t="s">
        <v>318</v>
      </c>
      <c r="E348" t="s">
        <v>2333</v>
      </c>
      <c r="F348" t="s">
        <v>2334</v>
      </c>
      <c r="G348" t="s">
        <v>2335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2336</v>
      </c>
      <c r="D350" t="s">
        <v>2337</v>
      </c>
      <c r="E350" t="s">
        <v>2338</v>
      </c>
      <c r="F350" t="s">
        <v>2339</v>
      </c>
      <c r="G350" t="s">
        <v>2340</v>
      </c>
    </row>
    <row r="351" spans="1:7" x14ac:dyDescent="0.3">
      <c r="A351" s="1">
        <v>22</v>
      </c>
      <c r="B351" t="s">
        <v>1034</v>
      </c>
      <c r="C351" t="s">
        <v>2341</v>
      </c>
      <c r="D351" t="s">
        <v>2342</v>
      </c>
      <c r="E351" t="s">
        <v>2343</v>
      </c>
      <c r="F351" t="s">
        <v>2344</v>
      </c>
      <c r="G351" t="s">
        <v>2345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2346</v>
      </c>
      <c r="E352" t="s">
        <v>2347</v>
      </c>
      <c r="F352" t="s">
        <v>2348</v>
      </c>
      <c r="G352" t="s">
        <v>2349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2350</v>
      </c>
    </row>
  </sheetData>
  <mergeCells count="1">
    <mergeCell ref="K17:P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B1" workbookViewId="0">
      <selection activeCell="K10" sqref="K10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2351</v>
      </c>
    </row>
    <row r="2" spans="1:11" x14ac:dyDescent="0.3">
      <c r="B2" t="s">
        <v>2</v>
      </c>
      <c r="C2" t="s">
        <v>2352</v>
      </c>
      <c r="K2" t="str">
        <f>LEFT(C1,FIND("(",C1) - 2)</f>
        <v>Gulf Marine Services PLC</v>
      </c>
    </row>
    <row r="3" spans="1:11" x14ac:dyDescent="0.3">
      <c r="K3" t="str">
        <f>" is scheduled to report earnings "&amp;IFERROR("between "&amp;LEFT(C20,FIND("-",C20)-2)&amp;" and "&amp;RIGHT(C20,FIND("-",C20)-2),"on "&amp;C20)</f>
        <v xml:space="preserve"> is scheduled to report earnings on Sep 19, 2017</v>
      </c>
    </row>
    <row r="4" spans="1:11" x14ac:dyDescent="0.3">
      <c r="B4" t="s">
        <v>4</v>
      </c>
      <c r="K4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$55.75, at the same price after opening slightly below yesterday's close</v>
      </c>
    </row>
    <row r="5" spans="1:11" x14ac:dyDescent="0.3">
      <c r="K5" t="str">
        <f>"The one year target estimate for " &amp; LEFT(C1,FIND("(",C1) - 2) &amp; " is " &amp; TEXT(C23,"$####.#0")</f>
        <v>The one year target estimate for Gulf Marine Services PLC is $1.10</v>
      </c>
    </row>
    <row r="6" spans="1:11" x14ac:dyDescent="0.3">
      <c r="K6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98.03% decrease from the current price</v>
      </c>
    </row>
    <row r="7" spans="1:11" x14ac:dyDescent="0.3">
      <c r="A7" s="1">
        <v>0</v>
      </c>
      <c r="B7" t="s">
        <v>5</v>
      </c>
      <c r="C7" t="s">
        <v>2352</v>
      </c>
      <c r="K7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remain constant over the next quarter based on the average of  analyst estimates (Yahoo Finance)</v>
      </c>
    </row>
    <row r="8" spans="1:11" x14ac:dyDescent="0.3">
      <c r="A8" s="1">
        <v>1</v>
      </c>
      <c r="B8" t="s">
        <v>6</v>
      </c>
      <c r="C8" t="s">
        <v>2353</v>
      </c>
      <c r="K8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near the middle of its 52 week range</v>
      </c>
    </row>
    <row r="9" spans="1:11" x14ac:dyDescent="0.3">
      <c r="A9" s="1">
        <v>2</v>
      </c>
      <c r="B9" t="s">
        <v>8</v>
      </c>
      <c r="C9" t="s">
        <v>2354</v>
      </c>
      <c r="K9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0" spans="1:11" x14ac:dyDescent="0.3">
      <c r="A10" s="1">
        <v>3</v>
      </c>
      <c r="B10" t="s">
        <v>10</v>
      </c>
      <c r="C10" t="s">
        <v>2355</v>
      </c>
    </row>
    <row r="11" spans="1:11" x14ac:dyDescent="0.3">
      <c r="A11" s="1">
        <v>4</v>
      </c>
      <c r="B11" t="s">
        <v>12</v>
      </c>
      <c r="C11" t="s">
        <v>2356</v>
      </c>
    </row>
    <row r="12" spans="1:11" x14ac:dyDescent="0.3">
      <c r="A12" s="1">
        <v>5</v>
      </c>
      <c r="B12" t="s">
        <v>14</v>
      </c>
      <c r="C12" t="s">
        <v>2357</v>
      </c>
      <c r="D12" t="str">
        <f>LEFT(C12,FIND("-",C12)-2)</f>
        <v>29.16</v>
      </c>
      <c r="E12" t="str">
        <f>TRIM(RIGHT(C12,FIND("-",C12)-1))</f>
        <v>75.95</v>
      </c>
    </row>
    <row r="13" spans="1:11" x14ac:dyDescent="0.3">
      <c r="A13" s="1">
        <v>6</v>
      </c>
      <c r="B13" t="s">
        <v>16</v>
      </c>
      <c r="C13" t="s">
        <v>2358</v>
      </c>
    </row>
    <row r="14" spans="1:11" x14ac:dyDescent="0.3">
      <c r="A14" s="1">
        <v>7</v>
      </c>
      <c r="B14" t="s">
        <v>18</v>
      </c>
      <c r="C14" t="s">
        <v>2359</v>
      </c>
    </row>
    <row r="16" spans="1:11" x14ac:dyDescent="0.3">
      <c r="A16" s="1">
        <v>0</v>
      </c>
      <c r="B16" t="s">
        <v>20</v>
      </c>
      <c r="C16" t="s">
        <v>2360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2361</v>
      </c>
    </row>
    <row r="19" spans="1:6" x14ac:dyDescent="0.3">
      <c r="A19" s="1">
        <v>3</v>
      </c>
      <c r="B19" t="s">
        <v>25</v>
      </c>
      <c r="C19" t="s">
        <v>2362</v>
      </c>
    </row>
    <row r="20" spans="1:6" x14ac:dyDescent="0.3">
      <c r="A20" s="1">
        <v>4</v>
      </c>
      <c r="B20" t="s">
        <v>27</v>
      </c>
      <c r="C20" t="s">
        <v>1057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2363</v>
      </c>
    </row>
    <row r="26" spans="1:6" x14ac:dyDescent="0.3">
      <c r="B26" s="1" t="s">
        <v>34</v>
      </c>
      <c r="C26" s="1" t="s">
        <v>2364</v>
      </c>
      <c r="D26" s="1" t="s">
        <v>2365</v>
      </c>
      <c r="E26" s="1" t="s">
        <v>2366</v>
      </c>
      <c r="F26" s="1" t="s">
        <v>2367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2364</v>
      </c>
      <c r="D33" s="1" t="s">
        <v>2365</v>
      </c>
      <c r="E33" s="1" t="s">
        <v>2366</v>
      </c>
      <c r="F33" s="1" t="s">
        <v>2367</v>
      </c>
    </row>
    <row r="34" spans="1:6" x14ac:dyDescent="0.3">
      <c r="A34" s="1">
        <v>0</v>
      </c>
      <c r="B34" t="s">
        <v>39</v>
      </c>
      <c r="C34" t="s">
        <v>200</v>
      </c>
      <c r="D34" t="s">
        <v>200</v>
      </c>
      <c r="E34" t="s">
        <v>1129</v>
      </c>
      <c r="F34" t="s">
        <v>2368</v>
      </c>
    </row>
    <row r="35" spans="1:6" x14ac:dyDescent="0.3">
      <c r="A35" s="1">
        <v>1</v>
      </c>
      <c r="B35" t="s">
        <v>40</v>
      </c>
      <c r="E35" t="s">
        <v>2369</v>
      </c>
      <c r="F35" t="s">
        <v>2370</v>
      </c>
    </row>
    <row r="36" spans="1:6" x14ac:dyDescent="0.3">
      <c r="A36" s="1">
        <v>2</v>
      </c>
      <c r="B36" t="s">
        <v>41</v>
      </c>
      <c r="C36" t="s">
        <v>2371</v>
      </c>
      <c r="D36" t="s">
        <v>2372</v>
      </c>
      <c r="E36" t="s">
        <v>2373</v>
      </c>
      <c r="F36" t="s">
        <v>2374</v>
      </c>
    </row>
    <row r="37" spans="1:6" x14ac:dyDescent="0.3">
      <c r="A37" s="1">
        <v>3</v>
      </c>
      <c r="B37" t="s">
        <v>42</v>
      </c>
      <c r="C37" t="s">
        <v>2371</v>
      </c>
      <c r="D37" t="s">
        <v>2372</v>
      </c>
      <c r="E37" t="s">
        <v>2375</v>
      </c>
      <c r="F37" t="s">
        <v>2376</v>
      </c>
    </row>
    <row r="38" spans="1:6" x14ac:dyDescent="0.3">
      <c r="A38" s="1">
        <v>4</v>
      </c>
      <c r="B38" t="s">
        <v>45</v>
      </c>
      <c r="F38" t="s">
        <v>2369</v>
      </c>
    </row>
    <row r="39" spans="1:6" x14ac:dyDescent="0.3">
      <c r="A39" s="1">
        <v>5</v>
      </c>
      <c r="B39" t="s">
        <v>46</v>
      </c>
      <c r="F39" t="s">
        <v>2377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2364</v>
      </c>
      <c r="D47" s="1" t="s">
        <v>2365</v>
      </c>
      <c r="E47" s="1" t="s">
        <v>2366</v>
      </c>
      <c r="F47" s="1" t="s">
        <v>2367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  <c r="C49">
        <v>0.11</v>
      </c>
      <c r="E49">
        <v>0.23</v>
      </c>
      <c r="F49">
        <v>0.26</v>
      </c>
    </row>
    <row r="50" spans="1:6" x14ac:dyDescent="0.3">
      <c r="A50" s="1">
        <v>2</v>
      </c>
      <c r="B50" t="s">
        <v>59</v>
      </c>
      <c r="C50">
        <v>0.11</v>
      </c>
      <c r="E50">
        <v>0.23</v>
      </c>
      <c r="F50">
        <v>0.26</v>
      </c>
    </row>
    <row r="51" spans="1:6" x14ac:dyDescent="0.3">
      <c r="A51" s="1">
        <v>3</v>
      </c>
      <c r="B51" t="s">
        <v>60</v>
      </c>
      <c r="C51">
        <v>0.11</v>
      </c>
      <c r="E51">
        <v>0.23</v>
      </c>
      <c r="F51">
        <v>0.26</v>
      </c>
    </row>
    <row r="52" spans="1:6" x14ac:dyDescent="0.3">
      <c r="A52" s="1">
        <v>4</v>
      </c>
      <c r="B52" t="s">
        <v>61</v>
      </c>
      <c r="C52">
        <v>0.11</v>
      </c>
      <c r="E52">
        <v>0.23</v>
      </c>
      <c r="F52">
        <v>0.26</v>
      </c>
    </row>
    <row r="54" spans="1:6" x14ac:dyDescent="0.3">
      <c r="B54" s="1" t="s">
        <v>62</v>
      </c>
      <c r="C54" s="1" t="s">
        <v>2364</v>
      </c>
      <c r="D54" s="1" t="s">
        <v>2365</v>
      </c>
      <c r="E54" s="1" t="s">
        <v>2366</v>
      </c>
      <c r="F54" s="1" t="s">
        <v>2367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2378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0.19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C65" t="s">
        <v>2379</v>
      </c>
      <c r="F65">
        <v>0.09</v>
      </c>
    </row>
    <row r="66" spans="1:6" x14ac:dyDescent="0.3">
      <c r="A66" s="1">
        <v>5</v>
      </c>
      <c r="B66" t="s">
        <v>73</v>
      </c>
      <c r="C66" t="s">
        <v>2380</v>
      </c>
    </row>
    <row r="68" spans="1:6" x14ac:dyDescent="0.3">
      <c r="A68" s="1">
        <v>0</v>
      </c>
      <c r="B68" t="s">
        <v>75</v>
      </c>
      <c r="C68" t="s">
        <v>2360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2361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2381</v>
      </c>
    </row>
    <row r="74" spans="1:6" x14ac:dyDescent="0.3">
      <c r="A74" s="1">
        <v>6</v>
      </c>
      <c r="B74" t="s">
        <v>82</v>
      </c>
      <c r="C74" t="s">
        <v>2382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1414</v>
      </c>
    </row>
    <row r="82" spans="1:3" x14ac:dyDescent="0.3">
      <c r="A82" s="1">
        <v>1</v>
      </c>
      <c r="B82" t="s">
        <v>91</v>
      </c>
      <c r="C82" t="s">
        <v>2383</v>
      </c>
    </row>
    <row r="84" spans="1:3" x14ac:dyDescent="0.3">
      <c r="A84" s="1">
        <v>0</v>
      </c>
      <c r="B84" t="s">
        <v>93</v>
      </c>
      <c r="C84" t="s">
        <v>2384</v>
      </c>
    </row>
    <row r="85" spans="1:3" x14ac:dyDescent="0.3">
      <c r="A85" s="1">
        <v>1</v>
      </c>
      <c r="B85" t="s">
        <v>95</v>
      </c>
      <c r="C85" t="s">
        <v>2385</v>
      </c>
    </row>
    <row r="87" spans="1:3" x14ac:dyDescent="0.3">
      <c r="A87" s="1">
        <v>0</v>
      </c>
      <c r="B87" t="s">
        <v>97</v>
      </c>
      <c r="C87" t="s">
        <v>2386</v>
      </c>
    </row>
    <row r="88" spans="1:3" x14ac:dyDescent="0.3">
      <c r="A88" s="1">
        <v>1</v>
      </c>
      <c r="B88" t="s">
        <v>99</v>
      </c>
      <c r="C88" t="s">
        <v>283</v>
      </c>
    </row>
    <row r="89" spans="1:3" x14ac:dyDescent="0.3">
      <c r="A89" s="1">
        <v>2</v>
      </c>
      <c r="B89" t="s">
        <v>101</v>
      </c>
      <c r="C89" t="s">
        <v>2387</v>
      </c>
    </row>
    <row r="90" spans="1:3" x14ac:dyDescent="0.3">
      <c r="A90" s="1">
        <v>3</v>
      </c>
      <c r="B90" t="s">
        <v>103</v>
      </c>
      <c r="C90" t="s">
        <v>2388</v>
      </c>
    </row>
    <row r="91" spans="1:3" x14ac:dyDescent="0.3">
      <c r="A91" s="1">
        <v>4</v>
      </c>
      <c r="B91" t="s">
        <v>105</v>
      </c>
      <c r="C91" t="s">
        <v>2389</v>
      </c>
    </row>
    <row r="92" spans="1:3" x14ac:dyDescent="0.3">
      <c r="A92" s="1">
        <v>5</v>
      </c>
      <c r="B92" t="s">
        <v>107</v>
      </c>
      <c r="C92" t="s">
        <v>2390</v>
      </c>
    </row>
    <row r="93" spans="1:3" x14ac:dyDescent="0.3">
      <c r="A93" s="1">
        <v>6</v>
      </c>
      <c r="B93" t="s">
        <v>109</v>
      </c>
      <c r="C93" t="s">
        <v>2362</v>
      </c>
    </row>
    <row r="94" spans="1:3" x14ac:dyDescent="0.3">
      <c r="A94" s="1">
        <v>7</v>
      </c>
      <c r="B94" t="s">
        <v>110</v>
      </c>
      <c r="C94" t="s">
        <v>2391</v>
      </c>
    </row>
    <row r="96" spans="1:3" x14ac:dyDescent="0.3">
      <c r="A96" s="1">
        <v>0</v>
      </c>
      <c r="B96" t="s">
        <v>112</v>
      </c>
      <c r="C96" t="s">
        <v>2392</v>
      </c>
    </row>
    <row r="97" spans="1:3" x14ac:dyDescent="0.3">
      <c r="A97" s="1">
        <v>1</v>
      </c>
      <c r="B97" t="s">
        <v>114</v>
      </c>
      <c r="C97" t="s">
        <v>2393</v>
      </c>
    </row>
    <row r="98" spans="1:3" x14ac:dyDescent="0.3">
      <c r="A98" s="1">
        <v>2</v>
      </c>
      <c r="B98" t="s">
        <v>116</v>
      </c>
      <c r="C98" t="s">
        <v>2394</v>
      </c>
    </row>
    <row r="99" spans="1:3" x14ac:dyDescent="0.3">
      <c r="A99" s="1">
        <v>3</v>
      </c>
      <c r="B99" t="s">
        <v>117</v>
      </c>
      <c r="C99" t="s">
        <v>2395</v>
      </c>
    </row>
    <row r="100" spans="1:3" x14ac:dyDescent="0.3">
      <c r="A100" s="1">
        <v>4</v>
      </c>
      <c r="B100" t="s">
        <v>118</v>
      </c>
      <c r="C100" t="s">
        <v>2396</v>
      </c>
    </row>
    <row r="101" spans="1:3" x14ac:dyDescent="0.3">
      <c r="A101" s="1">
        <v>5</v>
      </c>
      <c r="B101" t="s">
        <v>120</v>
      </c>
      <c r="C101" t="s">
        <v>2397</v>
      </c>
    </row>
    <row r="103" spans="1:3" x14ac:dyDescent="0.3">
      <c r="A103" s="1">
        <v>0</v>
      </c>
      <c r="B103" t="s">
        <v>122</v>
      </c>
      <c r="C103" t="s">
        <v>2398</v>
      </c>
    </row>
    <row r="104" spans="1:3" x14ac:dyDescent="0.3">
      <c r="A104" s="1">
        <v>1</v>
      </c>
      <c r="B104" t="s">
        <v>124</v>
      </c>
      <c r="C104" t="s">
        <v>2399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2400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2401</v>
      </c>
    </row>
    <row r="110" spans="1:3" x14ac:dyDescent="0.3">
      <c r="A110" s="1">
        <v>4</v>
      </c>
      <c r="B110" t="s">
        <v>132</v>
      </c>
      <c r="C110" t="s">
        <v>2402</v>
      </c>
    </row>
    <row r="111" spans="1:3" x14ac:dyDescent="0.3">
      <c r="A111" s="1">
        <v>5</v>
      </c>
      <c r="B111" t="s">
        <v>134</v>
      </c>
      <c r="C111" t="s">
        <v>2403</v>
      </c>
    </row>
    <row r="112" spans="1:3" x14ac:dyDescent="0.3">
      <c r="A112" s="1">
        <v>6</v>
      </c>
      <c r="B112" t="s">
        <v>136</v>
      </c>
      <c r="C112" t="s">
        <v>2404</v>
      </c>
    </row>
    <row r="114" spans="1:3" x14ac:dyDescent="0.3">
      <c r="A114" s="1">
        <v>0</v>
      </c>
      <c r="B114" t="s">
        <v>138</v>
      </c>
      <c r="C114" t="s">
        <v>2405</v>
      </c>
    </row>
    <row r="115" spans="1:3" x14ac:dyDescent="0.3">
      <c r="A115" s="1">
        <v>1</v>
      </c>
      <c r="B115" t="s">
        <v>140</v>
      </c>
      <c r="C115" t="s">
        <v>2406</v>
      </c>
    </row>
    <row r="116" spans="1:3" x14ac:dyDescent="0.3">
      <c r="A116" s="1">
        <v>2</v>
      </c>
      <c r="B116" t="s">
        <v>141</v>
      </c>
      <c r="C116" t="s">
        <v>2407</v>
      </c>
    </row>
    <row r="117" spans="1:3" x14ac:dyDescent="0.3">
      <c r="A117" s="1">
        <v>3</v>
      </c>
      <c r="B117" t="s">
        <v>143</v>
      </c>
      <c r="C117" t="s">
        <v>2408</v>
      </c>
    </row>
    <row r="118" spans="1:3" x14ac:dyDescent="0.3">
      <c r="A118" s="1">
        <v>4</v>
      </c>
      <c r="B118" t="s">
        <v>144</v>
      </c>
    </row>
    <row r="119" spans="1:3" x14ac:dyDescent="0.3">
      <c r="A119" s="1">
        <v>5</v>
      </c>
      <c r="B119" t="s">
        <v>145</v>
      </c>
    </row>
    <row r="120" spans="1:3" x14ac:dyDescent="0.3">
      <c r="A120" s="1">
        <v>6</v>
      </c>
      <c r="B120" t="s">
        <v>146</v>
      </c>
    </row>
    <row r="121" spans="1:3" x14ac:dyDescent="0.3">
      <c r="A121" s="1">
        <v>7</v>
      </c>
      <c r="B121" t="s">
        <v>147</v>
      </c>
    </row>
    <row r="122" spans="1:3" x14ac:dyDescent="0.3">
      <c r="A122" s="1">
        <v>8</v>
      </c>
      <c r="B122" t="s">
        <v>148</v>
      </c>
    </row>
    <row r="123" spans="1:3" x14ac:dyDescent="0.3">
      <c r="A123" s="1">
        <v>9</v>
      </c>
      <c r="B123" t="s">
        <v>149</v>
      </c>
    </row>
    <row r="125" spans="1:3" x14ac:dyDescent="0.3">
      <c r="A125" s="1">
        <v>0</v>
      </c>
      <c r="B125" t="s">
        <v>150</v>
      </c>
    </row>
    <row r="126" spans="1:3" x14ac:dyDescent="0.3">
      <c r="A126" s="1">
        <v>1</v>
      </c>
      <c r="B126" t="s">
        <v>151</v>
      </c>
    </row>
    <row r="127" spans="1:3" x14ac:dyDescent="0.3">
      <c r="A127" s="1">
        <v>2</v>
      </c>
      <c r="B127" t="s">
        <v>152</v>
      </c>
      <c r="C127" t="s">
        <v>2409</v>
      </c>
    </row>
    <row r="128" spans="1:3" x14ac:dyDescent="0.3">
      <c r="A128" s="1">
        <v>3</v>
      </c>
      <c r="B128" t="s">
        <v>154</v>
      </c>
      <c r="C128" t="s">
        <v>1681</v>
      </c>
    </row>
    <row r="129" spans="1:6" x14ac:dyDescent="0.3">
      <c r="A129" s="1">
        <v>4</v>
      </c>
      <c r="B129" t="s">
        <v>156</v>
      </c>
    </row>
    <row r="130" spans="1:6" x14ac:dyDescent="0.3">
      <c r="A130" s="1">
        <v>5</v>
      </c>
      <c r="B130" t="s">
        <v>157</v>
      </c>
    </row>
    <row r="131" spans="1:6" x14ac:dyDescent="0.3">
      <c r="A131" s="1">
        <v>6</v>
      </c>
      <c r="B131" t="s">
        <v>158</v>
      </c>
    </row>
    <row r="132" spans="1:6" x14ac:dyDescent="0.3">
      <c r="A132" s="1">
        <v>7</v>
      </c>
      <c r="B132" t="s">
        <v>159</v>
      </c>
    </row>
    <row r="133" spans="1:6" x14ac:dyDescent="0.3">
      <c r="A133" s="1">
        <v>8</v>
      </c>
      <c r="B133" t="s">
        <v>160</v>
      </c>
    </row>
    <row r="134" spans="1:6" x14ac:dyDescent="0.3">
      <c r="A134" s="1">
        <v>9</v>
      </c>
      <c r="B134" t="s">
        <v>161</v>
      </c>
    </row>
    <row r="137" spans="1:6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6" x14ac:dyDescent="0.3">
      <c r="A138" s="1">
        <v>0</v>
      </c>
      <c r="B138" t="s">
        <v>2410</v>
      </c>
      <c r="C138" t="s">
        <v>2411</v>
      </c>
      <c r="D138" t="s">
        <v>2412</v>
      </c>
      <c r="F138">
        <v>54</v>
      </c>
    </row>
    <row r="139" spans="1:6" x14ac:dyDescent="0.3">
      <c r="A139" s="1">
        <v>1</v>
      </c>
      <c r="B139" t="s">
        <v>2413</v>
      </c>
      <c r="C139" t="s">
        <v>2414</v>
      </c>
      <c r="F139">
        <v>53</v>
      </c>
    </row>
    <row r="140" spans="1:6" x14ac:dyDescent="0.3">
      <c r="A140" s="1">
        <v>2</v>
      </c>
      <c r="B140" t="s">
        <v>2415</v>
      </c>
      <c r="C140" t="s">
        <v>2416</v>
      </c>
    </row>
    <row r="141" spans="1:6" x14ac:dyDescent="0.3">
      <c r="A141" s="1">
        <v>3</v>
      </c>
      <c r="B141" t="s">
        <v>2417</v>
      </c>
      <c r="C141" t="s">
        <v>2418</v>
      </c>
    </row>
    <row r="142" spans="1:6" x14ac:dyDescent="0.3">
      <c r="A142" s="1">
        <v>4</v>
      </c>
      <c r="B142" t="s">
        <v>2419</v>
      </c>
      <c r="C142" t="s">
        <v>2420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2421</v>
      </c>
    </row>
    <row r="2" spans="1:11" x14ac:dyDescent="0.3">
      <c r="B2" t="s">
        <v>2</v>
      </c>
      <c r="C2" t="s">
        <v>2422</v>
      </c>
      <c r="K2" t="str">
        <f>LEFT(C1,FIND("(",C1) - 2)</f>
        <v>H.B. Fuller Company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$51.43, up .55% after opening at the same price as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H.B. Fuller Company is $56.67</v>
      </c>
    </row>
    <row r="7" spans="1:11" x14ac:dyDescent="0.3">
      <c r="A7" s="1">
        <v>0</v>
      </c>
      <c r="B7" t="s">
        <v>5</v>
      </c>
      <c r="C7" t="s">
        <v>2423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10.19% increase over the current price</v>
      </c>
    </row>
    <row r="8" spans="1:11" x14ac:dyDescent="0.3">
      <c r="A8" s="1">
        <v>1</v>
      </c>
      <c r="B8" t="s">
        <v>6</v>
      </c>
      <c r="C8" t="s">
        <v>2423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increase by 20.59% over last quarter based on the average of 6 analyst estimates (Yahoo Finance)</v>
      </c>
    </row>
    <row r="9" spans="1:11" x14ac:dyDescent="0.3">
      <c r="A9" s="1">
        <v>2</v>
      </c>
      <c r="B9" t="s">
        <v>8</v>
      </c>
      <c r="C9" t="s">
        <v>183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2 times, and a negative earnings surprise 2 times</v>
      </c>
    </row>
    <row r="11" spans="1:11" x14ac:dyDescent="0.3">
      <c r="A11" s="1">
        <v>4</v>
      </c>
      <c r="B11" t="s">
        <v>12</v>
      </c>
      <c r="C11" t="s">
        <v>2424</v>
      </c>
    </row>
    <row r="12" spans="1:11" x14ac:dyDescent="0.3">
      <c r="A12" s="1">
        <v>5</v>
      </c>
      <c r="B12" t="s">
        <v>14</v>
      </c>
      <c r="C12" t="s">
        <v>2425</v>
      </c>
      <c r="D12" t="str">
        <f>LEFT(C12,FIND("-",C12)-2)</f>
        <v>41.52</v>
      </c>
      <c r="E12" t="str">
        <f>TRIM(RIGHT(C12,FIND("-",C12)-1))</f>
        <v>54.32</v>
      </c>
    </row>
    <row r="13" spans="1:11" x14ac:dyDescent="0.3">
      <c r="A13" s="1">
        <v>6</v>
      </c>
      <c r="B13" t="s">
        <v>16</v>
      </c>
      <c r="C13" t="s">
        <v>2426</v>
      </c>
    </row>
    <row r="14" spans="1:11" x14ac:dyDescent="0.3">
      <c r="A14" s="1">
        <v>7</v>
      </c>
      <c r="B14" t="s">
        <v>18</v>
      </c>
      <c r="C14" t="s">
        <v>2427</v>
      </c>
    </row>
    <row r="16" spans="1:11" x14ac:dyDescent="0.3">
      <c r="A16" s="1">
        <v>0</v>
      </c>
      <c r="B16" t="s">
        <v>20</v>
      </c>
      <c r="C16" t="s">
        <v>2428</v>
      </c>
    </row>
    <row r="17" spans="1:6" x14ac:dyDescent="0.3">
      <c r="A17" s="1">
        <v>1</v>
      </c>
      <c r="B17" t="s">
        <v>22</v>
      </c>
      <c r="C17" t="s">
        <v>2429</v>
      </c>
    </row>
    <row r="18" spans="1:6" x14ac:dyDescent="0.3">
      <c r="A18" s="1">
        <v>2</v>
      </c>
      <c r="B18" t="s">
        <v>23</v>
      </c>
      <c r="C18" t="s">
        <v>2430</v>
      </c>
    </row>
    <row r="19" spans="1:6" x14ac:dyDescent="0.3">
      <c r="A19" s="1">
        <v>3</v>
      </c>
      <c r="B19" t="s">
        <v>25</v>
      </c>
      <c r="C19" t="s">
        <v>2431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2432</v>
      </c>
    </row>
    <row r="22" spans="1:6" x14ac:dyDescent="0.3">
      <c r="A22" s="1">
        <v>6</v>
      </c>
      <c r="B22" t="s">
        <v>31</v>
      </c>
      <c r="C22" t="s">
        <v>2433</v>
      </c>
    </row>
    <row r="23" spans="1:6" x14ac:dyDescent="0.3">
      <c r="A23" s="1">
        <v>7</v>
      </c>
      <c r="B23" t="s">
        <v>32</v>
      </c>
      <c r="C23" t="s">
        <v>2434</v>
      </c>
    </row>
    <row r="26" spans="1:6" x14ac:dyDescent="0.3">
      <c r="B26" s="1" t="s">
        <v>34</v>
      </c>
      <c r="C26" s="1" t="s">
        <v>1124</v>
      </c>
      <c r="D26" s="1" t="s">
        <v>1125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6</v>
      </c>
      <c r="D27">
        <v>6</v>
      </c>
      <c r="E27">
        <v>7</v>
      </c>
      <c r="F27">
        <v>7</v>
      </c>
    </row>
    <row r="28" spans="1:6" x14ac:dyDescent="0.3">
      <c r="A28" s="1">
        <v>1</v>
      </c>
      <c r="B28" t="s">
        <v>40</v>
      </c>
      <c r="C28">
        <v>0.68</v>
      </c>
      <c r="D28">
        <v>0.82</v>
      </c>
      <c r="E28">
        <v>2.6</v>
      </c>
      <c r="F28">
        <v>3</v>
      </c>
    </row>
    <row r="29" spans="1:6" x14ac:dyDescent="0.3">
      <c r="A29" s="1">
        <v>2</v>
      </c>
      <c r="B29" t="s">
        <v>41</v>
      </c>
      <c r="C29">
        <v>0.65</v>
      </c>
      <c r="D29">
        <v>0.8</v>
      </c>
      <c r="E29">
        <v>2.5499999999999998</v>
      </c>
      <c r="F29">
        <v>2.85</v>
      </c>
    </row>
    <row r="30" spans="1:6" x14ac:dyDescent="0.3">
      <c r="A30" s="1">
        <v>3</v>
      </c>
      <c r="B30" t="s">
        <v>42</v>
      </c>
      <c r="C30">
        <v>0.7</v>
      </c>
      <c r="D30">
        <v>0.87</v>
      </c>
      <c r="E30">
        <v>2.62</v>
      </c>
      <c r="F30">
        <v>3.28</v>
      </c>
    </row>
    <row r="31" spans="1:6" x14ac:dyDescent="0.3">
      <c r="A31" s="1">
        <v>4</v>
      </c>
      <c r="B31" t="s">
        <v>43</v>
      </c>
      <c r="C31">
        <v>0.64</v>
      </c>
      <c r="D31">
        <v>0.74</v>
      </c>
      <c r="E31">
        <v>2.48</v>
      </c>
      <c r="F31">
        <v>2.6</v>
      </c>
    </row>
    <row r="33" spans="1:6" x14ac:dyDescent="0.3">
      <c r="B33" s="1" t="s">
        <v>44</v>
      </c>
      <c r="C33" s="1" t="s">
        <v>1124</v>
      </c>
      <c r="D33" s="1" t="s">
        <v>1125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C34" t="s">
        <v>2435</v>
      </c>
      <c r="D34" t="s">
        <v>2435</v>
      </c>
      <c r="E34" t="s">
        <v>1128</v>
      </c>
      <c r="F34" t="s">
        <v>1128</v>
      </c>
    </row>
    <row r="35" spans="1:6" x14ac:dyDescent="0.3">
      <c r="A35" s="1">
        <v>1</v>
      </c>
      <c r="B35" t="s">
        <v>40</v>
      </c>
      <c r="C35" t="s">
        <v>2436</v>
      </c>
      <c r="D35" t="s">
        <v>2437</v>
      </c>
      <c r="E35" t="s">
        <v>2178</v>
      </c>
      <c r="F35" t="s">
        <v>2093</v>
      </c>
    </row>
    <row r="36" spans="1:6" x14ac:dyDescent="0.3">
      <c r="A36" s="1">
        <v>2</v>
      </c>
      <c r="B36" t="s">
        <v>41</v>
      </c>
      <c r="C36" t="s">
        <v>2438</v>
      </c>
      <c r="D36" t="s">
        <v>2439</v>
      </c>
      <c r="E36" t="s">
        <v>2440</v>
      </c>
      <c r="F36" t="s">
        <v>2441</v>
      </c>
    </row>
    <row r="37" spans="1:6" x14ac:dyDescent="0.3">
      <c r="A37" s="1">
        <v>3</v>
      </c>
      <c r="B37" t="s">
        <v>42</v>
      </c>
      <c r="C37" t="s">
        <v>2442</v>
      </c>
      <c r="D37" t="s">
        <v>2443</v>
      </c>
      <c r="E37" t="s">
        <v>2444</v>
      </c>
      <c r="F37" t="s">
        <v>2445</v>
      </c>
    </row>
    <row r="38" spans="1:6" x14ac:dyDescent="0.3">
      <c r="A38" s="1">
        <v>4</v>
      </c>
      <c r="B38" t="s">
        <v>45</v>
      </c>
      <c r="C38" t="s">
        <v>2446</v>
      </c>
      <c r="D38" t="s">
        <v>2447</v>
      </c>
      <c r="E38" t="s">
        <v>2448</v>
      </c>
      <c r="F38" t="s">
        <v>2178</v>
      </c>
    </row>
    <row r="39" spans="1:6" x14ac:dyDescent="0.3">
      <c r="A39" s="1">
        <v>5</v>
      </c>
      <c r="B39" t="s">
        <v>46</v>
      </c>
      <c r="C39" t="s">
        <v>1167</v>
      </c>
      <c r="D39" t="s">
        <v>238</v>
      </c>
      <c r="E39" t="s">
        <v>2449</v>
      </c>
      <c r="F39" t="s">
        <v>2450</v>
      </c>
    </row>
    <row r="41" spans="1:6" x14ac:dyDescent="0.3">
      <c r="B41" s="1" t="s">
        <v>47</v>
      </c>
      <c r="C41" s="1" t="s">
        <v>1149</v>
      </c>
      <c r="D41" s="1" t="s">
        <v>1150</v>
      </c>
      <c r="E41" s="1" t="s">
        <v>1151</v>
      </c>
      <c r="F41" s="1" t="s">
        <v>1152</v>
      </c>
    </row>
    <row r="42" spans="1:6" x14ac:dyDescent="0.3">
      <c r="A42" s="1">
        <v>0</v>
      </c>
      <c r="B42" t="s">
        <v>52</v>
      </c>
      <c r="C42" t="s">
        <v>1153</v>
      </c>
      <c r="D42" t="s">
        <v>2451</v>
      </c>
      <c r="E42" t="s">
        <v>2452</v>
      </c>
      <c r="F42" t="s">
        <v>1153</v>
      </c>
    </row>
    <row r="43" spans="1:6" x14ac:dyDescent="0.3">
      <c r="A43" s="1">
        <v>1</v>
      </c>
      <c r="B43" t="s">
        <v>53</v>
      </c>
      <c r="C43" t="s">
        <v>2453</v>
      </c>
      <c r="D43" t="s">
        <v>100</v>
      </c>
      <c r="E43" t="s">
        <v>2454</v>
      </c>
      <c r="F43" t="s">
        <v>2455</v>
      </c>
    </row>
    <row r="44" spans="1:6" x14ac:dyDescent="0.3">
      <c r="A44" s="1">
        <v>2</v>
      </c>
      <c r="B44" t="s">
        <v>54</v>
      </c>
      <c r="C44" t="s">
        <v>1161</v>
      </c>
      <c r="D44" t="s">
        <v>1159</v>
      </c>
      <c r="E44" t="s">
        <v>2456</v>
      </c>
      <c r="F44" t="s">
        <v>1847</v>
      </c>
    </row>
    <row r="45" spans="1:6" x14ac:dyDescent="0.3">
      <c r="A45" s="1">
        <v>3</v>
      </c>
      <c r="B45" t="s">
        <v>55</v>
      </c>
      <c r="C45" t="s">
        <v>217</v>
      </c>
      <c r="D45" t="s">
        <v>587</v>
      </c>
      <c r="E45" t="s">
        <v>2457</v>
      </c>
      <c r="F45" t="s">
        <v>2458</v>
      </c>
    </row>
    <row r="47" spans="1:6" x14ac:dyDescent="0.3">
      <c r="B47" s="1" t="s">
        <v>56</v>
      </c>
      <c r="C47" s="1" t="s">
        <v>1124</v>
      </c>
      <c r="D47" s="1" t="s">
        <v>1125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C48">
        <v>0.68</v>
      </c>
      <c r="D48">
        <v>0.82</v>
      </c>
      <c r="E48">
        <v>2.6</v>
      </c>
      <c r="F48">
        <v>3</v>
      </c>
    </row>
    <row r="49" spans="1:6" x14ac:dyDescent="0.3">
      <c r="A49" s="1">
        <v>1</v>
      </c>
      <c r="B49" t="s">
        <v>58</v>
      </c>
      <c r="C49">
        <v>0.69</v>
      </c>
      <c r="D49">
        <v>0.82</v>
      </c>
      <c r="E49">
        <v>2.61</v>
      </c>
      <c r="F49">
        <v>3.02</v>
      </c>
    </row>
    <row r="50" spans="1:6" x14ac:dyDescent="0.3">
      <c r="A50" s="1">
        <v>2</v>
      </c>
      <c r="B50" t="s">
        <v>59</v>
      </c>
      <c r="C50">
        <v>0.7</v>
      </c>
      <c r="D50">
        <v>0.81</v>
      </c>
      <c r="E50">
        <v>2.66</v>
      </c>
      <c r="F50">
        <v>3.06</v>
      </c>
    </row>
    <row r="51" spans="1:6" x14ac:dyDescent="0.3">
      <c r="A51" s="1">
        <v>3</v>
      </c>
      <c r="B51" t="s">
        <v>60</v>
      </c>
      <c r="C51">
        <v>0.7</v>
      </c>
      <c r="D51">
        <v>0.81</v>
      </c>
      <c r="E51">
        <v>2.66</v>
      </c>
      <c r="F51">
        <v>3.06</v>
      </c>
    </row>
    <row r="52" spans="1:6" x14ac:dyDescent="0.3">
      <c r="A52" s="1">
        <v>4</v>
      </c>
      <c r="B52" t="s">
        <v>61</v>
      </c>
      <c r="C52">
        <v>0.7</v>
      </c>
      <c r="D52">
        <v>0.81</v>
      </c>
      <c r="E52">
        <v>2.66</v>
      </c>
      <c r="F52">
        <v>3.06</v>
      </c>
    </row>
    <row r="54" spans="1:6" x14ac:dyDescent="0.3">
      <c r="B54" s="1" t="s">
        <v>62</v>
      </c>
      <c r="C54" s="1" t="s">
        <v>1124</v>
      </c>
      <c r="D54" s="1" t="s">
        <v>1125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  <c r="D55">
        <v>1</v>
      </c>
    </row>
    <row r="56" spans="1:6" x14ac:dyDescent="0.3">
      <c r="A56" s="1">
        <v>1</v>
      </c>
      <c r="B56" t="s">
        <v>64</v>
      </c>
      <c r="C56">
        <v>1</v>
      </c>
      <c r="D56">
        <v>4</v>
      </c>
      <c r="F56">
        <v>1</v>
      </c>
    </row>
    <row r="57" spans="1:6" x14ac:dyDescent="0.3">
      <c r="A57" s="1">
        <v>2</v>
      </c>
      <c r="B57" t="s">
        <v>65</v>
      </c>
      <c r="C57">
        <v>1</v>
      </c>
      <c r="E57">
        <v>2</v>
      </c>
      <c r="F57">
        <v>2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2459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2460</v>
      </c>
      <c r="F61">
        <v>0.19</v>
      </c>
    </row>
    <row r="62" spans="1:6" x14ac:dyDescent="0.3">
      <c r="A62" s="1">
        <v>1</v>
      </c>
      <c r="B62" t="s">
        <v>36</v>
      </c>
      <c r="C62" t="s">
        <v>2461</v>
      </c>
      <c r="F62">
        <v>0.21</v>
      </c>
    </row>
    <row r="63" spans="1:6" x14ac:dyDescent="0.3">
      <c r="A63" s="1">
        <v>2</v>
      </c>
      <c r="B63" t="s">
        <v>37</v>
      </c>
      <c r="C63" t="s">
        <v>2462</v>
      </c>
      <c r="F63">
        <v>0.08</v>
      </c>
    </row>
    <row r="64" spans="1:6" x14ac:dyDescent="0.3">
      <c r="A64" s="1">
        <v>3</v>
      </c>
      <c r="B64" t="s">
        <v>38</v>
      </c>
      <c r="C64" t="s">
        <v>2463</v>
      </c>
      <c r="F64">
        <v>0.12</v>
      </c>
    </row>
    <row r="65" spans="1:6" x14ac:dyDescent="0.3">
      <c r="A65" s="1">
        <v>4</v>
      </c>
      <c r="B65" t="s">
        <v>72</v>
      </c>
      <c r="C65" t="s">
        <v>2464</v>
      </c>
      <c r="F65">
        <v>0.09</v>
      </c>
    </row>
    <row r="66" spans="1:6" x14ac:dyDescent="0.3">
      <c r="A66" s="1">
        <v>5</v>
      </c>
      <c r="B66" t="s">
        <v>73</v>
      </c>
      <c r="C66" t="s">
        <v>2465</v>
      </c>
    </row>
    <row r="68" spans="1:6" x14ac:dyDescent="0.3">
      <c r="A68" s="1">
        <v>0</v>
      </c>
      <c r="B68" t="s">
        <v>75</v>
      </c>
      <c r="C68" t="s">
        <v>2428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2430</v>
      </c>
    </row>
    <row r="71" spans="1:6" x14ac:dyDescent="0.3">
      <c r="A71" s="1">
        <v>3</v>
      </c>
      <c r="B71" t="s">
        <v>78</v>
      </c>
      <c r="C71" t="s">
        <v>2466</v>
      </c>
    </row>
    <row r="72" spans="1:6" x14ac:dyDescent="0.3">
      <c r="A72" s="1">
        <v>4</v>
      </c>
      <c r="B72" t="s">
        <v>79</v>
      </c>
      <c r="C72" t="s">
        <v>119</v>
      </c>
    </row>
    <row r="73" spans="1:6" x14ac:dyDescent="0.3">
      <c r="A73" s="1">
        <v>5</v>
      </c>
      <c r="B73" t="s">
        <v>80</v>
      </c>
      <c r="C73" t="s">
        <v>1081</v>
      </c>
    </row>
    <row r="74" spans="1:6" x14ac:dyDescent="0.3">
      <c r="A74" s="1">
        <v>6</v>
      </c>
      <c r="B74" t="s">
        <v>82</v>
      </c>
      <c r="C74" t="s">
        <v>2467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2468</v>
      </c>
    </row>
    <row r="79" spans="1:6" x14ac:dyDescent="0.3">
      <c r="A79" s="1">
        <v>1</v>
      </c>
      <c r="B79" t="s">
        <v>88</v>
      </c>
      <c r="C79" t="s">
        <v>1176</v>
      </c>
    </row>
    <row r="81" spans="1:3" x14ac:dyDescent="0.3">
      <c r="A81" s="1">
        <v>0</v>
      </c>
      <c r="B81" t="s">
        <v>89</v>
      </c>
      <c r="C81" t="s">
        <v>2469</v>
      </c>
    </row>
    <row r="82" spans="1:3" x14ac:dyDescent="0.3">
      <c r="A82" s="1">
        <v>1</v>
      </c>
      <c r="B82" t="s">
        <v>91</v>
      </c>
      <c r="C82" t="s">
        <v>2470</v>
      </c>
    </row>
    <row r="84" spans="1:3" x14ac:dyDescent="0.3">
      <c r="A84" s="1">
        <v>0</v>
      </c>
      <c r="B84" t="s">
        <v>93</v>
      </c>
      <c r="C84" t="s">
        <v>2471</v>
      </c>
    </row>
    <row r="85" spans="1:3" x14ac:dyDescent="0.3">
      <c r="A85" s="1">
        <v>1</v>
      </c>
      <c r="B85" t="s">
        <v>95</v>
      </c>
      <c r="C85" t="s">
        <v>2472</v>
      </c>
    </row>
    <row r="87" spans="1:3" x14ac:dyDescent="0.3">
      <c r="A87" s="1">
        <v>0</v>
      </c>
      <c r="B87" t="s">
        <v>97</v>
      </c>
      <c r="C87" t="s">
        <v>2473</v>
      </c>
    </row>
    <row r="88" spans="1:3" x14ac:dyDescent="0.3">
      <c r="A88" s="1">
        <v>1</v>
      </c>
      <c r="B88" t="s">
        <v>99</v>
      </c>
      <c r="C88" t="s">
        <v>2474</v>
      </c>
    </row>
    <row r="89" spans="1:3" x14ac:dyDescent="0.3">
      <c r="A89" s="1">
        <v>2</v>
      </c>
      <c r="B89" t="s">
        <v>101</v>
      </c>
      <c r="C89" t="s">
        <v>2471</v>
      </c>
    </row>
    <row r="90" spans="1:3" x14ac:dyDescent="0.3">
      <c r="A90" s="1">
        <v>3</v>
      </c>
      <c r="B90" t="s">
        <v>103</v>
      </c>
      <c r="C90" t="s">
        <v>2475</v>
      </c>
    </row>
    <row r="91" spans="1:3" x14ac:dyDescent="0.3">
      <c r="A91" s="1">
        <v>4</v>
      </c>
      <c r="B91" t="s">
        <v>105</v>
      </c>
      <c r="C91" t="s">
        <v>2476</v>
      </c>
    </row>
    <row r="92" spans="1:3" x14ac:dyDescent="0.3">
      <c r="A92" s="1">
        <v>5</v>
      </c>
      <c r="B92" t="s">
        <v>107</v>
      </c>
      <c r="C92" t="s">
        <v>2477</v>
      </c>
    </row>
    <row r="93" spans="1:3" x14ac:dyDescent="0.3">
      <c r="A93" s="1">
        <v>6</v>
      </c>
      <c r="B93" t="s">
        <v>109</v>
      </c>
      <c r="C93" t="s">
        <v>2431</v>
      </c>
    </row>
    <row r="94" spans="1:3" x14ac:dyDescent="0.3">
      <c r="A94" s="1">
        <v>7</v>
      </c>
      <c r="B94" t="s">
        <v>110</v>
      </c>
      <c r="C94" t="s">
        <v>2478</v>
      </c>
    </row>
    <row r="96" spans="1:3" x14ac:dyDescent="0.3">
      <c r="A96" s="1">
        <v>0</v>
      </c>
      <c r="B96" t="s">
        <v>112</v>
      </c>
      <c r="C96" t="s">
        <v>2479</v>
      </c>
    </row>
    <row r="97" spans="1:3" x14ac:dyDescent="0.3">
      <c r="A97" s="1">
        <v>1</v>
      </c>
      <c r="B97" t="s">
        <v>114</v>
      </c>
      <c r="C97" t="s">
        <v>2480</v>
      </c>
    </row>
    <row r="98" spans="1:3" x14ac:dyDescent="0.3">
      <c r="A98" s="1">
        <v>2</v>
      </c>
      <c r="B98" t="s">
        <v>116</v>
      </c>
      <c r="C98" t="s">
        <v>2481</v>
      </c>
    </row>
    <row r="99" spans="1:3" x14ac:dyDescent="0.3">
      <c r="A99" s="1">
        <v>3</v>
      </c>
      <c r="B99" t="s">
        <v>117</v>
      </c>
      <c r="C99" t="s">
        <v>2482</v>
      </c>
    </row>
    <row r="100" spans="1:3" x14ac:dyDescent="0.3">
      <c r="A100" s="1">
        <v>4</v>
      </c>
      <c r="B100" t="s">
        <v>118</v>
      </c>
      <c r="C100" t="s">
        <v>2483</v>
      </c>
    </row>
    <row r="101" spans="1:3" x14ac:dyDescent="0.3">
      <c r="A101" s="1">
        <v>5</v>
      </c>
      <c r="B101" t="s">
        <v>120</v>
      </c>
      <c r="C101" t="s">
        <v>2484</v>
      </c>
    </row>
    <row r="103" spans="1:3" x14ac:dyDescent="0.3">
      <c r="A103" s="1">
        <v>0</v>
      </c>
      <c r="B103" t="s">
        <v>122</v>
      </c>
      <c r="C103" t="s">
        <v>2485</v>
      </c>
    </row>
    <row r="104" spans="1:3" x14ac:dyDescent="0.3">
      <c r="A104" s="1">
        <v>1</v>
      </c>
      <c r="B104" t="s">
        <v>124</v>
      </c>
      <c r="C104" t="s">
        <v>2486</v>
      </c>
    </row>
    <row r="106" spans="1:3" x14ac:dyDescent="0.3">
      <c r="A106" s="1">
        <v>0</v>
      </c>
      <c r="B106" t="s">
        <v>22</v>
      </c>
      <c r="C106" t="s">
        <v>2429</v>
      </c>
    </row>
    <row r="107" spans="1:3" x14ac:dyDescent="0.3">
      <c r="A107" s="1">
        <v>1</v>
      </c>
      <c r="B107" t="s">
        <v>126</v>
      </c>
      <c r="C107" t="s">
        <v>1170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2487</v>
      </c>
    </row>
    <row r="110" spans="1:3" x14ac:dyDescent="0.3">
      <c r="A110" s="1">
        <v>4</v>
      </c>
      <c r="B110" t="s">
        <v>132</v>
      </c>
      <c r="C110" t="s">
        <v>2488</v>
      </c>
    </row>
    <row r="111" spans="1:3" x14ac:dyDescent="0.3">
      <c r="A111" s="1">
        <v>5</v>
      </c>
      <c r="B111" t="s">
        <v>134</v>
      </c>
      <c r="C111" t="s">
        <v>2489</v>
      </c>
    </row>
    <row r="112" spans="1:3" x14ac:dyDescent="0.3">
      <c r="A112" s="1">
        <v>6</v>
      </c>
      <c r="B112" t="s">
        <v>136</v>
      </c>
      <c r="C112" t="s">
        <v>2490</v>
      </c>
    </row>
    <row r="114" spans="1:3" x14ac:dyDescent="0.3">
      <c r="A114" s="1">
        <v>0</v>
      </c>
      <c r="B114" t="s">
        <v>138</v>
      </c>
      <c r="C114" t="s">
        <v>2491</v>
      </c>
    </row>
    <row r="115" spans="1:3" x14ac:dyDescent="0.3">
      <c r="A115" s="1">
        <v>1</v>
      </c>
      <c r="B115" t="s">
        <v>140</v>
      </c>
      <c r="C115" t="s">
        <v>2492</v>
      </c>
    </row>
    <row r="116" spans="1:3" x14ac:dyDescent="0.3">
      <c r="A116" s="1">
        <v>2</v>
      </c>
      <c r="B116" t="s">
        <v>141</v>
      </c>
      <c r="C116" t="s">
        <v>2493</v>
      </c>
    </row>
    <row r="117" spans="1:3" x14ac:dyDescent="0.3">
      <c r="A117" s="1">
        <v>3</v>
      </c>
      <c r="B117" t="s">
        <v>143</v>
      </c>
      <c r="C117" t="s">
        <v>2494</v>
      </c>
    </row>
    <row r="118" spans="1:3" x14ac:dyDescent="0.3">
      <c r="A118" s="1">
        <v>4</v>
      </c>
      <c r="B118" t="s">
        <v>144</v>
      </c>
      <c r="C118" t="s">
        <v>712</v>
      </c>
    </row>
    <row r="119" spans="1:3" x14ac:dyDescent="0.3">
      <c r="A119" s="1">
        <v>5</v>
      </c>
      <c r="B119" t="s">
        <v>145</v>
      </c>
      <c r="C119" t="s">
        <v>2495</v>
      </c>
    </row>
    <row r="120" spans="1:3" x14ac:dyDescent="0.3">
      <c r="A120" s="1">
        <v>6</v>
      </c>
      <c r="B120" t="s">
        <v>146</v>
      </c>
      <c r="C120" t="s">
        <v>1301</v>
      </c>
    </row>
    <row r="121" spans="1:3" x14ac:dyDescent="0.3">
      <c r="A121" s="1">
        <v>7</v>
      </c>
      <c r="B121" t="s">
        <v>147</v>
      </c>
      <c r="C121" t="s">
        <v>2496</v>
      </c>
    </row>
    <row r="122" spans="1:3" x14ac:dyDescent="0.3">
      <c r="A122" s="1">
        <v>8</v>
      </c>
      <c r="B122" t="s">
        <v>148</v>
      </c>
      <c r="C122" t="s">
        <v>2497</v>
      </c>
    </row>
    <row r="123" spans="1:3" x14ac:dyDescent="0.3">
      <c r="A123" s="1">
        <v>9</v>
      </c>
      <c r="B123" t="s">
        <v>149</v>
      </c>
      <c r="C123" t="s">
        <v>2498</v>
      </c>
    </row>
    <row r="125" spans="1:3" x14ac:dyDescent="0.3">
      <c r="A125" s="1">
        <v>0</v>
      </c>
      <c r="B125" t="s">
        <v>150</v>
      </c>
      <c r="C125" t="s">
        <v>1897</v>
      </c>
    </row>
    <row r="126" spans="1:3" x14ac:dyDescent="0.3">
      <c r="A126" s="1">
        <v>1</v>
      </c>
      <c r="B126" t="s">
        <v>151</v>
      </c>
      <c r="C126" t="s">
        <v>2499</v>
      </c>
    </row>
    <row r="127" spans="1:3" x14ac:dyDescent="0.3">
      <c r="A127" s="1">
        <v>2</v>
      </c>
      <c r="B127" t="s">
        <v>152</v>
      </c>
      <c r="C127" t="s">
        <v>2500</v>
      </c>
    </row>
    <row r="128" spans="1:3" x14ac:dyDescent="0.3">
      <c r="A128" s="1">
        <v>3</v>
      </c>
      <c r="B128" t="s">
        <v>154</v>
      </c>
      <c r="C128" t="s">
        <v>2501</v>
      </c>
    </row>
    <row r="129" spans="1:8" x14ac:dyDescent="0.3">
      <c r="A129" s="1">
        <v>4</v>
      </c>
      <c r="B129" t="s">
        <v>156</v>
      </c>
      <c r="C129" t="s">
        <v>2502</v>
      </c>
    </row>
    <row r="130" spans="1:8" x14ac:dyDescent="0.3">
      <c r="A130" s="1">
        <v>5</v>
      </c>
      <c r="B130" t="s">
        <v>157</v>
      </c>
      <c r="C130" t="s">
        <v>2503</v>
      </c>
    </row>
    <row r="131" spans="1:8" x14ac:dyDescent="0.3">
      <c r="A131" s="1">
        <v>6</v>
      </c>
      <c r="B131" t="s">
        <v>158</v>
      </c>
      <c r="C131" t="s">
        <v>2504</v>
      </c>
    </row>
    <row r="132" spans="1:8" x14ac:dyDescent="0.3">
      <c r="A132" s="1">
        <v>7</v>
      </c>
      <c r="B132" t="s">
        <v>159</v>
      </c>
      <c r="C132" t="s">
        <v>2505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2506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2507</v>
      </c>
      <c r="C138" t="s">
        <v>2508</v>
      </c>
      <c r="D138" t="s">
        <v>2509</v>
      </c>
      <c r="E138" t="s">
        <v>1768</v>
      </c>
      <c r="F138">
        <v>52</v>
      </c>
    </row>
    <row r="139" spans="1:8" x14ac:dyDescent="0.3">
      <c r="A139" s="1">
        <v>1</v>
      </c>
      <c r="B139" t="s">
        <v>2510</v>
      </c>
      <c r="C139" t="s">
        <v>2511</v>
      </c>
      <c r="D139" t="s">
        <v>2512</v>
      </c>
      <c r="F139">
        <v>51</v>
      </c>
    </row>
    <row r="140" spans="1:8" x14ac:dyDescent="0.3">
      <c r="A140" s="1">
        <v>2</v>
      </c>
      <c r="B140" t="s">
        <v>2513</v>
      </c>
      <c r="C140" t="s">
        <v>2514</v>
      </c>
      <c r="D140" t="s">
        <v>2515</v>
      </c>
      <c r="F140">
        <v>50</v>
      </c>
    </row>
    <row r="141" spans="1:8" x14ac:dyDescent="0.3">
      <c r="A141" s="1">
        <v>3</v>
      </c>
      <c r="B141" t="s">
        <v>2516</v>
      </c>
      <c r="C141" t="s">
        <v>2517</v>
      </c>
      <c r="D141" t="s">
        <v>2518</v>
      </c>
      <c r="F141">
        <v>49</v>
      </c>
    </row>
    <row r="142" spans="1:8" x14ac:dyDescent="0.3">
      <c r="A142" s="1">
        <v>4</v>
      </c>
      <c r="B142" t="s">
        <v>2519</v>
      </c>
      <c r="C142" t="s">
        <v>2520</v>
      </c>
      <c r="D142" t="s">
        <v>2521</v>
      </c>
      <c r="F142">
        <v>54</v>
      </c>
    </row>
    <row r="144" spans="1:8" x14ac:dyDescent="0.3">
      <c r="B144" s="1" t="s">
        <v>2522</v>
      </c>
      <c r="C144" s="1" t="s">
        <v>306</v>
      </c>
      <c r="D144" s="1" t="s">
        <v>307</v>
      </c>
      <c r="E144" s="1" t="s">
        <v>308</v>
      </c>
      <c r="F144" s="1" t="s">
        <v>309</v>
      </c>
      <c r="G144" s="1" t="s">
        <v>310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2523</v>
      </c>
      <c r="D145" t="s">
        <v>2524</v>
      </c>
      <c r="E145" t="s">
        <v>2525</v>
      </c>
      <c r="F145" t="s">
        <v>2526</v>
      </c>
      <c r="G145" t="s">
        <v>2527</v>
      </c>
    </row>
    <row r="146" spans="1:8" x14ac:dyDescent="0.3">
      <c r="A146" s="1">
        <v>1</v>
      </c>
      <c r="B146" t="s">
        <v>317</v>
      </c>
      <c r="C146" t="s">
        <v>318</v>
      </c>
      <c r="D146" t="s">
        <v>2528</v>
      </c>
      <c r="E146" t="s">
        <v>2529</v>
      </c>
      <c r="F146" t="s">
        <v>1859</v>
      </c>
      <c r="G146" t="s">
        <v>2530</v>
      </c>
    </row>
    <row r="147" spans="1:8" x14ac:dyDescent="0.3">
      <c r="A147" s="1">
        <v>2</v>
      </c>
      <c r="B147" t="s">
        <v>323</v>
      </c>
      <c r="C147" t="s">
        <v>2531</v>
      </c>
      <c r="D147" t="s">
        <v>2532</v>
      </c>
      <c r="E147" t="s">
        <v>2533</v>
      </c>
      <c r="F147" t="s">
        <v>2534</v>
      </c>
      <c r="G147" t="s">
        <v>2532</v>
      </c>
    </row>
    <row r="148" spans="1:8" x14ac:dyDescent="0.3">
      <c r="A148" s="1">
        <v>3</v>
      </c>
      <c r="B148" t="s">
        <v>329</v>
      </c>
      <c r="C148" t="s">
        <v>2219</v>
      </c>
      <c r="D148" t="s">
        <v>1132</v>
      </c>
      <c r="E148" t="s">
        <v>1975</v>
      </c>
      <c r="F148" t="s">
        <v>2535</v>
      </c>
      <c r="G148" t="s">
        <v>2536</v>
      </c>
    </row>
    <row r="149" spans="1:8" x14ac:dyDescent="0.3">
      <c r="A149" s="1">
        <v>4</v>
      </c>
      <c r="B149" t="s">
        <v>335</v>
      </c>
      <c r="C149" t="s">
        <v>2537</v>
      </c>
      <c r="D149" t="s">
        <v>2538</v>
      </c>
      <c r="E149" t="s">
        <v>2539</v>
      </c>
      <c r="F149" t="s">
        <v>2540</v>
      </c>
      <c r="G149" t="s">
        <v>2541</v>
      </c>
    </row>
    <row r="150" spans="1:8" x14ac:dyDescent="0.3">
      <c r="A150" s="1">
        <v>5</v>
      </c>
      <c r="B150" t="s">
        <v>341</v>
      </c>
      <c r="C150" t="s">
        <v>897</v>
      </c>
      <c r="D150" t="s">
        <v>2542</v>
      </c>
      <c r="E150" t="s">
        <v>2543</v>
      </c>
      <c r="F150" t="s">
        <v>2544</v>
      </c>
      <c r="G150" t="s">
        <v>2545</v>
      </c>
    </row>
    <row r="151" spans="1:8" x14ac:dyDescent="0.3">
      <c r="A151" s="1">
        <v>6</v>
      </c>
      <c r="B151" t="s">
        <v>347</v>
      </c>
      <c r="C151" t="s">
        <v>2546</v>
      </c>
      <c r="D151" t="s">
        <v>2547</v>
      </c>
      <c r="E151" t="s">
        <v>2548</v>
      </c>
      <c r="F151" t="s">
        <v>2549</v>
      </c>
      <c r="G151" t="s">
        <v>2550</v>
      </c>
    </row>
    <row r="152" spans="1:8" x14ac:dyDescent="0.3">
      <c r="A152" s="1">
        <v>7</v>
      </c>
      <c r="B152" t="s">
        <v>353</v>
      </c>
      <c r="C152" t="s">
        <v>318</v>
      </c>
      <c r="D152" t="s">
        <v>250</v>
      </c>
      <c r="E152" t="s">
        <v>2551</v>
      </c>
      <c r="F152" t="s">
        <v>2552</v>
      </c>
      <c r="G152" t="s">
        <v>2553</v>
      </c>
    </row>
    <row r="153" spans="1:8" x14ac:dyDescent="0.3">
      <c r="A153" s="1">
        <v>8</v>
      </c>
      <c r="B153" t="s">
        <v>358</v>
      </c>
      <c r="C153" t="s">
        <v>2554</v>
      </c>
      <c r="D153" t="s">
        <v>2555</v>
      </c>
      <c r="E153" t="s">
        <v>2556</v>
      </c>
      <c r="F153" t="s">
        <v>2557</v>
      </c>
      <c r="G153" t="s">
        <v>2558</v>
      </c>
    </row>
    <row r="154" spans="1:8" x14ac:dyDescent="0.3">
      <c r="A154" s="1">
        <v>9</v>
      </c>
      <c r="B154" t="s">
        <v>364</v>
      </c>
      <c r="C154" t="s">
        <v>318</v>
      </c>
      <c r="D154" t="s">
        <v>2559</v>
      </c>
      <c r="E154" t="s">
        <v>2560</v>
      </c>
      <c r="F154" t="s">
        <v>2561</v>
      </c>
      <c r="G154" t="s">
        <v>2562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2563</v>
      </c>
    </row>
    <row r="157" spans="1:8" x14ac:dyDescent="0.3">
      <c r="B157" s="1" t="s">
        <v>371</v>
      </c>
      <c r="C157" s="1" t="s">
        <v>306</v>
      </c>
      <c r="D157" s="1" t="s">
        <v>307</v>
      </c>
      <c r="E157" s="1" t="s">
        <v>308</v>
      </c>
      <c r="F157" s="1" t="s">
        <v>309</v>
      </c>
      <c r="G157" s="1" t="s">
        <v>310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2564</v>
      </c>
      <c r="D158" t="s">
        <v>2565</v>
      </c>
      <c r="E158" t="s">
        <v>2566</v>
      </c>
      <c r="F158" t="s">
        <v>2567</v>
      </c>
      <c r="G158" t="s">
        <v>2568</v>
      </c>
    </row>
    <row r="159" spans="1:8" x14ac:dyDescent="0.3">
      <c r="A159" s="1">
        <v>1</v>
      </c>
      <c r="B159" t="s">
        <v>378</v>
      </c>
      <c r="C159" t="s">
        <v>2569</v>
      </c>
      <c r="D159" t="s">
        <v>2570</v>
      </c>
      <c r="E159" t="s">
        <v>2569</v>
      </c>
      <c r="F159" t="s">
        <v>2571</v>
      </c>
      <c r="G159" t="s">
        <v>2572</v>
      </c>
    </row>
    <row r="160" spans="1:8" x14ac:dyDescent="0.3">
      <c r="A160" s="1">
        <v>2</v>
      </c>
      <c r="B160" t="s">
        <v>384</v>
      </c>
      <c r="C160" t="s">
        <v>2573</v>
      </c>
      <c r="D160" t="s">
        <v>2574</v>
      </c>
      <c r="E160" t="s">
        <v>2575</v>
      </c>
      <c r="F160" t="s">
        <v>2576</v>
      </c>
      <c r="G160" t="s">
        <v>2577</v>
      </c>
    </row>
    <row r="161" spans="1:7" x14ac:dyDescent="0.3">
      <c r="A161" s="1">
        <v>3</v>
      </c>
      <c r="B161" t="s">
        <v>390</v>
      </c>
      <c r="C161" t="s">
        <v>318</v>
      </c>
      <c r="D161" t="s">
        <v>2578</v>
      </c>
      <c r="E161" t="s">
        <v>2579</v>
      </c>
      <c r="F161" t="s">
        <v>2580</v>
      </c>
      <c r="G161" t="s">
        <v>2581</v>
      </c>
    </row>
    <row r="162" spans="1:7" x14ac:dyDescent="0.3">
      <c r="A162" s="1">
        <v>4</v>
      </c>
      <c r="B162" t="s">
        <v>395</v>
      </c>
      <c r="C162" t="s">
        <v>318</v>
      </c>
      <c r="D162" t="s">
        <v>318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2582</v>
      </c>
      <c r="D163" t="s">
        <v>2583</v>
      </c>
      <c r="E163" t="s">
        <v>2584</v>
      </c>
      <c r="F163" t="s">
        <v>2585</v>
      </c>
      <c r="G163" t="s">
        <v>2586</v>
      </c>
    </row>
    <row r="164" spans="1:7" x14ac:dyDescent="0.3">
      <c r="A164" s="1">
        <v>6</v>
      </c>
      <c r="B164" t="s">
        <v>401</v>
      </c>
      <c r="C164" t="s">
        <v>2587</v>
      </c>
      <c r="D164" t="s">
        <v>2588</v>
      </c>
      <c r="E164" t="s">
        <v>2589</v>
      </c>
      <c r="F164" t="s">
        <v>2590</v>
      </c>
      <c r="G164" t="s">
        <v>2591</v>
      </c>
    </row>
    <row r="165" spans="1:7" x14ac:dyDescent="0.3">
      <c r="A165" s="1">
        <v>7</v>
      </c>
      <c r="B165" t="s">
        <v>406</v>
      </c>
      <c r="C165" t="s">
        <v>2592</v>
      </c>
      <c r="D165" t="s">
        <v>2593</v>
      </c>
      <c r="E165" t="s">
        <v>2594</v>
      </c>
      <c r="F165" t="s">
        <v>2595</v>
      </c>
      <c r="G165" t="s">
        <v>2596</v>
      </c>
    </row>
    <row r="166" spans="1:7" x14ac:dyDescent="0.3">
      <c r="A166" s="1">
        <v>8</v>
      </c>
      <c r="B166" t="s">
        <v>412</v>
      </c>
      <c r="C166" t="s">
        <v>2597</v>
      </c>
      <c r="D166" t="s">
        <v>2598</v>
      </c>
      <c r="E166" t="s">
        <v>2599</v>
      </c>
      <c r="F166" t="s">
        <v>2600</v>
      </c>
      <c r="G166" t="s">
        <v>1002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2601</v>
      </c>
      <c r="D168" t="s">
        <v>2602</v>
      </c>
      <c r="E168" t="s">
        <v>2603</v>
      </c>
      <c r="F168" t="s">
        <v>2604</v>
      </c>
      <c r="G168" t="s">
        <v>2605</v>
      </c>
    </row>
    <row r="169" spans="1:7" x14ac:dyDescent="0.3">
      <c r="A169" s="1">
        <v>11</v>
      </c>
      <c r="B169" t="s">
        <v>420</v>
      </c>
      <c r="C169" t="s">
        <v>318</v>
      </c>
      <c r="D169" t="s">
        <v>2606</v>
      </c>
      <c r="E169" t="s">
        <v>2607</v>
      </c>
      <c r="F169" t="s">
        <v>2608</v>
      </c>
      <c r="G169" t="s">
        <v>2609</v>
      </c>
    </row>
    <row r="170" spans="1:7" x14ac:dyDescent="0.3">
      <c r="A170" s="1">
        <v>12</v>
      </c>
      <c r="B170" t="s">
        <v>421</v>
      </c>
      <c r="C170" t="s">
        <v>2601</v>
      </c>
      <c r="D170" t="s">
        <v>2610</v>
      </c>
      <c r="E170" t="s">
        <v>2611</v>
      </c>
      <c r="F170" t="s">
        <v>2612</v>
      </c>
      <c r="G170" t="s">
        <v>2613</v>
      </c>
    </row>
    <row r="171" spans="1:7" x14ac:dyDescent="0.3">
      <c r="A171" s="1">
        <v>13</v>
      </c>
      <c r="B171" t="s">
        <v>422</v>
      </c>
      <c r="C171" t="s">
        <v>318</v>
      </c>
      <c r="D171" t="s">
        <v>2614</v>
      </c>
      <c r="E171" t="s">
        <v>1766</v>
      </c>
      <c r="F171" t="s">
        <v>2615</v>
      </c>
      <c r="G171" t="s">
        <v>2616</v>
      </c>
    </row>
    <row r="172" spans="1:7" x14ac:dyDescent="0.3">
      <c r="A172" s="1">
        <v>14</v>
      </c>
      <c r="B172" t="s">
        <v>423</v>
      </c>
      <c r="C172" t="s">
        <v>2617</v>
      </c>
      <c r="D172" t="s">
        <v>2618</v>
      </c>
      <c r="E172" t="s">
        <v>2619</v>
      </c>
      <c r="F172" t="s">
        <v>2620</v>
      </c>
      <c r="G172" t="s">
        <v>2621</v>
      </c>
    </row>
    <row r="173" spans="1:7" x14ac:dyDescent="0.3">
      <c r="A173" s="1">
        <v>15</v>
      </c>
      <c r="B173" t="s">
        <v>429</v>
      </c>
      <c r="C173" t="s">
        <v>318</v>
      </c>
      <c r="D173" t="s">
        <v>2622</v>
      </c>
      <c r="E173" t="s">
        <v>2623</v>
      </c>
      <c r="F173" t="s">
        <v>2624</v>
      </c>
      <c r="G173" t="s">
        <v>2625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2626</v>
      </c>
    </row>
    <row r="175" spans="1:7" x14ac:dyDescent="0.3">
      <c r="A175" s="1">
        <v>17</v>
      </c>
      <c r="B175" t="s">
        <v>436</v>
      </c>
      <c r="C175" t="s">
        <v>2627</v>
      </c>
      <c r="D175" t="s">
        <v>1569</v>
      </c>
      <c r="E175" t="s">
        <v>2628</v>
      </c>
      <c r="F175" t="s">
        <v>2629</v>
      </c>
      <c r="G175" t="s">
        <v>2630</v>
      </c>
    </row>
    <row r="176" spans="1:7" x14ac:dyDescent="0.3">
      <c r="A176" s="1">
        <v>18</v>
      </c>
      <c r="B176" t="s">
        <v>442</v>
      </c>
      <c r="C176" t="s">
        <v>772</v>
      </c>
      <c r="D176" t="s">
        <v>2631</v>
      </c>
      <c r="E176" t="s">
        <v>1548</v>
      </c>
      <c r="F176" t="s">
        <v>2632</v>
      </c>
      <c r="G176" t="s">
        <v>2633</v>
      </c>
    </row>
    <row r="177" spans="1:7" x14ac:dyDescent="0.3">
      <c r="A177" s="1">
        <v>19</v>
      </c>
      <c r="B177" t="s">
        <v>448</v>
      </c>
      <c r="C177" t="s">
        <v>2634</v>
      </c>
      <c r="D177" t="s">
        <v>2635</v>
      </c>
      <c r="E177" t="s">
        <v>2636</v>
      </c>
      <c r="F177" t="s">
        <v>2637</v>
      </c>
      <c r="G177" t="s">
        <v>2638</v>
      </c>
    </row>
    <row r="178" spans="1:7" x14ac:dyDescent="0.3">
      <c r="A178" s="1">
        <v>20</v>
      </c>
      <c r="B178" t="s">
        <v>454</v>
      </c>
      <c r="C178" t="s">
        <v>2639</v>
      </c>
      <c r="D178" t="s">
        <v>2640</v>
      </c>
      <c r="E178" t="s">
        <v>626</v>
      </c>
      <c r="F178" t="s">
        <v>1757</v>
      </c>
      <c r="G178" t="s">
        <v>440</v>
      </c>
    </row>
    <row r="179" spans="1:7" x14ac:dyDescent="0.3">
      <c r="A179" s="1">
        <v>21</v>
      </c>
      <c r="B179" t="s">
        <v>460</v>
      </c>
      <c r="C179" t="s">
        <v>980</v>
      </c>
      <c r="D179" t="s">
        <v>2641</v>
      </c>
      <c r="E179" t="s">
        <v>2642</v>
      </c>
      <c r="F179" t="s">
        <v>2643</v>
      </c>
      <c r="G179" t="s">
        <v>2644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318</v>
      </c>
    </row>
    <row r="181" spans="1:7" x14ac:dyDescent="0.3">
      <c r="A181" s="1">
        <v>23</v>
      </c>
      <c r="B181" t="s">
        <v>467</v>
      </c>
      <c r="C181" t="s">
        <v>2645</v>
      </c>
      <c r="D181" t="s">
        <v>2646</v>
      </c>
      <c r="E181" t="s">
        <v>2647</v>
      </c>
      <c r="F181" t="s">
        <v>2648</v>
      </c>
      <c r="G181" t="s">
        <v>2649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2650</v>
      </c>
      <c r="D183" t="s">
        <v>2651</v>
      </c>
      <c r="E183" t="s">
        <v>2652</v>
      </c>
      <c r="F183" t="s">
        <v>2653</v>
      </c>
      <c r="G183" t="s">
        <v>2654</v>
      </c>
    </row>
    <row r="184" spans="1:7" x14ac:dyDescent="0.3">
      <c r="A184" s="1">
        <v>26</v>
      </c>
      <c r="B184" t="s">
        <v>475</v>
      </c>
      <c r="C184" t="s">
        <v>2655</v>
      </c>
      <c r="D184" t="s">
        <v>2656</v>
      </c>
      <c r="E184" t="s">
        <v>2657</v>
      </c>
      <c r="F184" t="s">
        <v>2658</v>
      </c>
      <c r="G184" t="s">
        <v>2659</v>
      </c>
    </row>
    <row r="185" spans="1:7" x14ac:dyDescent="0.3">
      <c r="A185" s="1">
        <v>27</v>
      </c>
      <c r="B185" t="s">
        <v>476</v>
      </c>
      <c r="C185" t="s">
        <v>2660</v>
      </c>
      <c r="D185" t="s">
        <v>2661</v>
      </c>
      <c r="E185" t="s">
        <v>2662</v>
      </c>
      <c r="F185" t="s">
        <v>2663</v>
      </c>
      <c r="G185" t="s">
        <v>2664</v>
      </c>
    </row>
    <row r="186" spans="1:7" x14ac:dyDescent="0.3">
      <c r="A186" s="1">
        <v>28</v>
      </c>
      <c r="B186" t="s">
        <v>477</v>
      </c>
      <c r="C186" t="s">
        <v>318</v>
      </c>
      <c r="D186" t="s">
        <v>2665</v>
      </c>
      <c r="E186" t="s">
        <v>2666</v>
      </c>
      <c r="F186" t="s">
        <v>2667</v>
      </c>
      <c r="G186" t="s">
        <v>2668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2669</v>
      </c>
    </row>
    <row r="188" spans="1:7" x14ac:dyDescent="0.3">
      <c r="A188" s="1">
        <v>30</v>
      </c>
      <c r="B188" t="s">
        <v>484</v>
      </c>
      <c r="C188" t="s">
        <v>2670</v>
      </c>
      <c r="D188" t="s">
        <v>2671</v>
      </c>
      <c r="E188" t="s">
        <v>318</v>
      </c>
      <c r="F188" t="s">
        <v>2672</v>
      </c>
      <c r="G188" t="s">
        <v>318</v>
      </c>
    </row>
    <row r="189" spans="1:7" x14ac:dyDescent="0.3">
      <c r="A189" s="1">
        <v>31</v>
      </c>
      <c r="B189" t="s">
        <v>485</v>
      </c>
      <c r="C189" t="s">
        <v>318</v>
      </c>
      <c r="D189" t="s">
        <v>2671</v>
      </c>
      <c r="E189" t="s">
        <v>318</v>
      </c>
      <c r="F189" t="s">
        <v>318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2670</v>
      </c>
      <c r="D191" t="s">
        <v>318</v>
      </c>
      <c r="E191" t="s">
        <v>318</v>
      </c>
      <c r="F191" t="s">
        <v>2672</v>
      </c>
      <c r="G191" t="s">
        <v>318</v>
      </c>
    </row>
    <row r="192" spans="1:7" x14ac:dyDescent="0.3">
      <c r="A192" s="1">
        <v>34</v>
      </c>
      <c r="B192" t="s">
        <v>488</v>
      </c>
      <c r="C192" t="s">
        <v>2673</v>
      </c>
      <c r="D192" t="s">
        <v>2674</v>
      </c>
      <c r="E192" t="s">
        <v>2662</v>
      </c>
      <c r="F192" t="s">
        <v>2675</v>
      </c>
      <c r="G192" t="s">
        <v>2664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2673</v>
      </c>
      <c r="D194" t="s">
        <v>2661</v>
      </c>
      <c r="E194" t="s">
        <v>2662</v>
      </c>
      <c r="F194" t="s">
        <v>2675</v>
      </c>
      <c r="G194" t="s">
        <v>2664</v>
      </c>
    </row>
    <row r="195" spans="1:8" x14ac:dyDescent="0.3">
      <c r="A195" s="1">
        <v>37</v>
      </c>
      <c r="B195" t="s">
        <v>491</v>
      </c>
      <c r="C195" t="s">
        <v>2676</v>
      </c>
      <c r="D195" t="s">
        <v>2677</v>
      </c>
      <c r="E195" t="s">
        <v>2678</v>
      </c>
      <c r="F195" t="s">
        <v>1375</v>
      </c>
      <c r="G195" t="s">
        <v>509</v>
      </c>
    </row>
    <row r="196" spans="1:8" x14ac:dyDescent="0.3">
      <c r="A196" s="1">
        <v>38</v>
      </c>
      <c r="B196" t="s">
        <v>497</v>
      </c>
      <c r="C196" t="s">
        <v>318</v>
      </c>
      <c r="D196" t="s">
        <v>2679</v>
      </c>
      <c r="E196" t="s">
        <v>2680</v>
      </c>
      <c r="F196" t="s">
        <v>2681</v>
      </c>
      <c r="G196" t="s">
        <v>2682</v>
      </c>
    </row>
    <row r="197" spans="1:8" x14ac:dyDescent="0.3">
      <c r="A197" s="1">
        <v>39</v>
      </c>
      <c r="B197" t="s">
        <v>502</v>
      </c>
      <c r="C197" t="s">
        <v>2683</v>
      </c>
      <c r="D197" t="s">
        <v>2684</v>
      </c>
      <c r="E197" t="s">
        <v>2685</v>
      </c>
      <c r="F197" t="s">
        <v>2686</v>
      </c>
      <c r="G197" t="s">
        <v>2687</v>
      </c>
    </row>
    <row r="198" spans="1:8" x14ac:dyDescent="0.3">
      <c r="A198" s="1">
        <v>40</v>
      </c>
      <c r="B198" t="s">
        <v>507</v>
      </c>
      <c r="C198" t="s">
        <v>509</v>
      </c>
      <c r="D198" t="s">
        <v>2688</v>
      </c>
      <c r="E198" t="s">
        <v>2689</v>
      </c>
      <c r="F198" t="s">
        <v>245</v>
      </c>
      <c r="G198" t="s">
        <v>2690</v>
      </c>
    </row>
    <row r="199" spans="1:8" x14ac:dyDescent="0.3">
      <c r="A199" s="1">
        <v>41</v>
      </c>
      <c r="B199" t="s">
        <v>513</v>
      </c>
      <c r="C199" t="s">
        <v>318</v>
      </c>
      <c r="D199" t="s">
        <v>2691</v>
      </c>
      <c r="E199" t="s">
        <v>2692</v>
      </c>
      <c r="F199" t="s">
        <v>2693</v>
      </c>
      <c r="G199" t="s">
        <v>2694</v>
      </c>
    </row>
    <row r="200" spans="1:8" x14ac:dyDescent="0.3">
      <c r="A200" s="1">
        <v>42</v>
      </c>
      <c r="B200" t="s">
        <v>518</v>
      </c>
      <c r="C200" t="s">
        <v>2695</v>
      </c>
      <c r="D200" t="s">
        <v>1571</v>
      </c>
      <c r="E200" t="s">
        <v>2696</v>
      </c>
      <c r="F200" t="s">
        <v>2697</v>
      </c>
      <c r="G200" t="s">
        <v>2698</v>
      </c>
    </row>
    <row r="201" spans="1:8" x14ac:dyDescent="0.3">
      <c r="A201" s="1">
        <v>43</v>
      </c>
      <c r="B201" t="s">
        <v>105</v>
      </c>
      <c r="C201" t="s">
        <v>2699</v>
      </c>
      <c r="D201" t="s">
        <v>2700</v>
      </c>
      <c r="E201" t="s">
        <v>2701</v>
      </c>
      <c r="F201" t="s">
        <v>2702</v>
      </c>
      <c r="G201" t="s">
        <v>2703</v>
      </c>
    </row>
    <row r="202" spans="1:8" x14ac:dyDescent="0.3">
      <c r="A202" s="1">
        <v>44</v>
      </c>
      <c r="B202" t="s">
        <v>529</v>
      </c>
      <c r="C202" t="s">
        <v>318</v>
      </c>
      <c r="D202" t="s">
        <v>2704</v>
      </c>
      <c r="E202" t="s">
        <v>2705</v>
      </c>
      <c r="F202" t="s">
        <v>2706</v>
      </c>
      <c r="G202" t="s">
        <v>2707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2708</v>
      </c>
    </row>
    <row r="205" spans="1:8" x14ac:dyDescent="0.3">
      <c r="B205" s="1" t="s">
        <v>2522</v>
      </c>
      <c r="C205" s="1" t="s">
        <v>306</v>
      </c>
      <c r="D205" s="1" t="s">
        <v>307</v>
      </c>
      <c r="E205" s="1" t="s">
        <v>308</v>
      </c>
      <c r="F205" s="1" t="s">
        <v>309</v>
      </c>
      <c r="G205" s="1" t="s">
        <v>310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2709</v>
      </c>
      <c r="D206" t="s">
        <v>2710</v>
      </c>
      <c r="E206" t="s">
        <v>2711</v>
      </c>
      <c r="F206" t="s">
        <v>2712</v>
      </c>
      <c r="G206" t="s">
        <v>2713</v>
      </c>
    </row>
    <row r="207" spans="1:8" x14ac:dyDescent="0.3">
      <c r="A207" s="1">
        <v>1</v>
      </c>
      <c r="B207" t="s">
        <v>542</v>
      </c>
      <c r="C207" t="s">
        <v>2709</v>
      </c>
      <c r="D207" t="s">
        <v>2710</v>
      </c>
      <c r="E207" t="s">
        <v>2711</v>
      </c>
      <c r="F207" t="s">
        <v>2712</v>
      </c>
      <c r="G207" t="s">
        <v>2713</v>
      </c>
    </row>
    <row r="208" spans="1:8" x14ac:dyDescent="0.3">
      <c r="A208" s="1">
        <v>2</v>
      </c>
      <c r="B208" t="s">
        <v>543</v>
      </c>
      <c r="C208" t="s">
        <v>318</v>
      </c>
      <c r="D208" t="s">
        <v>318</v>
      </c>
      <c r="E208" t="s">
        <v>318</v>
      </c>
      <c r="F208" t="s">
        <v>318</v>
      </c>
      <c r="G208" t="s">
        <v>318</v>
      </c>
    </row>
    <row r="209" spans="1:7" x14ac:dyDescent="0.3">
      <c r="A209" s="1">
        <v>3</v>
      </c>
      <c r="B209" t="s">
        <v>544</v>
      </c>
      <c r="C209" t="s">
        <v>318</v>
      </c>
      <c r="D209" t="s">
        <v>2714</v>
      </c>
      <c r="E209" t="s">
        <v>2715</v>
      </c>
      <c r="F209" t="s">
        <v>2716</v>
      </c>
      <c r="G209" t="s">
        <v>2717</v>
      </c>
    </row>
    <row r="210" spans="1:7" x14ac:dyDescent="0.3">
      <c r="A210" s="1">
        <v>4</v>
      </c>
      <c r="B210" t="s">
        <v>549</v>
      </c>
      <c r="C210" t="s">
        <v>2718</v>
      </c>
      <c r="D210" t="s">
        <v>2719</v>
      </c>
      <c r="E210" t="s">
        <v>2720</v>
      </c>
      <c r="F210" t="s">
        <v>2721</v>
      </c>
      <c r="G210" t="s">
        <v>2722</v>
      </c>
    </row>
    <row r="211" spans="1:7" x14ac:dyDescent="0.3">
      <c r="A211" s="1">
        <v>5</v>
      </c>
      <c r="B211" t="s">
        <v>555</v>
      </c>
      <c r="C211" t="s">
        <v>2723</v>
      </c>
      <c r="D211" t="s">
        <v>2724</v>
      </c>
      <c r="E211" t="s">
        <v>2725</v>
      </c>
      <c r="F211" t="s">
        <v>2726</v>
      </c>
      <c r="G211" t="s">
        <v>2727</v>
      </c>
    </row>
    <row r="212" spans="1:7" x14ac:dyDescent="0.3">
      <c r="A212" s="1">
        <v>6</v>
      </c>
      <c r="B212" t="s">
        <v>561</v>
      </c>
      <c r="C212" t="s">
        <v>2728</v>
      </c>
      <c r="D212" t="s">
        <v>2729</v>
      </c>
      <c r="E212" t="s">
        <v>2730</v>
      </c>
      <c r="F212" t="s">
        <v>2731</v>
      </c>
      <c r="G212" t="s">
        <v>2732</v>
      </c>
    </row>
    <row r="213" spans="1:7" x14ac:dyDescent="0.3">
      <c r="A213" s="1">
        <v>7</v>
      </c>
      <c r="B213" t="s">
        <v>567</v>
      </c>
      <c r="C213" t="s">
        <v>2728</v>
      </c>
      <c r="D213" t="s">
        <v>2733</v>
      </c>
      <c r="E213" t="s">
        <v>2734</v>
      </c>
      <c r="F213" t="s">
        <v>2735</v>
      </c>
      <c r="G213" t="s">
        <v>2732</v>
      </c>
    </row>
    <row r="214" spans="1:7" x14ac:dyDescent="0.3">
      <c r="A214" s="1">
        <v>8</v>
      </c>
      <c r="B214" t="s">
        <v>573</v>
      </c>
      <c r="C214" t="s">
        <v>318</v>
      </c>
      <c r="D214" t="s">
        <v>2736</v>
      </c>
      <c r="E214" t="s">
        <v>1753</v>
      </c>
      <c r="F214" t="s">
        <v>2737</v>
      </c>
      <c r="G214" t="s">
        <v>318</v>
      </c>
    </row>
    <row r="215" spans="1:7" x14ac:dyDescent="0.3">
      <c r="A215" s="1">
        <v>9</v>
      </c>
      <c r="B215" t="s">
        <v>579</v>
      </c>
      <c r="C215" t="s">
        <v>2738</v>
      </c>
      <c r="D215" t="s">
        <v>2739</v>
      </c>
      <c r="E215" t="s">
        <v>2740</v>
      </c>
      <c r="F215" t="s">
        <v>2741</v>
      </c>
      <c r="G215" t="s">
        <v>2742</v>
      </c>
    </row>
    <row r="216" spans="1:7" x14ac:dyDescent="0.3">
      <c r="A216" s="1">
        <v>10</v>
      </c>
      <c r="B216" t="s">
        <v>585</v>
      </c>
      <c r="C216" t="s">
        <v>318</v>
      </c>
      <c r="D216" t="s">
        <v>2743</v>
      </c>
      <c r="E216" t="s">
        <v>2744</v>
      </c>
      <c r="F216" t="s">
        <v>2745</v>
      </c>
      <c r="G216" t="s">
        <v>2746</v>
      </c>
    </row>
    <row r="217" spans="1:7" x14ac:dyDescent="0.3">
      <c r="A217" s="1">
        <v>11</v>
      </c>
      <c r="B217" t="s">
        <v>590</v>
      </c>
      <c r="C217" t="s">
        <v>2747</v>
      </c>
      <c r="D217" t="s">
        <v>2748</v>
      </c>
      <c r="E217" t="s">
        <v>2749</v>
      </c>
      <c r="F217" t="s">
        <v>2750</v>
      </c>
      <c r="G217" t="s">
        <v>1450</v>
      </c>
    </row>
    <row r="218" spans="1:7" x14ac:dyDescent="0.3">
      <c r="A218" s="1">
        <v>12</v>
      </c>
      <c r="B218" t="s">
        <v>596</v>
      </c>
      <c r="C218" t="s">
        <v>2751</v>
      </c>
      <c r="D218" t="s">
        <v>2752</v>
      </c>
      <c r="E218" t="s">
        <v>2753</v>
      </c>
      <c r="F218" t="s">
        <v>2754</v>
      </c>
      <c r="G218" t="s">
        <v>2755</v>
      </c>
    </row>
    <row r="219" spans="1:7" x14ac:dyDescent="0.3">
      <c r="A219" s="1">
        <v>13</v>
      </c>
      <c r="B219" t="s">
        <v>602</v>
      </c>
      <c r="C219" t="s">
        <v>2756</v>
      </c>
      <c r="D219" t="s">
        <v>2757</v>
      </c>
      <c r="E219" t="s">
        <v>2758</v>
      </c>
      <c r="F219" t="s">
        <v>2759</v>
      </c>
      <c r="G219" t="s">
        <v>2760</v>
      </c>
    </row>
    <row r="220" spans="1:7" x14ac:dyDescent="0.3">
      <c r="A220" s="1">
        <v>14</v>
      </c>
      <c r="B220" t="s">
        <v>608</v>
      </c>
      <c r="C220" t="s">
        <v>318</v>
      </c>
      <c r="D220" t="s">
        <v>318</v>
      </c>
      <c r="E220" t="s">
        <v>318</v>
      </c>
      <c r="F220" t="s">
        <v>318</v>
      </c>
      <c r="G220" t="s">
        <v>318</v>
      </c>
    </row>
    <row r="221" spans="1:7" x14ac:dyDescent="0.3">
      <c r="A221" s="1">
        <v>15</v>
      </c>
      <c r="B221" t="s">
        <v>614</v>
      </c>
      <c r="C221" t="s">
        <v>2761</v>
      </c>
      <c r="D221" t="s">
        <v>2762</v>
      </c>
      <c r="E221" t="s">
        <v>2763</v>
      </c>
      <c r="F221" t="s">
        <v>2764</v>
      </c>
      <c r="G221" t="s">
        <v>2765</v>
      </c>
    </row>
    <row r="222" spans="1:7" x14ac:dyDescent="0.3">
      <c r="A222" s="1">
        <v>16</v>
      </c>
      <c r="B222" t="s">
        <v>620</v>
      </c>
      <c r="C222" t="s">
        <v>2766</v>
      </c>
      <c r="D222" t="s">
        <v>2767</v>
      </c>
      <c r="E222" t="s">
        <v>2768</v>
      </c>
      <c r="F222" t="s">
        <v>2769</v>
      </c>
      <c r="G222" t="s">
        <v>2770</v>
      </c>
    </row>
    <row r="223" spans="1:7" x14ac:dyDescent="0.3">
      <c r="A223" s="1">
        <v>17</v>
      </c>
      <c r="B223" t="s">
        <v>621</v>
      </c>
      <c r="C223" t="s">
        <v>2771</v>
      </c>
      <c r="D223" t="s">
        <v>2772</v>
      </c>
      <c r="E223" t="s">
        <v>2773</v>
      </c>
      <c r="F223" t="s">
        <v>2774</v>
      </c>
      <c r="G223" t="s">
        <v>2775</v>
      </c>
    </row>
    <row r="224" spans="1:7" x14ac:dyDescent="0.3">
      <c r="A224" s="1">
        <v>18</v>
      </c>
      <c r="B224" t="s">
        <v>627</v>
      </c>
      <c r="C224" t="s">
        <v>2776</v>
      </c>
      <c r="D224" t="s">
        <v>2777</v>
      </c>
      <c r="E224" t="s">
        <v>2778</v>
      </c>
      <c r="F224" t="s">
        <v>2779</v>
      </c>
      <c r="G224" t="s">
        <v>2780</v>
      </c>
    </row>
    <row r="225" spans="1:8" x14ac:dyDescent="0.3">
      <c r="A225" s="1">
        <v>19</v>
      </c>
      <c r="B225" t="s">
        <v>628</v>
      </c>
      <c r="C225" t="s">
        <v>2781</v>
      </c>
      <c r="D225" t="s">
        <v>2782</v>
      </c>
      <c r="E225" t="s">
        <v>2783</v>
      </c>
      <c r="F225" t="s">
        <v>2784</v>
      </c>
      <c r="G225" t="s">
        <v>2785</v>
      </c>
    </row>
    <row r="227" spans="1:8" x14ac:dyDescent="0.3">
      <c r="B227" s="1" t="s">
        <v>371</v>
      </c>
      <c r="C227" s="1" t="s">
        <v>306</v>
      </c>
      <c r="D227" s="1" t="s">
        <v>307</v>
      </c>
      <c r="E227" s="1" t="s">
        <v>308</v>
      </c>
      <c r="F227" s="1" t="s">
        <v>309</v>
      </c>
      <c r="G227" s="1" t="s">
        <v>310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2786</v>
      </c>
      <c r="D228" t="s">
        <v>2787</v>
      </c>
      <c r="E228" t="s">
        <v>2788</v>
      </c>
      <c r="F228" t="s">
        <v>2446</v>
      </c>
      <c r="G228" t="s">
        <v>2789</v>
      </c>
    </row>
    <row r="229" spans="1:8" x14ac:dyDescent="0.3">
      <c r="A229" s="1">
        <v>1</v>
      </c>
      <c r="B229" t="s">
        <v>640</v>
      </c>
      <c r="C229" t="s">
        <v>2790</v>
      </c>
      <c r="D229" t="s">
        <v>2791</v>
      </c>
      <c r="E229" t="s">
        <v>1144</v>
      </c>
      <c r="F229" t="s">
        <v>1144</v>
      </c>
      <c r="G229" t="s">
        <v>2792</v>
      </c>
    </row>
    <row r="230" spans="1:8" x14ac:dyDescent="0.3">
      <c r="A230" s="1">
        <v>2</v>
      </c>
      <c r="B230" t="s">
        <v>646</v>
      </c>
      <c r="C230" t="s">
        <v>2793</v>
      </c>
      <c r="D230" t="s">
        <v>2794</v>
      </c>
      <c r="E230" t="s">
        <v>2795</v>
      </c>
      <c r="F230" t="s">
        <v>2796</v>
      </c>
      <c r="G230" t="s">
        <v>2797</v>
      </c>
    </row>
    <row r="231" spans="1:8" x14ac:dyDescent="0.3">
      <c r="A231" s="1">
        <v>3</v>
      </c>
      <c r="B231" t="s">
        <v>652</v>
      </c>
      <c r="C231" t="s">
        <v>2798</v>
      </c>
      <c r="D231" t="s">
        <v>2799</v>
      </c>
      <c r="E231" t="s">
        <v>2800</v>
      </c>
      <c r="F231" t="s">
        <v>2801</v>
      </c>
      <c r="G231" t="s">
        <v>2802</v>
      </c>
    </row>
    <row r="232" spans="1:8" x14ac:dyDescent="0.3">
      <c r="A232" s="1">
        <v>4</v>
      </c>
      <c r="B232" t="s">
        <v>658</v>
      </c>
      <c r="C232" t="s">
        <v>318</v>
      </c>
      <c r="D232" t="s">
        <v>318</v>
      </c>
      <c r="E232" t="s">
        <v>318</v>
      </c>
      <c r="F232" t="s">
        <v>318</v>
      </c>
      <c r="G232" t="s">
        <v>318</v>
      </c>
    </row>
    <row r="233" spans="1:8" x14ac:dyDescent="0.3">
      <c r="A233" s="1">
        <v>5</v>
      </c>
      <c r="B233" t="s">
        <v>660</v>
      </c>
      <c r="C233" t="s">
        <v>318</v>
      </c>
      <c r="D233" t="s">
        <v>318</v>
      </c>
      <c r="E233" t="s">
        <v>318</v>
      </c>
      <c r="F233" t="s">
        <v>318</v>
      </c>
      <c r="G233" t="s">
        <v>318</v>
      </c>
    </row>
    <row r="234" spans="1:8" x14ac:dyDescent="0.3">
      <c r="A234" s="1">
        <v>6</v>
      </c>
      <c r="B234" t="s">
        <v>666</v>
      </c>
      <c r="C234" t="s">
        <v>1987</v>
      </c>
      <c r="D234" t="s">
        <v>2803</v>
      </c>
      <c r="E234" t="s">
        <v>2804</v>
      </c>
      <c r="F234" t="s">
        <v>2805</v>
      </c>
      <c r="G234" t="s">
        <v>2806</v>
      </c>
    </row>
    <row r="235" spans="1:8" x14ac:dyDescent="0.3">
      <c r="A235" s="1">
        <v>7</v>
      </c>
      <c r="B235" t="s">
        <v>672</v>
      </c>
      <c r="C235" t="s">
        <v>2807</v>
      </c>
      <c r="D235" t="s">
        <v>2808</v>
      </c>
      <c r="E235" t="s">
        <v>2494</v>
      </c>
      <c r="F235" t="s">
        <v>2809</v>
      </c>
      <c r="G235" t="s">
        <v>2810</v>
      </c>
    </row>
    <row r="236" spans="1:8" x14ac:dyDescent="0.3">
      <c r="A236" s="1">
        <v>8</v>
      </c>
      <c r="B236" t="s">
        <v>673</v>
      </c>
      <c r="C236" t="s">
        <v>2811</v>
      </c>
      <c r="D236" t="s">
        <v>2812</v>
      </c>
      <c r="E236" t="s">
        <v>2813</v>
      </c>
      <c r="F236" t="s">
        <v>2814</v>
      </c>
      <c r="G236" t="s">
        <v>2815</v>
      </c>
    </row>
    <row r="237" spans="1:8" x14ac:dyDescent="0.3">
      <c r="A237" s="1">
        <v>9</v>
      </c>
      <c r="B237" t="s">
        <v>674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2816</v>
      </c>
      <c r="D238" t="s">
        <v>2817</v>
      </c>
      <c r="E238" t="s">
        <v>2818</v>
      </c>
      <c r="F238" t="s">
        <v>2819</v>
      </c>
      <c r="G238" t="s">
        <v>2820</v>
      </c>
    </row>
    <row r="239" spans="1:8" x14ac:dyDescent="0.3">
      <c r="A239" s="1">
        <v>11</v>
      </c>
      <c r="B239" t="s">
        <v>683</v>
      </c>
      <c r="C239" t="s">
        <v>2821</v>
      </c>
      <c r="D239" t="s">
        <v>2822</v>
      </c>
      <c r="E239" t="s">
        <v>2823</v>
      </c>
      <c r="F239" t="s">
        <v>2824</v>
      </c>
      <c r="G239" t="s">
        <v>2825</v>
      </c>
    </row>
    <row r="240" spans="1:8" x14ac:dyDescent="0.3">
      <c r="A240" s="1">
        <v>12</v>
      </c>
      <c r="B240" t="s">
        <v>689</v>
      </c>
      <c r="C240" t="s">
        <v>2826</v>
      </c>
      <c r="D240" t="s">
        <v>2827</v>
      </c>
      <c r="E240" t="s">
        <v>2828</v>
      </c>
      <c r="F240" t="s">
        <v>2829</v>
      </c>
      <c r="G240" t="s">
        <v>2830</v>
      </c>
    </row>
    <row r="241" spans="1:8" x14ac:dyDescent="0.3">
      <c r="A241" s="1">
        <v>13</v>
      </c>
      <c r="B241" t="s">
        <v>695</v>
      </c>
      <c r="C241" t="s">
        <v>2831</v>
      </c>
      <c r="D241" t="s">
        <v>2832</v>
      </c>
      <c r="E241" t="s">
        <v>2833</v>
      </c>
      <c r="F241" t="s">
        <v>2834</v>
      </c>
      <c r="G241" t="s">
        <v>2835</v>
      </c>
    </row>
    <row r="242" spans="1:8" x14ac:dyDescent="0.3">
      <c r="A242" s="1">
        <v>14</v>
      </c>
      <c r="B242" t="s">
        <v>701</v>
      </c>
      <c r="C242" t="s">
        <v>2836</v>
      </c>
      <c r="D242" t="s">
        <v>2837</v>
      </c>
      <c r="E242" t="s">
        <v>2838</v>
      </c>
      <c r="F242" t="s">
        <v>2839</v>
      </c>
      <c r="G242" t="s">
        <v>1256</v>
      </c>
    </row>
    <row r="243" spans="1:8" x14ac:dyDescent="0.3">
      <c r="A243" s="1">
        <v>15</v>
      </c>
      <c r="B243" t="s">
        <v>702</v>
      </c>
      <c r="C243" t="s">
        <v>2034</v>
      </c>
      <c r="D243" t="s">
        <v>2150</v>
      </c>
      <c r="E243" t="s">
        <v>2150</v>
      </c>
      <c r="F243" t="s">
        <v>2840</v>
      </c>
      <c r="G243" t="s">
        <v>2841</v>
      </c>
    </row>
    <row r="244" spans="1:8" x14ac:dyDescent="0.3">
      <c r="A244" s="1">
        <v>16</v>
      </c>
      <c r="B244" t="s">
        <v>708</v>
      </c>
      <c r="C244" t="s">
        <v>318</v>
      </c>
      <c r="D244" t="s">
        <v>2842</v>
      </c>
      <c r="E244" t="s">
        <v>2843</v>
      </c>
      <c r="F244" t="s">
        <v>2060</v>
      </c>
      <c r="G244" t="s">
        <v>712</v>
      </c>
    </row>
    <row r="246" spans="1:8" x14ac:dyDescent="0.3">
      <c r="B246" s="1" t="s">
        <v>371</v>
      </c>
      <c r="C246" s="1" t="s">
        <v>306</v>
      </c>
      <c r="D246" s="1" t="s">
        <v>307</v>
      </c>
      <c r="E246" s="1" t="s">
        <v>308</v>
      </c>
      <c r="F246" s="1" t="s">
        <v>309</v>
      </c>
      <c r="G246" s="1" t="s">
        <v>310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2844</v>
      </c>
      <c r="D247" t="s">
        <v>1583</v>
      </c>
      <c r="E247" t="s">
        <v>2845</v>
      </c>
      <c r="F247" t="s">
        <v>2846</v>
      </c>
      <c r="G247" t="s">
        <v>2847</v>
      </c>
    </row>
    <row r="248" spans="1:8" x14ac:dyDescent="0.3">
      <c r="A248" s="1">
        <v>1</v>
      </c>
      <c r="B248" t="s">
        <v>714</v>
      </c>
      <c r="C248" t="s">
        <v>2848</v>
      </c>
      <c r="D248" t="s">
        <v>1583</v>
      </c>
      <c r="E248" t="s">
        <v>2845</v>
      </c>
      <c r="F248" t="s">
        <v>2849</v>
      </c>
      <c r="G248" t="s">
        <v>2850</v>
      </c>
    </row>
    <row r="249" spans="1:8" x14ac:dyDescent="0.3">
      <c r="A249" s="1">
        <v>2</v>
      </c>
      <c r="B249" t="s">
        <v>715</v>
      </c>
      <c r="C249" t="s">
        <v>2851</v>
      </c>
      <c r="D249" t="s">
        <v>318</v>
      </c>
      <c r="E249" t="s">
        <v>318</v>
      </c>
      <c r="F249" t="s">
        <v>2851</v>
      </c>
      <c r="G249" t="s">
        <v>2852</v>
      </c>
    </row>
    <row r="250" spans="1:8" x14ac:dyDescent="0.3">
      <c r="A250" s="1">
        <v>3</v>
      </c>
      <c r="B250" t="s">
        <v>716</v>
      </c>
      <c r="C250" t="s">
        <v>2853</v>
      </c>
      <c r="D250" t="s">
        <v>2854</v>
      </c>
      <c r="E250" t="s">
        <v>2855</v>
      </c>
      <c r="F250" t="s">
        <v>2856</v>
      </c>
      <c r="G250" t="s">
        <v>2857</v>
      </c>
    </row>
    <row r="251" spans="1:8" x14ac:dyDescent="0.3">
      <c r="A251" s="1">
        <v>4</v>
      </c>
      <c r="B251" t="s">
        <v>722</v>
      </c>
      <c r="C251" t="s">
        <v>318</v>
      </c>
      <c r="D251" t="s">
        <v>2858</v>
      </c>
      <c r="E251" t="s">
        <v>2859</v>
      </c>
      <c r="F251" t="s">
        <v>2860</v>
      </c>
      <c r="G251" t="s">
        <v>2861</v>
      </c>
    </row>
    <row r="252" spans="1:8" x14ac:dyDescent="0.3">
      <c r="A252" s="1">
        <v>5</v>
      </c>
      <c r="B252" t="s">
        <v>727</v>
      </c>
      <c r="C252" t="s">
        <v>2862</v>
      </c>
      <c r="D252" t="s">
        <v>2863</v>
      </c>
      <c r="E252" t="s">
        <v>2864</v>
      </c>
      <c r="F252" t="s">
        <v>2865</v>
      </c>
      <c r="G252" t="s">
        <v>2866</v>
      </c>
    </row>
    <row r="253" spans="1:8" x14ac:dyDescent="0.3">
      <c r="A253" s="1">
        <v>6</v>
      </c>
      <c r="B253" t="s">
        <v>732</v>
      </c>
      <c r="C253" t="s">
        <v>2867</v>
      </c>
      <c r="D253" t="s">
        <v>2868</v>
      </c>
      <c r="E253" t="s">
        <v>2869</v>
      </c>
      <c r="F253" t="s">
        <v>2870</v>
      </c>
      <c r="G253" t="s">
        <v>2871</v>
      </c>
    </row>
    <row r="254" spans="1:8" x14ac:dyDescent="0.3">
      <c r="A254" s="1">
        <v>7</v>
      </c>
      <c r="B254" t="s">
        <v>738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318</v>
      </c>
      <c r="D255" t="s">
        <v>2872</v>
      </c>
      <c r="E255" t="s">
        <v>2873</v>
      </c>
      <c r="F255" t="s">
        <v>2874</v>
      </c>
      <c r="G255" t="s">
        <v>2875</v>
      </c>
    </row>
    <row r="256" spans="1:8" x14ac:dyDescent="0.3">
      <c r="A256" s="1">
        <v>9</v>
      </c>
      <c r="B256" t="s">
        <v>745</v>
      </c>
      <c r="C256" t="s">
        <v>2867</v>
      </c>
      <c r="D256" t="s">
        <v>2876</v>
      </c>
      <c r="E256" t="s">
        <v>2877</v>
      </c>
      <c r="F256" t="s">
        <v>2878</v>
      </c>
      <c r="G256" t="s">
        <v>2879</v>
      </c>
    </row>
    <row r="257" spans="1:7" x14ac:dyDescent="0.3">
      <c r="A257" s="1">
        <v>10</v>
      </c>
      <c r="B257" t="s">
        <v>751</v>
      </c>
      <c r="C257" t="s">
        <v>2880</v>
      </c>
      <c r="D257" t="s">
        <v>2881</v>
      </c>
      <c r="E257" t="s">
        <v>2882</v>
      </c>
      <c r="F257" t="s">
        <v>2407</v>
      </c>
      <c r="G257" t="s">
        <v>2883</v>
      </c>
    </row>
    <row r="258" spans="1:7" x14ac:dyDescent="0.3">
      <c r="A258" s="1">
        <v>11</v>
      </c>
      <c r="B258" t="s">
        <v>757</v>
      </c>
      <c r="C258" t="s">
        <v>2884</v>
      </c>
      <c r="D258" t="s">
        <v>2885</v>
      </c>
      <c r="E258" t="s">
        <v>2886</v>
      </c>
      <c r="F258" t="s">
        <v>2887</v>
      </c>
      <c r="G258" t="s">
        <v>2437</v>
      </c>
    </row>
    <row r="259" spans="1:7" x14ac:dyDescent="0.3">
      <c r="A259" s="1">
        <v>12</v>
      </c>
      <c r="B259" t="s">
        <v>758</v>
      </c>
      <c r="C259" t="s">
        <v>2884</v>
      </c>
      <c r="D259" t="s">
        <v>2885</v>
      </c>
      <c r="E259" t="s">
        <v>2886</v>
      </c>
      <c r="F259" t="s">
        <v>2887</v>
      </c>
      <c r="G259" t="s">
        <v>2437</v>
      </c>
    </row>
    <row r="260" spans="1:7" x14ac:dyDescent="0.3">
      <c r="A260" s="1">
        <v>13</v>
      </c>
      <c r="B260" t="s">
        <v>759</v>
      </c>
      <c r="C260" t="s">
        <v>2884</v>
      </c>
      <c r="D260" t="s">
        <v>2885</v>
      </c>
      <c r="E260" t="s">
        <v>2886</v>
      </c>
      <c r="F260" t="s">
        <v>2887</v>
      </c>
      <c r="G260" t="s">
        <v>2437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318</v>
      </c>
      <c r="D262" t="s">
        <v>318</v>
      </c>
      <c r="E262" t="s">
        <v>318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2888</v>
      </c>
      <c r="D263" t="s">
        <v>2889</v>
      </c>
      <c r="E263" t="s">
        <v>2890</v>
      </c>
      <c r="F263" t="s">
        <v>2891</v>
      </c>
      <c r="G263" t="s">
        <v>2892</v>
      </c>
    </row>
    <row r="264" spans="1:7" x14ac:dyDescent="0.3">
      <c r="A264" s="1">
        <v>17</v>
      </c>
      <c r="B264" t="s">
        <v>766</v>
      </c>
      <c r="C264" t="s">
        <v>2893</v>
      </c>
      <c r="D264" t="s">
        <v>2894</v>
      </c>
      <c r="E264" t="s">
        <v>2895</v>
      </c>
      <c r="F264" t="s">
        <v>2896</v>
      </c>
      <c r="G264" t="s">
        <v>2897</v>
      </c>
    </row>
    <row r="265" spans="1:7" x14ac:dyDescent="0.3">
      <c r="A265" s="1">
        <v>18</v>
      </c>
      <c r="B265" t="s">
        <v>771</v>
      </c>
      <c r="C265" t="s">
        <v>2898</v>
      </c>
      <c r="D265" t="s">
        <v>2899</v>
      </c>
      <c r="E265" t="s">
        <v>2900</v>
      </c>
      <c r="F265" t="s">
        <v>2901</v>
      </c>
      <c r="G265" t="s">
        <v>2902</v>
      </c>
    </row>
    <row r="266" spans="1:7" x14ac:dyDescent="0.3">
      <c r="A266" s="1">
        <v>19</v>
      </c>
      <c r="B266" t="s">
        <v>774</v>
      </c>
      <c r="C266" t="s">
        <v>2903</v>
      </c>
      <c r="D266" t="s">
        <v>1402</v>
      </c>
      <c r="E266" t="s">
        <v>2904</v>
      </c>
      <c r="F266" t="s">
        <v>2905</v>
      </c>
      <c r="G266" t="s">
        <v>2906</v>
      </c>
    </row>
    <row r="267" spans="1:7" x14ac:dyDescent="0.3">
      <c r="A267" s="1">
        <v>20</v>
      </c>
      <c r="B267" t="s">
        <v>780</v>
      </c>
      <c r="C267" t="s">
        <v>2777</v>
      </c>
      <c r="D267" t="s">
        <v>2907</v>
      </c>
      <c r="E267" t="s">
        <v>2908</v>
      </c>
      <c r="F267" t="s">
        <v>2909</v>
      </c>
      <c r="G267" t="s">
        <v>2910</v>
      </c>
    </row>
    <row r="268" spans="1:7" x14ac:dyDescent="0.3">
      <c r="A268" s="1">
        <v>21</v>
      </c>
      <c r="B268" t="s">
        <v>786</v>
      </c>
      <c r="C268" t="s">
        <v>2777</v>
      </c>
      <c r="D268" t="s">
        <v>2911</v>
      </c>
      <c r="E268" t="s">
        <v>2864</v>
      </c>
      <c r="F268" t="s">
        <v>2912</v>
      </c>
      <c r="G268" t="s">
        <v>2910</v>
      </c>
    </row>
    <row r="269" spans="1:7" x14ac:dyDescent="0.3">
      <c r="A269" s="1">
        <v>22</v>
      </c>
      <c r="B269" t="s">
        <v>789</v>
      </c>
      <c r="C269" t="s">
        <v>318</v>
      </c>
      <c r="D269" t="s">
        <v>2913</v>
      </c>
      <c r="E269" t="s">
        <v>2914</v>
      </c>
      <c r="F269" t="s">
        <v>2915</v>
      </c>
      <c r="G269" t="s">
        <v>318</v>
      </c>
    </row>
    <row r="270" spans="1:7" x14ac:dyDescent="0.3">
      <c r="A270" s="1">
        <v>23</v>
      </c>
      <c r="B270" t="s">
        <v>791</v>
      </c>
      <c r="C270" t="s">
        <v>2109</v>
      </c>
      <c r="D270" t="s">
        <v>2916</v>
      </c>
      <c r="E270" t="s">
        <v>2917</v>
      </c>
      <c r="F270" t="s">
        <v>2132</v>
      </c>
      <c r="G270" t="s">
        <v>2279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2918</v>
      </c>
      <c r="D272" t="s">
        <v>2919</v>
      </c>
      <c r="E272" t="s">
        <v>2920</v>
      </c>
      <c r="F272" t="s">
        <v>2921</v>
      </c>
      <c r="G272" t="s">
        <v>2922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2923</v>
      </c>
      <c r="D276" t="s">
        <v>2924</v>
      </c>
      <c r="E276" t="s">
        <v>2925</v>
      </c>
      <c r="F276" t="s">
        <v>2926</v>
      </c>
      <c r="G276" t="s">
        <v>2927</v>
      </c>
    </row>
    <row r="277" spans="1:7" x14ac:dyDescent="0.3">
      <c r="A277" s="1">
        <v>30</v>
      </c>
      <c r="B277" t="s">
        <v>813</v>
      </c>
      <c r="C277" t="s">
        <v>2928</v>
      </c>
      <c r="D277" t="s">
        <v>2929</v>
      </c>
      <c r="E277" t="s">
        <v>2930</v>
      </c>
      <c r="F277" t="s">
        <v>685</v>
      </c>
      <c r="G277" t="s">
        <v>2687</v>
      </c>
    </row>
    <row r="278" spans="1:7" x14ac:dyDescent="0.3">
      <c r="A278" s="1">
        <v>31</v>
      </c>
      <c r="B278" t="s">
        <v>818</v>
      </c>
      <c r="C278" t="s">
        <v>2931</v>
      </c>
      <c r="D278" t="s">
        <v>2932</v>
      </c>
      <c r="E278" t="s">
        <v>2933</v>
      </c>
      <c r="F278" t="s">
        <v>2934</v>
      </c>
      <c r="G278" t="s">
        <v>2792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2935</v>
      </c>
      <c r="D280" t="s">
        <v>2936</v>
      </c>
      <c r="E280" t="s">
        <v>2937</v>
      </c>
      <c r="F280" t="s">
        <v>2938</v>
      </c>
      <c r="G280" t="s">
        <v>2939</v>
      </c>
    </row>
    <row r="281" spans="1:7" x14ac:dyDescent="0.3">
      <c r="A281" s="1">
        <v>34</v>
      </c>
      <c r="B281" t="s">
        <v>831</v>
      </c>
      <c r="C281" t="s">
        <v>318</v>
      </c>
      <c r="D281" t="s">
        <v>318</v>
      </c>
      <c r="E281" t="s">
        <v>318</v>
      </c>
      <c r="F281" t="s">
        <v>318</v>
      </c>
      <c r="G281" t="s">
        <v>318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318</v>
      </c>
      <c r="D283" t="s">
        <v>318</v>
      </c>
      <c r="E283" t="s">
        <v>318</v>
      </c>
      <c r="F283" t="s">
        <v>318</v>
      </c>
      <c r="G283" t="s">
        <v>318</v>
      </c>
    </row>
    <row r="284" spans="1:7" x14ac:dyDescent="0.3">
      <c r="A284" s="1">
        <v>37</v>
      </c>
      <c r="B284" t="s">
        <v>834</v>
      </c>
      <c r="C284" t="s">
        <v>2940</v>
      </c>
      <c r="D284" t="s">
        <v>2941</v>
      </c>
      <c r="E284" t="s">
        <v>2942</v>
      </c>
      <c r="F284" t="s">
        <v>2943</v>
      </c>
      <c r="G284" t="s">
        <v>2944</v>
      </c>
    </row>
    <row r="285" spans="1:7" x14ac:dyDescent="0.3">
      <c r="A285" s="1">
        <v>38</v>
      </c>
      <c r="B285" t="s">
        <v>840</v>
      </c>
      <c r="C285" t="s">
        <v>2923</v>
      </c>
      <c r="D285" t="s">
        <v>2924</v>
      </c>
      <c r="E285" t="s">
        <v>2925</v>
      </c>
      <c r="F285" t="s">
        <v>2926</v>
      </c>
      <c r="G285" t="s">
        <v>2927</v>
      </c>
    </row>
    <row r="286" spans="1:7" x14ac:dyDescent="0.3">
      <c r="A286" s="1">
        <v>39</v>
      </c>
      <c r="B286" t="s">
        <v>841</v>
      </c>
      <c r="C286" t="s">
        <v>2940</v>
      </c>
      <c r="D286" t="s">
        <v>2941</v>
      </c>
      <c r="E286" t="s">
        <v>2942</v>
      </c>
      <c r="F286" t="s">
        <v>2943</v>
      </c>
      <c r="G286" t="s">
        <v>2944</v>
      </c>
    </row>
    <row r="287" spans="1:7" x14ac:dyDescent="0.3">
      <c r="A287" s="1">
        <v>40</v>
      </c>
      <c r="B287" t="s">
        <v>842</v>
      </c>
      <c r="C287" t="s">
        <v>2945</v>
      </c>
      <c r="D287" t="s">
        <v>2946</v>
      </c>
      <c r="E287" t="s">
        <v>2947</v>
      </c>
      <c r="F287" t="s">
        <v>698</v>
      </c>
      <c r="G287" t="s">
        <v>2948</v>
      </c>
    </row>
    <row r="288" spans="1:7" x14ac:dyDescent="0.3">
      <c r="A288" s="1">
        <v>41</v>
      </c>
      <c r="B288" t="s">
        <v>843</v>
      </c>
      <c r="C288" t="s">
        <v>2949</v>
      </c>
      <c r="D288" t="s">
        <v>2950</v>
      </c>
      <c r="E288" t="s">
        <v>2951</v>
      </c>
      <c r="F288" t="s">
        <v>2952</v>
      </c>
      <c r="G288" t="s">
        <v>2953</v>
      </c>
    </row>
    <row r="289" spans="1:8" x14ac:dyDescent="0.3">
      <c r="A289" s="1">
        <v>42</v>
      </c>
      <c r="B289" t="s">
        <v>844</v>
      </c>
      <c r="C289" t="s">
        <v>2034</v>
      </c>
      <c r="D289" t="s">
        <v>2150</v>
      </c>
      <c r="E289" t="s">
        <v>2150</v>
      </c>
      <c r="F289" t="s">
        <v>2840</v>
      </c>
      <c r="G289" t="s">
        <v>2841</v>
      </c>
    </row>
    <row r="291" spans="1:8" x14ac:dyDescent="0.3">
      <c r="B291" s="1" t="s">
        <v>2522</v>
      </c>
      <c r="C291" s="1" t="s">
        <v>306</v>
      </c>
      <c r="D291" s="1" t="s">
        <v>307</v>
      </c>
      <c r="E291" s="1" t="s">
        <v>308</v>
      </c>
      <c r="F291" s="1" t="s">
        <v>309</v>
      </c>
      <c r="G291" s="1" t="s">
        <v>310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2954</v>
      </c>
      <c r="D292" t="s">
        <v>2955</v>
      </c>
      <c r="E292" t="s">
        <v>2652</v>
      </c>
      <c r="F292" t="s">
        <v>2956</v>
      </c>
      <c r="G292" t="s">
        <v>2654</v>
      </c>
    </row>
    <row r="293" spans="1:8" x14ac:dyDescent="0.3">
      <c r="A293" s="1">
        <v>1</v>
      </c>
      <c r="B293" t="s">
        <v>477</v>
      </c>
      <c r="C293" t="s">
        <v>318</v>
      </c>
      <c r="D293" t="s">
        <v>2957</v>
      </c>
      <c r="E293" t="s">
        <v>2958</v>
      </c>
      <c r="F293" t="s">
        <v>2959</v>
      </c>
      <c r="G293" t="s">
        <v>2960</v>
      </c>
    </row>
    <row r="294" spans="1:8" x14ac:dyDescent="0.3">
      <c r="A294" s="1">
        <v>2</v>
      </c>
      <c r="B294" t="s">
        <v>846</v>
      </c>
      <c r="C294" t="s">
        <v>2537</v>
      </c>
      <c r="D294" t="s">
        <v>2538</v>
      </c>
      <c r="E294" t="s">
        <v>2539</v>
      </c>
      <c r="F294" t="s">
        <v>2540</v>
      </c>
      <c r="G294" t="s">
        <v>2541</v>
      </c>
    </row>
    <row r="295" spans="1:8" x14ac:dyDescent="0.3">
      <c r="A295" s="1">
        <v>3</v>
      </c>
      <c r="B295" t="s">
        <v>848</v>
      </c>
      <c r="C295" t="s">
        <v>897</v>
      </c>
      <c r="D295" t="s">
        <v>2542</v>
      </c>
      <c r="E295" t="s">
        <v>2543</v>
      </c>
      <c r="F295" t="s">
        <v>2544</v>
      </c>
      <c r="G295" t="s">
        <v>2545</v>
      </c>
    </row>
    <row r="296" spans="1:8" x14ac:dyDescent="0.3">
      <c r="A296" s="1">
        <v>4</v>
      </c>
      <c r="B296" t="s">
        <v>850</v>
      </c>
      <c r="C296" t="s">
        <v>2546</v>
      </c>
      <c r="D296" t="s">
        <v>2547</v>
      </c>
      <c r="E296" t="s">
        <v>2548</v>
      </c>
      <c r="F296" t="s">
        <v>2549</v>
      </c>
      <c r="G296" t="s">
        <v>2550</v>
      </c>
    </row>
    <row r="297" spans="1:8" x14ac:dyDescent="0.3">
      <c r="A297" s="1">
        <v>5</v>
      </c>
      <c r="B297" t="s">
        <v>851</v>
      </c>
      <c r="C297" t="s">
        <v>2961</v>
      </c>
      <c r="D297" t="s">
        <v>1615</v>
      </c>
      <c r="E297" t="s">
        <v>2962</v>
      </c>
      <c r="F297" t="s">
        <v>2963</v>
      </c>
      <c r="G297" t="s">
        <v>2964</v>
      </c>
    </row>
    <row r="298" spans="1:8" x14ac:dyDescent="0.3">
      <c r="A298" s="1">
        <v>6</v>
      </c>
      <c r="B298" t="s">
        <v>766</v>
      </c>
      <c r="C298" t="s">
        <v>2961</v>
      </c>
      <c r="D298" t="s">
        <v>1615</v>
      </c>
      <c r="E298" t="s">
        <v>2962</v>
      </c>
      <c r="F298" t="s">
        <v>2963</v>
      </c>
      <c r="G298" t="s">
        <v>2964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2965</v>
      </c>
      <c r="D300" t="s">
        <v>2966</v>
      </c>
      <c r="E300" t="s">
        <v>2967</v>
      </c>
      <c r="F300" t="s">
        <v>2968</v>
      </c>
      <c r="G300" t="s">
        <v>2969</v>
      </c>
    </row>
    <row r="301" spans="1:8" x14ac:dyDescent="0.3">
      <c r="A301" s="1">
        <v>9</v>
      </c>
      <c r="B301" t="s">
        <v>864</v>
      </c>
      <c r="C301" t="s">
        <v>2970</v>
      </c>
      <c r="D301" t="s">
        <v>2971</v>
      </c>
      <c r="E301" t="s">
        <v>2972</v>
      </c>
      <c r="F301" t="s">
        <v>2973</v>
      </c>
      <c r="G301" t="s">
        <v>2974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829</v>
      </c>
      <c r="D303" t="s">
        <v>2975</v>
      </c>
      <c r="E303" t="s">
        <v>2976</v>
      </c>
      <c r="F303" t="s">
        <v>2977</v>
      </c>
      <c r="G303" t="s">
        <v>2978</v>
      </c>
    </row>
    <row r="304" spans="1:8" x14ac:dyDescent="0.3">
      <c r="A304" s="1">
        <v>12</v>
      </c>
      <c r="B304" t="s">
        <v>876</v>
      </c>
      <c r="C304" t="s">
        <v>2979</v>
      </c>
      <c r="D304" t="s">
        <v>885</v>
      </c>
      <c r="E304" t="s">
        <v>2980</v>
      </c>
      <c r="F304" t="s">
        <v>2981</v>
      </c>
      <c r="G304" t="s">
        <v>2982</v>
      </c>
    </row>
    <row r="305" spans="1:8" x14ac:dyDescent="0.3">
      <c r="A305" s="1">
        <v>13</v>
      </c>
      <c r="B305" t="s">
        <v>716</v>
      </c>
      <c r="C305" t="s">
        <v>2983</v>
      </c>
      <c r="D305" t="s">
        <v>2984</v>
      </c>
      <c r="E305" t="s">
        <v>2985</v>
      </c>
      <c r="F305" t="s">
        <v>2986</v>
      </c>
      <c r="G305" t="s">
        <v>2987</v>
      </c>
    </row>
    <row r="306" spans="1:8" x14ac:dyDescent="0.3">
      <c r="A306" s="1">
        <v>14</v>
      </c>
      <c r="B306" t="s">
        <v>887</v>
      </c>
      <c r="C306" t="s">
        <v>2988</v>
      </c>
      <c r="D306" t="s">
        <v>2989</v>
      </c>
      <c r="E306" t="s">
        <v>2990</v>
      </c>
      <c r="F306" t="s">
        <v>2991</v>
      </c>
      <c r="G306" t="s">
        <v>853</v>
      </c>
    </row>
    <row r="307" spans="1:8" x14ac:dyDescent="0.3">
      <c r="A307" s="1">
        <v>15</v>
      </c>
      <c r="B307" t="s">
        <v>893</v>
      </c>
      <c r="C307" t="s">
        <v>2992</v>
      </c>
      <c r="D307" t="s">
        <v>2993</v>
      </c>
      <c r="E307" t="s">
        <v>2994</v>
      </c>
      <c r="F307" t="s">
        <v>2995</v>
      </c>
      <c r="G307" t="s">
        <v>2996</v>
      </c>
    </row>
    <row r="308" spans="1:8" x14ac:dyDescent="0.3">
      <c r="A308" s="1">
        <v>16</v>
      </c>
      <c r="B308" t="s">
        <v>899</v>
      </c>
      <c r="C308" t="s">
        <v>318</v>
      </c>
      <c r="D308" t="s">
        <v>2997</v>
      </c>
      <c r="E308" t="s">
        <v>2998</v>
      </c>
      <c r="F308" t="s">
        <v>2999</v>
      </c>
      <c r="G308" t="s">
        <v>3000</v>
      </c>
    </row>
    <row r="309" spans="1:8" x14ac:dyDescent="0.3">
      <c r="A309" s="1">
        <v>17</v>
      </c>
      <c r="B309" t="s">
        <v>904</v>
      </c>
      <c r="C309" t="s">
        <v>3001</v>
      </c>
      <c r="D309" t="s">
        <v>909</v>
      </c>
      <c r="E309" t="s">
        <v>1046</v>
      </c>
      <c r="F309" t="s">
        <v>3002</v>
      </c>
      <c r="G309" t="s">
        <v>3003</v>
      </c>
    </row>
    <row r="311" spans="1:8" x14ac:dyDescent="0.3">
      <c r="B311" s="1" t="s">
        <v>371</v>
      </c>
      <c r="C311" s="1" t="s">
        <v>306</v>
      </c>
      <c r="D311" s="1" t="s">
        <v>307</v>
      </c>
      <c r="E311" s="1" t="s">
        <v>308</v>
      </c>
      <c r="F311" s="1" t="s">
        <v>309</v>
      </c>
      <c r="G311" s="1" t="s">
        <v>310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3004</v>
      </c>
      <c r="D312" t="s">
        <v>3005</v>
      </c>
      <c r="E312" t="s">
        <v>3006</v>
      </c>
      <c r="F312" t="s">
        <v>3007</v>
      </c>
      <c r="G312" t="s">
        <v>3008</v>
      </c>
    </row>
    <row r="313" spans="1:8" x14ac:dyDescent="0.3">
      <c r="A313" s="1">
        <v>1</v>
      </c>
      <c r="B313" t="s">
        <v>916</v>
      </c>
      <c r="C313" t="s">
        <v>3004</v>
      </c>
      <c r="D313" t="s">
        <v>3009</v>
      </c>
      <c r="E313" t="s">
        <v>3006</v>
      </c>
      <c r="F313" t="s">
        <v>3007</v>
      </c>
      <c r="G313" t="s">
        <v>3008</v>
      </c>
    </row>
    <row r="314" spans="1:8" x14ac:dyDescent="0.3">
      <c r="A314" s="1">
        <v>2</v>
      </c>
      <c r="B314" t="s">
        <v>917</v>
      </c>
      <c r="C314" t="s">
        <v>318</v>
      </c>
      <c r="D314" t="s">
        <v>3010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3011</v>
      </c>
      <c r="E315" t="s">
        <v>3012</v>
      </c>
      <c r="F315" t="s">
        <v>3013</v>
      </c>
      <c r="G315" t="s">
        <v>3014</v>
      </c>
    </row>
    <row r="316" spans="1:8" x14ac:dyDescent="0.3">
      <c r="A316" s="1">
        <v>4</v>
      </c>
      <c r="B316" t="s">
        <v>923</v>
      </c>
      <c r="C316" t="s">
        <v>3015</v>
      </c>
      <c r="D316" t="s">
        <v>3016</v>
      </c>
      <c r="E316" t="s">
        <v>3017</v>
      </c>
      <c r="F316" t="s">
        <v>3018</v>
      </c>
      <c r="G316" t="s">
        <v>3019</v>
      </c>
    </row>
    <row r="317" spans="1:8" x14ac:dyDescent="0.3">
      <c r="A317" s="1">
        <v>5</v>
      </c>
      <c r="B317" t="s">
        <v>929</v>
      </c>
      <c r="C317" t="s">
        <v>3020</v>
      </c>
      <c r="D317" t="s">
        <v>3021</v>
      </c>
      <c r="E317" t="s">
        <v>3022</v>
      </c>
      <c r="F317" t="s">
        <v>3023</v>
      </c>
      <c r="G317" t="s">
        <v>3024</v>
      </c>
    </row>
    <row r="318" spans="1:8" x14ac:dyDescent="0.3">
      <c r="A318" s="1">
        <v>6</v>
      </c>
      <c r="B318" t="s">
        <v>934</v>
      </c>
      <c r="C318" t="s">
        <v>3025</v>
      </c>
      <c r="D318" t="s">
        <v>3026</v>
      </c>
      <c r="E318" t="s">
        <v>3027</v>
      </c>
      <c r="F318" t="s">
        <v>3028</v>
      </c>
      <c r="G318" t="s">
        <v>1082</v>
      </c>
    </row>
    <row r="319" spans="1:8" x14ac:dyDescent="0.3">
      <c r="A319" s="1">
        <v>7</v>
      </c>
      <c r="B319" t="s">
        <v>940</v>
      </c>
      <c r="C319" t="s">
        <v>318</v>
      </c>
      <c r="D319" t="s">
        <v>318</v>
      </c>
      <c r="E319" t="s">
        <v>318</v>
      </c>
      <c r="F319" t="s">
        <v>318</v>
      </c>
      <c r="G319" t="s">
        <v>318</v>
      </c>
    </row>
    <row r="320" spans="1:8" x14ac:dyDescent="0.3">
      <c r="A320" s="1">
        <v>8</v>
      </c>
      <c r="B320" t="s">
        <v>943</v>
      </c>
      <c r="C320" t="s">
        <v>318</v>
      </c>
      <c r="D320" t="s">
        <v>318</v>
      </c>
      <c r="E320" t="s">
        <v>318</v>
      </c>
      <c r="F320" t="s">
        <v>318</v>
      </c>
      <c r="G320" t="s">
        <v>318</v>
      </c>
    </row>
    <row r="321" spans="1:8" x14ac:dyDescent="0.3">
      <c r="A321" s="1">
        <v>9</v>
      </c>
      <c r="B321" t="s">
        <v>944</v>
      </c>
      <c r="C321" t="s">
        <v>318</v>
      </c>
      <c r="D321" t="s">
        <v>318</v>
      </c>
      <c r="E321" t="s">
        <v>318</v>
      </c>
      <c r="F321" t="s">
        <v>318</v>
      </c>
      <c r="G321" t="s">
        <v>318</v>
      </c>
    </row>
    <row r="322" spans="1:8" x14ac:dyDescent="0.3">
      <c r="A322" s="1">
        <v>10</v>
      </c>
      <c r="B322" t="s">
        <v>945</v>
      </c>
      <c r="C322" t="s">
        <v>318</v>
      </c>
      <c r="D322" t="s">
        <v>318</v>
      </c>
      <c r="E322" t="s">
        <v>318</v>
      </c>
      <c r="F322" t="s">
        <v>318</v>
      </c>
      <c r="G322" t="s">
        <v>318</v>
      </c>
    </row>
    <row r="323" spans="1:8" x14ac:dyDescent="0.3">
      <c r="A323" s="1">
        <v>11</v>
      </c>
      <c r="B323" t="s">
        <v>946</v>
      </c>
      <c r="C323" t="s">
        <v>3029</v>
      </c>
      <c r="D323" t="s">
        <v>1965</v>
      </c>
      <c r="E323" t="s">
        <v>318</v>
      </c>
      <c r="F323" t="s">
        <v>3030</v>
      </c>
      <c r="G323" t="s">
        <v>318</v>
      </c>
    </row>
    <row r="324" spans="1:8" x14ac:dyDescent="0.3">
      <c r="A324" s="1">
        <v>12</v>
      </c>
      <c r="B324" t="s">
        <v>947</v>
      </c>
      <c r="C324" t="s">
        <v>3031</v>
      </c>
      <c r="D324" t="s">
        <v>3032</v>
      </c>
      <c r="E324" t="s">
        <v>3033</v>
      </c>
      <c r="F324" t="s">
        <v>3034</v>
      </c>
      <c r="G324" t="s">
        <v>3035</v>
      </c>
    </row>
    <row r="325" spans="1:8" x14ac:dyDescent="0.3">
      <c r="A325" s="1">
        <v>13</v>
      </c>
      <c r="B325" t="s">
        <v>953</v>
      </c>
      <c r="C325" t="s">
        <v>318</v>
      </c>
      <c r="D325" t="s">
        <v>3036</v>
      </c>
      <c r="E325" t="s">
        <v>3037</v>
      </c>
      <c r="F325" t="s">
        <v>3038</v>
      </c>
      <c r="G325" t="s">
        <v>3039</v>
      </c>
    </row>
    <row r="326" spans="1:8" x14ac:dyDescent="0.3">
      <c r="A326" s="1">
        <v>14</v>
      </c>
      <c r="B326" t="s">
        <v>958</v>
      </c>
      <c r="C326" t="s">
        <v>3040</v>
      </c>
      <c r="D326" t="s">
        <v>3041</v>
      </c>
      <c r="E326" t="s">
        <v>3042</v>
      </c>
      <c r="F326" t="s">
        <v>3043</v>
      </c>
      <c r="G326" t="s">
        <v>3044</v>
      </c>
    </row>
    <row r="328" spans="1:8" x14ac:dyDescent="0.3">
      <c r="B328" s="1" t="s">
        <v>371</v>
      </c>
      <c r="C328" s="1" t="s">
        <v>306</v>
      </c>
      <c r="D328" s="1" t="s">
        <v>307</v>
      </c>
      <c r="E328" s="1" t="s">
        <v>308</v>
      </c>
      <c r="F328" s="1" t="s">
        <v>309</v>
      </c>
      <c r="G328" s="1" t="s">
        <v>310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3045</v>
      </c>
      <c r="D329" t="s">
        <v>3046</v>
      </c>
      <c r="E329" t="s">
        <v>3047</v>
      </c>
      <c r="F329" t="s">
        <v>3048</v>
      </c>
      <c r="G329" t="s">
        <v>3049</v>
      </c>
    </row>
    <row r="330" spans="1:8" x14ac:dyDescent="0.3">
      <c r="A330" s="1">
        <v>1</v>
      </c>
      <c r="B330" t="s">
        <v>968</v>
      </c>
      <c r="C330" t="s">
        <v>3045</v>
      </c>
      <c r="D330" t="s">
        <v>3046</v>
      </c>
      <c r="E330" t="s">
        <v>3047</v>
      </c>
      <c r="F330" t="s">
        <v>3048</v>
      </c>
      <c r="G330" t="s">
        <v>3049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3050</v>
      </c>
      <c r="D332" t="s">
        <v>3051</v>
      </c>
      <c r="E332" t="s">
        <v>3052</v>
      </c>
      <c r="F332" t="s">
        <v>3053</v>
      </c>
      <c r="G332" t="s">
        <v>3054</v>
      </c>
    </row>
    <row r="333" spans="1:8" x14ac:dyDescent="0.3">
      <c r="A333" s="1">
        <v>4</v>
      </c>
      <c r="B333" t="s">
        <v>975</v>
      </c>
      <c r="C333" t="s">
        <v>3055</v>
      </c>
      <c r="D333" t="s">
        <v>3056</v>
      </c>
      <c r="E333" t="s">
        <v>3057</v>
      </c>
      <c r="F333" t="s">
        <v>3058</v>
      </c>
      <c r="G333" t="s">
        <v>3059</v>
      </c>
    </row>
    <row r="334" spans="1:8" x14ac:dyDescent="0.3">
      <c r="A334" s="1">
        <v>5</v>
      </c>
      <c r="B334" t="s">
        <v>981</v>
      </c>
      <c r="C334" t="s">
        <v>1591</v>
      </c>
      <c r="D334" t="s">
        <v>3060</v>
      </c>
      <c r="E334" t="s">
        <v>1496</v>
      </c>
      <c r="F334" t="s">
        <v>3061</v>
      </c>
      <c r="G334" t="s">
        <v>3062</v>
      </c>
    </row>
    <row r="335" spans="1:8" x14ac:dyDescent="0.3">
      <c r="A335" s="1">
        <v>6</v>
      </c>
      <c r="B335" t="s">
        <v>986</v>
      </c>
      <c r="C335" t="s">
        <v>318</v>
      </c>
      <c r="D335" t="s">
        <v>318</v>
      </c>
      <c r="E335" t="s">
        <v>318</v>
      </c>
      <c r="F335" t="s">
        <v>318</v>
      </c>
      <c r="G335" t="s">
        <v>318</v>
      </c>
    </row>
    <row r="336" spans="1:8" x14ac:dyDescent="0.3">
      <c r="A336" s="1">
        <v>7</v>
      </c>
      <c r="B336" t="s">
        <v>987</v>
      </c>
      <c r="C336" t="s">
        <v>1591</v>
      </c>
      <c r="D336" t="s">
        <v>3060</v>
      </c>
      <c r="E336" t="s">
        <v>1496</v>
      </c>
      <c r="F336" t="s">
        <v>3061</v>
      </c>
      <c r="G336" t="s">
        <v>3062</v>
      </c>
    </row>
    <row r="337" spans="1:7" x14ac:dyDescent="0.3">
      <c r="A337" s="1">
        <v>8</v>
      </c>
      <c r="B337" t="s">
        <v>988</v>
      </c>
      <c r="C337" t="s">
        <v>3063</v>
      </c>
      <c r="D337" t="s">
        <v>3064</v>
      </c>
      <c r="E337" t="s">
        <v>3065</v>
      </c>
      <c r="F337" t="s">
        <v>3066</v>
      </c>
      <c r="G337" t="s">
        <v>3067</v>
      </c>
    </row>
    <row r="338" spans="1:7" x14ac:dyDescent="0.3">
      <c r="A338" s="1">
        <v>9</v>
      </c>
      <c r="B338" t="s">
        <v>990</v>
      </c>
      <c r="C338" t="s">
        <v>3068</v>
      </c>
      <c r="D338" t="s">
        <v>3069</v>
      </c>
      <c r="E338" t="s">
        <v>3070</v>
      </c>
      <c r="F338" t="s">
        <v>3071</v>
      </c>
      <c r="G338" t="s">
        <v>3072</v>
      </c>
    </row>
    <row r="339" spans="1:7" x14ac:dyDescent="0.3">
      <c r="A339" s="1">
        <v>10</v>
      </c>
      <c r="B339" t="s">
        <v>991</v>
      </c>
      <c r="C339" t="s">
        <v>3073</v>
      </c>
      <c r="D339" t="s">
        <v>3074</v>
      </c>
      <c r="E339" t="s">
        <v>3075</v>
      </c>
      <c r="F339" t="s">
        <v>3076</v>
      </c>
      <c r="G339" t="s">
        <v>3077</v>
      </c>
    </row>
    <row r="340" spans="1:7" x14ac:dyDescent="0.3">
      <c r="A340" s="1">
        <v>11</v>
      </c>
      <c r="B340" t="s">
        <v>992</v>
      </c>
      <c r="C340" t="s">
        <v>3078</v>
      </c>
      <c r="D340" t="s">
        <v>3079</v>
      </c>
      <c r="E340" t="s">
        <v>3080</v>
      </c>
      <c r="F340" t="s">
        <v>3081</v>
      </c>
      <c r="G340" t="s">
        <v>318</v>
      </c>
    </row>
    <row r="341" spans="1:7" x14ac:dyDescent="0.3">
      <c r="A341" s="1">
        <v>12</v>
      </c>
      <c r="B341" t="s">
        <v>994</v>
      </c>
      <c r="C341" t="s">
        <v>3082</v>
      </c>
      <c r="D341" t="s">
        <v>3083</v>
      </c>
      <c r="E341" t="s">
        <v>3084</v>
      </c>
      <c r="F341" t="s">
        <v>3085</v>
      </c>
      <c r="G341" t="s">
        <v>3077</v>
      </c>
    </row>
    <row r="342" spans="1:7" x14ac:dyDescent="0.3">
      <c r="A342" s="1">
        <v>13</v>
      </c>
      <c r="B342" t="s">
        <v>858</v>
      </c>
      <c r="C342" t="s">
        <v>1308</v>
      </c>
      <c r="D342" t="s">
        <v>3086</v>
      </c>
      <c r="E342" t="s">
        <v>3087</v>
      </c>
      <c r="F342" t="s">
        <v>3088</v>
      </c>
      <c r="G342" t="s">
        <v>3089</v>
      </c>
    </row>
    <row r="343" spans="1:7" x14ac:dyDescent="0.3">
      <c r="A343" s="1">
        <v>14</v>
      </c>
      <c r="B343" t="s">
        <v>945</v>
      </c>
      <c r="C343" t="s">
        <v>318</v>
      </c>
      <c r="D343" t="s">
        <v>3090</v>
      </c>
      <c r="E343" t="s">
        <v>318</v>
      </c>
      <c r="F343" t="s">
        <v>318</v>
      </c>
      <c r="G343" t="s">
        <v>318</v>
      </c>
    </row>
    <row r="344" spans="1:7" x14ac:dyDescent="0.3">
      <c r="A344" s="1">
        <v>15</v>
      </c>
      <c r="B344" t="s">
        <v>946</v>
      </c>
      <c r="C344" t="s">
        <v>1308</v>
      </c>
      <c r="D344" t="s">
        <v>675</v>
      </c>
      <c r="E344" t="s">
        <v>3087</v>
      </c>
      <c r="F344" t="s">
        <v>3088</v>
      </c>
      <c r="G344" t="s">
        <v>3089</v>
      </c>
    </row>
    <row r="345" spans="1:7" x14ac:dyDescent="0.3">
      <c r="A345" s="1">
        <v>16</v>
      </c>
      <c r="B345" t="s">
        <v>1004</v>
      </c>
      <c r="C345" t="s">
        <v>3091</v>
      </c>
      <c r="D345" t="s">
        <v>3092</v>
      </c>
      <c r="E345" t="s">
        <v>3093</v>
      </c>
      <c r="F345" t="s">
        <v>3094</v>
      </c>
      <c r="G345" t="s">
        <v>3095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3096</v>
      </c>
      <c r="E346" t="s">
        <v>3097</v>
      </c>
      <c r="F346" t="s">
        <v>3098</v>
      </c>
      <c r="G346" t="s">
        <v>3099</v>
      </c>
    </row>
    <row r="347" spans="1:7" x14ac:dyDescent="0.3">
      <c r="A347" s="1">
        <v>18</v>
      </c>
      <c r="B347" t="s">
        <v>1015</v>
      </c>
      <c r="C347" t="s">
        <v>3100</v>
      </c>
      <c r="D347" t="s">
        <v>3101</v>
      </c>
      <c r="E347" t="s">
        <v>3102</v>
      </c>
      <c r="F347" t="s">
        <v>2449</v>
      </c>
      <c r="G347" t="s">
        <v>3103</v>
      </c>
    </row>
    <row r="348" spans="1:7" x14ac:dyDescent="0.3">
      <c r="A348" s="1">
        <v>19</v>
      </c>
      <c r="B348" t="s">
        <v>1020</v>
      </c>
      <c r="C348" t="s">
        <v>3104</v>
      </c>
      <c r="D348" t="s">
        <v>3105</v>
      </c>
      <c r="E348" t="s">
        <v>886</v>
      </c>
      <c r="F348" t="s">
        <v>3106</v>
      </c>
      <c r="G348" t="s">
        <v>3107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3108</v>
      </c>
      <c r="D350" t="s">
        <v>3109</v>
      </c>
      <c r="E350" t="s">
        <v>3110</v>
      </c>
      <c r="F350" t="s">
        <v>3111</v>
      </c>
      <c r="G350" t="s">
        <v>1459</v>
      </c>
    </row>
    <row r="351" spans="1:7" x14ac:dyDescent="0.3">
      <c r="A351" s="1">
        <v>22</v>
      </c>
      <c r="B351" t="s">
        <v>1034</v>
      </c>
      <c r="C351" t="s">
        <v>3112</v>
      </c>
      <c r="D351" t="s">
        <v>3113</v>
      </c>
      <c r="E351" t="s">
        <v>3114</v>
      </c>
      <c r="F351" t="s">
        <v>3115</v>
      </c>
      <c r="G351" t="s">
        <v>3116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3117</v>
      </c>
      <c r="E352" t="s">
        <v>3118</v>
      </c>
      <c r="F352" t="s">
        <v>3119</v>
      </c>
      <c r="G352" t="s">
        <v>3120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3121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3122</v>
      </c>
    </row>
    <row r="2" spans="1:11" x14ac:dyDescent="0.3">
      <c r="B2" t="s">
        <v>2</v>
      </c>
      <c r="C2" t="s">
        <v>3123</v>
      </c>
      <c r="K2" t="str">
        <f>LEFT(C1,FIND("(",C1) - 2)</f>
        <v>Herman Miller, Inc.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$34.25, down .29% after opening up slightly over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Herman Miller, Inc. is $38.0</v>
      </c>
    </row>
    <row r="7" spans="1:11" x14ac:dyDescent="0.3">
      <c r="A7" s="1">
        <v>0</v>
      </c>
      <c r="B7" t="s">
        <v>5</v>
      </c>
      <c r="C7" t="s">
        <v>3124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10.95% increase over the current price</v>
      </c>
    </row>
    <row r="8" spans="1:11" x14ac:dyDescent="0.3">
      <c r="A8" s="1">
        <v>1</v>
      </c>
      <c r="B8" t="s">
        <v>6</v>
      </c>
      <c r="C8" t="s">
        <v>3125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decrease by 1.75% from last quarter based on the average of 3 analyst estimates (Yahoo Finance)</v>
      </c>
    </row>
    <row r="9" spans="1:11" x14ac:dyDescent="0.3">
      <c r="A9" s="1">
        <v>2</v>
      </c>
      <c r="B9" t="s">
        <v>8</v>
      </c>
      <c r="C9" t="s">
        <v>3126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3127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3 times, and a negative earnings surprise 1 time</v>
      </c>
    </row>
    <row r="11" spans="1:11" x14ac:dyDescent="0.3">
      <c r="A11" s="1">
        <v>4</v>
      </c>
      <c r="B11" t="s">
        <v>12</v>
      </c>
      <c r="C11" t="s">
        <v>3128</v>
      </c>
    </row>
    <row r="12" spans="1:11" x14ac:dyDescent="0.3">
      <c r="A12" s="1">
        <v>5</v>
      </c>
      <c r="B12" t="s">
        <v>14</v>
      </c>
      <c r="C12" t="s">
        <v>3129</v>
      </c>
      <c r="D12" t="str">
        <f>LEFT(C12,FIND("-",C12)-2)</f>
        <v>26.99</v>
      </c>
      <c r="E12" t="str">
        <f>TRIM(RIGHT(C12,FIND("-",C12)-1))</f>
        <v>36.46</v>
      </c>
    </row>
    <row r="13" spans="1:11" x14ac:dyDescent="0.3">
      <c r="A13" s="1">
        <v>6</v>
      </c>
      <c r="B13" t="s">
        <v>16</v>
      </c>
      <c r="C13" t="s">
        <v>3130</v>
      </c>
    </row>
    <row r="14" spans="1:11" x14ac:dyDescent="0.3">
      <c r="A14" s="1">
        <v>7</v>
      </c>
      <c r="B14" t="s">
        <v>18</v>
      </c>
      <c r="C14" t="s">
        <v>3131</v>
      </c>
    </row>
    <row r="16" spans="1:11" x14ac:dyDescent="0.3">
      <c r="A16" s="1">
        <v>0</v>
      </c>
      <c r="B16" t="s">
        <v>20</v>
      </c>
      <c r="C16" t="s">
        <v>2524</v>
      </c>
    </row>
    <row r="17" spans="1:6" x14ac:dyDescent="0.3">
      <c r="A17" s="1">
        <v>1</v>
      </c>
      <c r="B17" t="s">
        <v>22</v>
      </c>
      <c r="C17" t="s">
        <v>3132</v>
      </c>
    </row>
    <row r="18" spans="1:6" x14ac:dyDescent="0.3">
      <c r="A18" s="1">
        <v>2</v>
      </c>
      <c r="B18" t="s">
        <v>23</v>
      </c>
      <c r="C18" t="s">
        <v>3133</v>
      </c>
    </row>
    <row r="19" spans="1:6" x14ac:dyDescent="0.3">
      <c r="A19" s="1">
        <v>3</v>
      </c>
      <c r="B19" t="s">
        <v>25</v>
      </c>
      <c r="C19" t="s">
        <v>3134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3135</v>
      </c>
    </row>
    <row r="22" spans="1:6" x14ac:dyDescent="0.3">
      <c r="A22" s="1">
        <v>6</v>
      </c>
      <c r="B22" t="s">
        <v>31</v>
      </c>
      <c r="C22" t="s">
        <v>3136</v>
      </c>
    </row>
    <row r="23" spans="1:6" x14ac:dyDescent="0.3">
      <c r="A23" s="1">
        <v>7</v>
      </c>
      <c r="B23" t="s">
        <v>32</v>
      </c>
      <c r="C23" t="s">
        <v>3137</v>
      </c>
    </row>
    <row r="26" spans="1:6" x14ac:dyDescent="0.3">
      <c r="B26" s="1" t="s">
        <v>34</v>
      </c>
      <c r="C26" s="1" t="s">
        <v>1124</v>
      </c>
      <c r="D26" s="1" t="s">
        <v>1125</v>
      </c>
      <c r="E26" s="1" t="s">
        <v>1126</v>
      </c>
      <c r="F26" s="1" t="s">
        <v>1127</v>
      </c>
    </row>
    <row r="27" spans="1:6" x14ac:dyDescent="0.3">
      <c r="A27" s="1">
        <v>0</v>
      </c>
      <c r="B27" t="s">
        <v>39</v>
      </c>
      <c r="C27">
        <v>3</v>
      </c>
      <c r="D27">
        <v>3</v>
      </c>
      <c r="E27">
        <v>3</v>
      </c>
      <c r="F27">
        <v>4</v>
      </c>
    </row>
    <row r="28" spans="1:6" x14ac:dyDescent="0.3">
      <c r="A28" s="1">
        <v>1</v>
      </c>
      <c r="B28" t="s">
        <v>40</v>
      </c>
      <c r="C28">
        <v>0.56999999999999995</v>
      </c>
      <c r="D28">
        <v>0.56000000000000005</v>
      </c>
      <c r="E28">
        <v>2.2999999999999998</v>
      </c>
      <c r="F28">
        <v>2.58</v>
      </c>
    </row>
    <row r="29" spans="1:6" x14ac:dyDescent="0.3">
      <c r="A29" s="1">
        <v>2</v>
      </c>
      <c r="B29" t="s">
        <v>41</v>
      </c>
      <c r="C29">
        <v>0.56000000000000005</v>
      </c>
      <c r="D29">
        <v>0.54</v>
      </c>
      <c r="E29">
        <v>2.25</v>
      </c>
      <c r="F29">
        <v>2.5</v>
      </c>
    </row>
    <row r="30" spans="1:6" x14ac:dyDescent="0.3">
      <c r="A30" s="1">
        <v>3</v>
      </c>
      <c r="B30" t="s">
        <v>42</v>
      </c>
      <c r="C30">
        <v>0.57999999999999996</v>
      </c>
      <c r="D30">
        <v>0.6</v>
      </c>
      <c r="E30">
        <v>2.39</v>
      </c>
      <c r="F30">
        <v>2.76</v>
      </c>
    </row>
    <row r="31" spans="1:6" x14ac:dyDescent="0.3">
      <c r="A31" s="1">
        <v>4</v>
      </c>
      <c r="B31" t="s">
        <v>43</v>
      </c>
      <c r="C31">
        <v>0.6</v>
      </c>
      <c r="D31">
        <v>0.54</v>
      </c>
      <c r="E31">
        <v>2.16</v>
      </c>
      <c r="F31">
        <v>2.2999999999999998</v>
      </c>
    </row>
    <row r="33" spans="1:6" x14ac:dyDescent="0.3">
      <c r="B33" s="1" t="s">
        <v>44</v>
      </c>
      <c r="C33" s="1" t="s">
        <v>1124</v>
      </c>
      <c r="D33" s="1" t="s">
        <v>1125</v>
      </c>
      <c r="E33" s="1" t="s">
        <v>1126</v>
      </c>
      <c r="F33" s="1" t="s">
        <v>1127</v>
      </c>
    </row>
    <row r="34" spans="1:6" x14ac:dyDescent="0.3">
      <c r="A34" s="1">
        <v>0</v>
      </c>
      <c r="B34" t="s">
        <v>39</v>
      </c>
      <c r="C34" t="s">
        <v>3138</v>
      </c>
      <c r="D34" t="s">
        <v>3138</v>
      </c>
      <c r="E34" t="s">
        <v>3138</v>
      </c>
      <c r="F34" t="s">
        <v>3138</v>
      </c>
    </row>
    <row r="35" spans="1:6" x14ac:dyDescent="0.3">
      <c r="A35" s="1">
        <v>1</v>
      </c>
      <c r="B35" t="s">
        <v>40</v>
      </c>
      <c r="C35" t="s">
        <v>3139</v>
      </c>
      <c r="D35" t="s">
        <v>3140</v>
      </c>
      <c r="E35" t="s">
        <v>3141</v>
      </c>
      <c r="F35" t="s">
        <v>3142</v>
      </c>
    </row>
    <row r="36" spans="1:6" x14ac:dyDescent="0.3">
      <c r="A36" s="1">
        <v>2</v>
      </c>
      <c r="B36" t="s">
        <v>41</v>
      </c>
      <c r="C36" t="s">
        <v>3143</v>
      </c>
      <c r="D36" t="s">
        <v>3144</v>
      </c>
      <c r="E36" t="s">
        <v>2098</v>
      </c>
      <c r="F36" t="s">
        <v>3145</v>
      </c>
    </row>
    <row r="37" spans="1:6" x14ac:dyDescent="0.3">
      <c r="A37" s="1">
        <v>3</v>
      </c>
      <c r="B37" t="s">
        <v>42</v>
      </c>
      <c r="C37" t="s">
        <v>3146</v>
      </c>
      <c r="D37" t="s">
        <v>3147</v>
      </c>
      <c r="E37" t="s">
        <v>3148</v>
      </c>
      <c r="F37" t="s">
        <v>2094</v>
      </c>
    </row>
    <row r="38" spans="1:6" x14ac:dyDescent="0.3">
      <c r="A38" s="1">
        <v>4</v>
      </c>
      <c r="B38" t="s">
        <v>45</v>
      </c>
      <c r="C38" t="s">
        <v>3149</v>
      </c>
      <c r="D38" t="s">
        <v>3150</v>
      </c>
      <c r="E38" t="s">
        <v>3151</v>
      </c>
      <c r="F38" t="s">
        <v>3141</v>
      </c>
    </row>
    <row r="39" spans="1:6" x14ac:dyDescent="0.3">
      <c r="A39" s="1">
        <v>5</v>
      </c>
      <c r="B39" t="s">
        <v>46</v>
      </c>
      <c r="C39" t="s">
        <v>2606</v>
      </c>
      <c r="D39" t="s">
        <v>1163</v>
      </c>
      <c r="E39" t="s">
        <v>3152</v>
      </c>
      <c r="F39" t="s">
        <v>3153</v>
      </c>
    </row>
    <row r="41" spans="1:6" x14ac:dyDescent="0.3">
      <c r="B41" s="1" t="s">
        <v>47</v>
      </c>
      <c r="C41" s="1" t="s">
        <v>1149</v>
      </c>
      <c r="D41" s="1" t="s">
        <v>1150</v>
      </c>
      <c r="E41" s="1" t="s">
        <v>1151</v>
      </c>
      <c r="F41" s="1" t="s">
        <v>1152</v>
      </c>
    </row>
    <row r="42" spans="1:6" x14ac:dyDescent="0.3">
      <c r="A42" s="1">
        <v>0</v>
      </c>
      <c r="B42" t="s">
        <v>52</v>
      </c>
      <c r="C42" t="s">
        <v>2455</v>
      </c>
      <c r="D42">
        <v>0.54</v>
      </c>
      <c r="E42" t="s">
        <v>3154</v>
      </c>
      <c r="F42" t="s">
        <v>3155</v>
      </c>
    </row>
    <row r="43" spans="1:6" x14ac:dyDescent="0.3">
      <c r="A43" s="1">
        <v>1</v>
      </c>
      <c r="B43" t="s">
        <v>53</v>
      </c>
      <c r="C43" t="s">
        <v>1897</v>
      </c>
      <c r="D43">
        <v>0.54</v>
      </c>
      <c r="E43" t="s">
        <v>3156</v>
      </c>
      <c r="F43" t="s">
        <v>2453</v>
      </c>
    </row>
    <row r="44" spans="1:6" x14ac:dyDescent="0.3">
      <c r="A44" s="1">
        <v>2</v>
      </c>
      <c r="B44" t="s">
        <v>54</v>
      </c>
      <c r="C44" t="s">
        <v>3157</v>
      </c>
      <c r="E44" t="s">
        <v>1849</v>
      </c>
      <c r="F44" t="s">
        <v>3158</v>
      </c>
    </row>
    <row r="45" spans="1:6" x14ac:dyDescent="0.3">
      <c r="A45" s="1">
        <v>3</v>
      </c>
      <c r="B45" t="s">
        <v>55</v>
      </c>
      <c r="C45" t="s">
        <v>3159</v>
      </c>
      <c r="E45" t="s">
        <v>3160</v>
      </c>
      <c r="F45" t="s">
        <v>3161</v>
      </c>
    </row>
    <row r="47" spans="1:6" x14ac:dyDescent="0.3">
      <c r="B47" s="1" t="s">
        <v>56</v>
      </c>
      <c r="C47" s="1" t="s">
        <v>1124</v>
      </c>
      <c r="D47" s="1" t="s">
        <v>1125</v>
      </c>
      <c r="E47" s="1" t="s">
        <v>1126</v>
      </c>
      <c r="F47" s="1" t="s">
        <v>1127</v>
      </c>
    </row>
    <row r="48" spans="1:6" x14ac:dyDescent="0.3">
      <c r="A48" s="1">
        <v>0</v>
      </c>
      <c r="B48" t="s">
        <v>57</v>
      </c>
      <c r="C48">
        <v>0.56999999999999995</v>
      </c>
      <c r="D48">
        <v>0.56000000000000005</v>
      </c>
      <c r="E48">
        <v>2.2999999999999998</v>
      </c>
      <c r="F48">
        <v>2.58</v>
      </c>
    </row>
    <row r="49" spans="1:6" x14ac:dyDescent="0.3">
      <c r="A49" s="1">
        <v>1</v>
      </c>
      <c r="B49" t="s">
        <v>58</v>
      </c>
      <c r="C49">
        <v>0.56999999999999995</v>
      </c>
      <c r="D49">
        <v>0.55000000000000004</v>
      </c>
      <c r="E49">
        <v>2.21</v>
      </c>
      <c r="F49">
        <v>2.5099999999999998</v>
      </c>
    </row>
    <row r="50" spans="1:6" x14ac:dyDescent="0.3">
      <c r="A50" s="1">
        <v>2</v>
      </c>
      <c r="B50" t="s">
        <v>59</v>
      </c>
      <c r="C50">
        <v>0.56999999999999995</v>
      </c>
      <c r="D50">
        <v>0.55000000000000004</v>
      </c>
      <c r="E50">
        <v>2.19</v>
      </c>
      <c r="F50">
        <v>2.4900000000000002</v>
      </c>
    </row>
    <row r="51" spans="1:6" x14ac:dyDescent="0.3">
      <c r="A51" s="1">
        <v>3</v>
      </c>
      <c r="B51" t="s">
        <v>60</v>
      </c>
      <c r="C51">
        <v>0.56999999999999995</v>
      </c>
      <c r="D51">
        <v>0.55000000000000004</v>
      </c>
      <c r="E51">
        <v>2.19</v>
      </c>
      <c r="F51">
        <v>2.4900000000000002</v>
      </c>
    </row>
    <row r="52" spans="1:6" x14ac:dyDescent="0.3">
      <c r="A52" s="1">
        <v>4</v>
      </c>
      <c r="B52" t="s">
        <v>61</v>
      </c>
      <c r="C52">
        <v>0.56999999999999995</v>
      </c>
      <c r="D52">
        <v>0.55000000000000004</v>
      </c>
      <c r="E52">
        <v>2.19</v>
      </c>
      <c r="F52">
        <v>2.4900000000000002</v>
      </c>
    </row>
    <row r="54" spans="1:6" x14ac:dyDescent="0.3">
      <c r="B54" s="1" t="s">
        <v>62</v>
      </c>
      <c r="C54" s="1" t="s">
        <v>1124</v>
      </c>
      <c r="D54" s="1" t="s">
        <v>1125</v>
      </c>
      <c r="E54" s="1" t="s">
        <v>1126</v>
      </c>
      <c r="F54" s="1" t="s">
        <v>1127</v>
      </c>
    </row>
    <row r="55" spans="1:6" x14ac:dyDescent="0.3">
      <c r="A55" s="1">
        <v>0</v>
      </c>
      <c r="B55" t="s">
        <v>63</v>
      </c>
      <c r="C55">
        <v>1</v>
      </c>
      <c r="D55">
        <v>1</v>
      </c>
      <c r="E55">
        <v>1</v>
      </c>
      <c r="F55">
        <v>1</v>
      </c>
    </row>
    <row r="56" spans="1:6" x14ac:dyDescent="0.3">
      <c r="A56" s="1">
        <v>1</v>
      </c>
      <c r="B56" t="s">
        <v>64</v>
      </c>
      <c r="C56">
        <v>3</v>
      </c>
      <c r="D56">
        <v>1</v>
      </c>
      <c r="E56">
        <v>3</v>
      </c>
      <c r="F56">
        <v>2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3162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3163</v>
      </c>
      <c r="F61">
        <v>0.19</v>
      </c>
    </row>
    <row r="62" spans="1:6" x14ac:dyDescent="0.3">
      <c r="A62" s="1">
        <v>1</v>
      </c>
      <c r="B62" t="s">
        <v>36</v>
      </c>
      <c r="C62" t="s">
        <v>3164</v>
      </c>
      <c r="F62">
        <v>0.21</v>
      </c>
    </row>
    <row r="63" spans="1:6" x14ac:dyDescent="0.3">
      <c r="A63" s="1">
        <v>2</v>
      </c>
      <c r="B63" t="s">
        <v>37</v>
      </c>
      <c r="C63" t="s">
        <v>1942</v>
      </c>
      <c r="F63">
        <v>0.08</v>
      </c>
    </row>
    <row r="64" spans="1:6" x14ac:dyDescent="0.3">
      <c r="A64" s="1">
        <v>3</v>
      </c>
      <c r="B64" t="s">
        <v>38</v>
      </c>
      <c r="C64" t="s">
        <v>1959</v>
      </c>
      <c r="F64">
        <v>0.12</v>
      </c>
    </row>
    <row r="65" spans="1:6" x14ac:dyDescent="0.3">
      <c r="A65" s="1">
        <v>4</v>
      </c>
      <c r="B65" t="s">
        <v>72</v>
      </c>
      <c r="C65" t="s">
        <v>3165</v>
      </c>
      <c r="F65">
        <v>0.09</v>
      </c>
    </row>
    <row r="66" spans="1:6" x14ac:dyDescent="0.3">
      <c r="A66" s="1">
        <v>5</v>
      </c>
      <c r="B66" t="s">
        <v>73</v>
      </c>
      <c r="C66" t="s">
        <v>3166</v>
      </c>
    </row>
    <row r="68" spans="1:6" x14ac:dyDescent="0.3">
      <c r="A68" s="1">
        <v>0</v>
      </c>
      <c r="B68" t="s">
        <v>75</v>
      </c>
      <c r="C68" t="s">
        <v>2524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3133</v>
      </c>
    </row>
    <row r="71" spans="1:6" x14ac:dyDescent="0.3">
      <c r="A71" s="1">
        <v>3</v>
      </c>
      <c r="B71" t="s">
        <v>78</v>
      </c>
      <c r="C71" t="s">
        <v>3167</v>
      </c>
    </row>
    <row r="72" spans="1:6" x14ac:dyDescent="0.3">
      <c r="A72" s="1">
        <v>4</v>
      </c>
      <c r="B72" t="s">
        <v>79</v>
      </c>
      <c r="C72" t="s">
        <v>3168</v>
      </c>
    </row>
    <row r="73" spans="1:6" x14ac:dyDescent="0.3">
      <c r="A73" s="1">
        <v>5</v>
      </c>
      <c r="B73" t="s">
        <v>80</v>
      </c>
      <c r="C73" t="s">
        <v>3169</v>
      </c>
    </row>
    <row r="74" spans="1:6" x14ac:dyDescent="0.3">
      <c r="A74" s="1">
        <v>6</v>
      </c>
      <c r="B74" t="s">
        <v>82</v>
      </c>
      <c r="C74" t="s">
        <v>3170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1176</v>
      </c>
    </row>
    <row r="79" spans="1:6" x14ac:dyDescent="0.3">
      <c r="A79" s="1">
        <v>1</v>
      </c>
      <c r="B79" t="s">
        <v>88</v>
      </c>
      <c r="C79" t="s">
        <v>1176</v>
      </c>
    </row>
    <row r="81" spans="1:3" x14ac:dyDescent="0.3">
      <c r="A81" s="1">
        <v>0</v>
      </c>
      <c r="B81" t="s">
        <v>89</v>
      </c>
      <c r="C81" t="s">
        <v>3171</v>
      </c>
    </row>
    <row r="82" spans="1:3" x14ac:dyDescent="0.3">
      <c r="A82" s="1">
        <v>1</v>
      </c>
      <c r="B82" t="s">
        <v>91</v>
      </c>
      <c r="C82" t="s">
        <v>3172</v>
      </c>
    </row>
    <row r="84" spans="1:3" x14ac:dyDescent="0.3">
      <c r="A84" s="1">
        <v>0</v>
      </c>
      <c r="B84" t="s">
        <v>93</v>
      </c>
      <c r="C84" t="s">
        <v>1170</v>
      </c>
    </row>
    <row r="85" spans="1:3" x14ac:dyDescent="0.3">
      <c r="A85" s="1">
        <v>1</v>
      </c>
      <c r="B85" t="s">
        <v>95</v>
      </c>
      <c r="C85" t="s">
        <v>3173</v>
      </c>
    </row>
    <row r="87" spans="1:3" x14ac:dyDescent="0.3">
      <c r="A87" s="1">
        <v>0</v>
      </c>
      <c r="B87" t="s">
        <v>97</v>
      </c>
      <c r="C87" t="s">
        <v>3151</v>
      </c>
    </row>
    <row r="88" spans="1:3" x14ac:dyDescent="0.3">
      <c r="A88" s="1">
        <v>1</v>
      </c>
      <c r="B88" t="s">
        <v>99</v>
      </c>
      <c r="C88" t="s">
        <v>3174</v>
      </c>
    </row>
    <row r="89" spans="1:3" x14ac:dyDescent="0.3">
      <c r="A89" s="1">
        <v>2</v>
      </c>
      <c r="B89" t="s">
        <v>101</v>
      </c>
      <c r="C89" t="s">
        <v>3175</v>
      </c>
    </row>
    <row r="90" spans="1:3" x14ac:dyDescent="0.3">
      <c r="A90" s="1">
        <v>3</v>
      </c>
      <c r="B90" t="s">
        <v>103</v>
      </c>
      <c r="C90" t="s">
        <v>3176</v>
      </c>
    </row>
    <row r="91" spans="1:3" x14ac:dyDescent="0.3">
      <c r="A91" s="1">
        <v>4</v>
      </c>
      <c r="B91" t="s">
        <v>105</v>
      </c>
      <c r="C91" t="s">
        <v>3177</v>
      </c>
    </row>
    <row r="92" spans="1:3" x14ac:dyDescent="0.3">
      <c r="A92" s="1">
        <v>5</v>
      </c>
      <c r="B92" t="s">
        <v>107</v>
      </c>
      <c r="C92" t="s">
        <v>3178</v>
      </c>
    </row>
    <row r="93" spans="1:3" x14ac:dyDescent="0.3">
      <c r="A93" s="1">
        <v>6</v>
      </c>
      <c r="B93" t="s">
        <v>109</v>
      </c>
      <c r="C93" t="s">
        <v>3134</v>
      </c>
    </row>
    <row r="94" spans="1:3" x14ac:dyDescent="0.3">
      <c r="A94" s="1">
        <v>7</v>
      </c>
      <c r="B94" t="s">
        <v>110</v>
      </c>
      <c r="C94" t="s">
        <v>3179</v>
      </c>
    </row>
    <row r="96" spans="1:3" x14ac:dyDescent="0.3">
      <c r="A96" s="1">
        <v>0</v>
      </c>
      <c r="B96" t="s">
        <v>112</v>
      </c>
      <c r="C96" t="s">
        <v>3180</v>
      </c>
    </row>
    <row r="97" spans="1:3" x14ac:dyDescent="0.3">
      <c r="A97" s="1">
        <v>1</v>
      </c>
      <c r="B97" t="s">
        <v>114</v>
      </c>
      <c r="C97" t="s">
        <v>3181</v>
      </c>
    </row>
    <row r="98" spans="1:3" x14ac:dyDescent="0.3">
      <c r="A98" s="1">
        <v>2</v>
      </c>
      <c r="B98" t="s">
        <v>116</v>
      </c>
      <c r="C98" t="s">
        <v>3182</v>
      </c>
    </row>
    <row r="99" spans="1:3" x14ac:dyDescent="0.3">
      <c r="A99" s="1">
        <v>3</v>
      </c>
      <c r="B99" t="s">
        <v>117</v>
      </c>
      <c r="C99" t="s">
        <v>3183</v>
      </c>
    </row>
    <row r="100" spans="1:3" x14ac:dyDescent="0.3">
      <c r="A100" s="1">
        <v>4</v>
      </c>
      <c r="B100" t="s">
        <v>118</v>
      </c>
      <c r="C100" t="s">
        <v>2397</v>
      </c>
    </row>
    <row r="101" spans="1:3" x14ac:dyDescent="0.3">
      <c r="A101" s="1">
        <v>5</v>
      </c>
      <c r="B101" t="s">
        <v>120</v>
      </c>
      <c r="C101" t="s">
        <v>3184</v>
      </c>
    </row>
    <row r="103" spans="1:3" x14ac:dyDescent="0.3">
      <c r="A103" s="1">
        <v>0</v>
      </c>
      <c r="B103" t="s">
        <v>122</v>
      </c>
      <c r="C103" t="s">
        <v>3185</v>
      </c>
    </row>
    <row r="104" spans="1:3" x14ac:dyDescent="0.3">
      <c r="A104" s="1">
        <v>1</v>
      </c>
      <c r="B104" t="s">
        <v>124</v>
      </c>
      <c r="C104" t="s">
        <v>3186</v>
      </c>
    </row>
    <row r="106" spans="1:3" x14ac:dyDescent="0.3">
      <c r="A106" s="1">
        <v>0</v>
      </c>
      <c r="B106" t="s">
        <v>22</v>
      </c>
      <c r="C106" t="s">
        <v>3132</v>
      </c>
    </row>
    <row r="107" spans="1:3" x14ac:dyDescent="0.3">
      <c r="A107" s="1">
        <v>1</v>
      </c>
      <c r="B107" t="s">
        <v>126</v>
      </c>
      <c r="C107" t="s">
        <v>3187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3188</v>
      </c>
    </row>
    <row r="110" spans="1:3" x14ac:dyDescent="0.3">
      <c r="A110" s="1">
        <v>4</v>
      </c>
      <c r="B110" t="s">
        <v>132</v>
      </c>
      <c r="C110" t="s">
        <v>3189</v>
      </c>
    </row>
    <row r="111" spans="1:3" x14ac:dyDescent="0.3">
      <c r="A111" s="1">
        <v>5</v>
      </c>
      <c r="B111" t="s">
        <v>134</v>
      </c>
      <c r="C111" t="s">
        <v>3190</v>
      </c>
    </row>
    <row r="112" spans="1:3" x14ac:dyDescent="0.3">
      <c r="A112" s="1">
        <v>6</v>
      </c>
      <c r="B112" t="s">
        <v>136</v>
      </c>
      <c r="C112" t="s">
        <v>3191</v>
      </c>
    </row>
    <row r="114" spans="1:3" x14ac:dyDescent="0.3">
      <c r="A114" s="1">
        <v>0</v>
      </c>
      <c r="B114" t="s">
        <v>138</v>
      </c>
      <c r="C114" t="s">
        <v>3192</v>
      </c>
    </row>
    <row r="115" spans="1:3" x14ac:dyDescent="0.3">
      <c r="A115" s="1">
        <v>1</v>
      </c>
      <c r="B115" t="s">
        <v>140</v>
      </c>
      <c r="C115" t="s">
        <v>3193</v>
      </c>
    </row>
    <row r="116" spans="1:3" x14ac:dyDescent="0.3">
      <c r="A116" s="1">
        <v>2</v>
      </c>
      <c r="B116" t="s">
        <v>141</v>
      </c>
      <c r="C116" t="s">
        <v>3194</v>
      </c>
    </row>
    <row r="117" spans="1:3" x14ac:dyDescent="0.3">
      <c r="A117" s="1">
        <v>3</v>
      </c>
      <c r="B117" t="s">
        <v>143</v>
      </c>
      <c r="C117" t="s">
        <v>3195</v>
      </c>
    </row>
    <row r="118" spans="1:3" x14ac:dyDescent="0.3">
      <c r="A118" s="1">
        <v>4</v>
      </c>
      <c r="B118" t="s">
        <v>144</v>
      </c>
      <c r="C118" t="s">
        <v>1210</v>
      </c>
    </row>
    <row r="119" spans="1:3" x14ac:dyDescent="0.3">
      <c r="A119" s="1">
        <v>5</v>
      </c>
      <c r="B119" t="s">
        <v>145</v>
      </c>
      <c r="C119" t="s">
        <v>3196</v>
      </c>
    </row>
    <row r="120" spans="1:3" x14ac:dyDescent="0.3">
      <c r="A120" s="1">
        <v>6</v>
      </c>
      <c r="B120" t="s">
        <v>146</v>
      </c>
      <c r="C120" t="s">
        <v>3197</v>
      </c>
    </row>
    <row r="121" spans="1:3" x14ac:dyDescent="0.3">
      <c r="A121" s="1">
        <v>7</v>
      </c>
      <c r="B121" t="s">
        <v>147</v>
      </c>
      <c r="C121" t="s">
        <v>3198</v>
      </c>
    </row>
    <row r="122" spans="1:3" x14ac:dyDescent="0.3">
      <c r="A122" s="1">
        <v>8</v>
      </c>
      <c r="B122" t="s">
        <v>148</v>
      </c>
      <c r="C122" t="s">
        <v>3199</v>
      </c>
    </row>
    <row r="123" spans="1:3" x14ac:dyDescent="0.3">
      <c r="A123" s="1">
        <v>9</v>
      </c>
      <c r="B123" t="s">
        <v>149</v>
      </c>
      <c r="C123" t="s">
        <v>3200</v>
      </c>
    </row>
    <row r="125" spans="1:3" x14ac:dyDescent="0.3">
      <c r="A125" s="1">
        <v>0</v>
      </c>
      <c r="B125" t="s">
        <v>150</v>
      </c>
      <c r="C125" t="s">
        <v>3201</v>
      </c>
    </row>
    <row r="126" spans="1:3" x14ac:dyDescent="0.3">
      <c r="A126" s="1">
        <v>1</v>
      </c>
      <c r="B126" t="s">
        <v>151</v>
      </c>
      <c r="C126" t="s">
        <v>3202</v>
      </c>
    </row>
    <row r="127" spans="1:3" x14ac:dyDescent="0.3">
      <c r="A127" s="1">
        <v>2</v>
      </c>
      <c r="B127" t="s">
        <v>152</v>
      </c>
      <c r="C127" t="s">
        <v>3201</v>
      </c>
    </row>
    <row r="128" spans="1:3" x14ac:dyDescent="0.3">
      <c r="A128" s="1">
        <v>3</v>
      </c>
      <c r="B128" t="s">
        <v>154</v>
      </c>
      <c r="C128" t="s">
        <v>3203</v>
      </c>
    </row>
    <row r="129" spans="1:8" x14ac:dyDescent="0.3">
      <c r="A129" s="1">
        <v>4</v>
      </c>
      <c r="B129" t="s">
        <v>156</v>
      </c>
      <c r="C129" t="s">
        <v>3204</v>
      </c>
    </row>
    <row r="130" spans="1:8" x14ac:dyDescent="0.3">
      <c r="A130" s="1">
        <v>5</v>
      </c>
      <c r="B130" t="s">
        <v>157</v>
      </c>
      <c r="C130" t="s">
        <v>3205</v>
      </c>
    </row>
    <row r="131" spans="1:8" x14ac:dyDescent="0.3">
      <c r="A131" s="1">
        <v>6</v>
      </c>
      <c r="B131" t="s">
        <v>158</v>
      </c>
      <c r="C131" t="s">
        <v>3206</v>
      </c>
    </row>
    <row r="132" spans="1:8" x14ac:dyDescent="0.3">
      <c r="A132" s="1">
        <v>7</v>
      </c>
      <c r="B132" t="s">
        <v>159</v>
      </c>
      <c r="C132" t="s">
        <v>3207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3208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3209</v>
      </c>
      <c r="C138" t="s">
        <v>290</v>
      </c>
      <c r="D138" t="s">
        <v>447</v>
      </c>
      <c r="E138" t="s">
        <v>3210</v>
      </c>
      <c r="F138">
        <v>55</v>
      </c>
    </row>
    <row r="139" spans="1:8" x14ac:dyDescent="0.3">
      <c r="A139" s="1">
        <v>1</v>
      </c>
      <c r="B139" t="s">
        <v>3211</v>
      </c>
      <c r="C139" t="s">
        <v>2511</v>
      </c>
      <c r="D139" t="s">
        <v>3212</v>
      </c>
      <c r="F139">
        <v>46</v>
      </c>
    </row>
    <row r="140" spans="1:8" x14ac:dyDescent="0.3">
      <c r="A140" s="1">
        <v>2</v>
      </c>
      <c r="B140" t="s">
        <v>3213</v>
      </c>
      <c r="C140" t="s">
        <v>3214</v>
      </c>
      <c r="D140" t="s">
        <v>3215</v>
      </c>
      <c r="F140">
        <v>63</v>
      </c>
    </row>
    <row r="141" spans="1:8" x14ac:dyDescent="0.3">
      <c r="A141" s="1">
        <v>3</v>
      </c>
      <c r="B141" t="s">
        <v>3216</v>
      </c>
      <c r="C141" t="s">
        <v>3217</v>
      </c>
      <c r="D141" t="s">
        <v>3218</v>
      </c>
      <c r="E141" t="s">
        <v>3219</v>
      </c>
      <c r="F141">
        <v>52</v>
      </c>
    </row>
    <row r="142" spans="1:8" x14ac:dyDescent="0.3">
      <c r="A142" s="1">
        <v>4</v>
      </c>
      <c r="B142" t="s">
        <v>3220</v>
      </c>
      <c r="C142" t="s">
        <v>3221</v>
      </c>
      <c r="D142" t="s">
        <v>3222</v>
      </c>
      <c r="F142">
        <v>52</v>
      </c>
    </row>
    <row r="144" spans="1:8" x14ac:dyDescent="0.3">
      <c r="B144" s="1" t="s">
        <v>3223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1235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3224</v>
      </c>
      <c r="D145" t="s">
        <v>3225</v>
      </c>
      <c r="E145" t="s">
        <v>3226</v>
      </c>
      <c r="F145" t="s">
        <v>2098</v>
      </c>
      <c r="G145" t="s">
        <v>3151</v>
      </c>
    </row>
    <row r="146" spans="1:8" x14ac:dyDescent="0.3">
      <c r="A146" s="1">
        <v>1</v>
      </c>
      <c r="B146" t="s">
        <v>317</v>
      </c>
      <c r="C146" t="s">
        <v>318</v>
      </c>
      <c r="D146" t="s">
        <v>3227</v>
      </c>
      <c r="E146" t="s">
        <v>3228</v>
      </c>
      <c r="F146" t="s">
        <v>3229</v>
      </c>
      <c r="G146" t="s">
        <v>2026</v>
      </c>
    </row>
    <row r="147" spans="1:8" x14ac:dyDescent="0.3">
      <c r="A147" s="1">
        <v>2</v>
      </c>
      <c r="B147" t="s">
        <v>323</v>
      </c>
      <c r="C147" t="s">
        <v>3230</v>
      </c>
      <c r="D147" t="s">
        <v>2221</v>
      </c>
      <c r="E147" t="s">
        <v>3231</v>
      </c>
      <c r="F147" t="s">
        <v>2239</v>
      </c>
      <c r="G147" t="s">
        <v>2536</v>
      </c>
    </row>
    <row r="148" spans="1:8" x14ac:dyDescent="0.3">
      <c r="A148" s="1">
        <v>3</v>
      </c>
      <c r="B148" t="s">
        <v>329</v>
      </c>
      <c r="C148" t="s">
        <v>3232</v>
      </c>
      <c r="D148" t="s">
        <v>3233</v>
      </c>
      <c r="E148" t="s">
        <v>3234</v>
      </c>
      <c r="F148" t="s">
        <v>3235</v>
      </c>
      <c r="G148" t="s">
        <v>2536</v>
      </c>
    </row>
    <row r="149" spans="1:8" x14ac:dyDescent="0.3">
      <c r="A149" s="1">
        <v>4</v>
      </c>
      <c r="B149" t="s">
        <v>335</v>
      </c>
      <c r="C149" t="s">
        <v>3236</v>
      </c>
      <c r="D149" t="s">
        <v>3237</v>
      </c>
      <c r="E149" t="s">
        <v>3238</v>
      </c>
      <c r="F149" t="s">
        <v>3239</v>
      </c>
      <c r="G149" t="s">
        <v>318</v>
      </c>
    </row>
    <row r="150" spans="1:8" x14ac:dyDescent="0.3">
      <c r="A150" s="1">
        <v>5</v>
      </c>
      <c r="B150" t="s">
        <v>341</v>
      </c>
      <c r="C150" t="s">
        <v>3240</v>
      </c>
      <c r="D150" t="s">
        <v>3241</v>
      </c>
      <c r="E150" t="s">
        <v>424</v>
      </c>
      <c r="F150" t="s">
        <v>3242</v>
      </c>
      <c r="G150" t="s">
        <v>318</v>
      </c>
    </row>
    <row r="151" spans="1:8" x14ac:dyDescent="0.3">
      <c r="A151" s="1">
        <v>6</v>
      </c>
      <c r="B151" t="s">
        <v>347</v>
      </c>
      <c r="C151" t="s">
        <v>3243</v>
      </c>
      <c r="D151" t="s">
        <v>3244</v>
      </c>
      <c r="E151" t="s">
        <v>3245</v>
      </c>
      <c r="F151" t="s">
        <v>452</v>
      </c>
      <c r="G151" t="s">
        <v>318</v>
      </c>
    </row>
    <row r="152" spans="1:8" x14ac:dyDescent="0.3">
      <c r="A152" s="1">
        <v>7</v>
      </c>
      <c r="B152" t="s">
        <v>353</v>
      </c>
      <c r="C152" t="s">
        <v>318</v>
      </c>
      <c r="D152" t="s">
        <v>3246</v>
      </c>
      <c r="E152" t="s">
        <v>3247</v>
      </c>
      <c r="F152" t="s">
        <v>3248</v>
      </c>
      <c r="G152" t="s">
        <v>3249</v>
      </c>
    </row>
    <row r="153" spans="1:8" x14ac:dyDescent="0.3">
      <c r="A153" s="1">
        <v>8</v>
      </c>
      <c r="B153" t="s">
        <v>358</v>
      </c>
      <c r="C153" t="s">
        <v>3250</v>
      </c>
      <c r="D153" t="s">
        <v>3251</v>
      </c>
      <c r="E153" t="s">
        <v>3252</v>
      </c>
      <c r="F153" t="s">
        <v>3176</v>
      </c>
      <c r="G153" t="s">
        <v>3253</v>
      </c>
    </row>
    <row r="154" spans="1:8" x14ac:dyDescent="0.3">
      <c r="A154" s="1">
        <v>9</v>
      </c>
      <c r="B154" t="s">
        <v>364</v>
      </c>
      <c r="C154" t="s">
        <v>318</v>
      </c>
      <c r="D154" t="s">
        <v>3254</v>
      </c>
      <c r="E154" t="s">
        <v>3255</v>
      </c>
      <c r="F154" t="s">
        <v>3256</v>
      </c>
      <c r="G154" t="s">
        <v>3257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3258</v>
      </c>
    </row>
    <row r="157" spans="1:8" x14ac:dyDescent="0.3">
      <c r="B157" s="1" t="s">
        <v>371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1235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3259</v>
      </c>
      <c r="D158" t="s">
        <v>3260</v>
      </c>
      <c r="E158" t="s">
        <v>3261</v>
      </c>
      <c r="F158" t="s">
        <v>3262</v>
      </c>
      <c r="G158" t="s">
        <v>3263</v>
      </c>
    </row>
    <row r="159" spans="1:8" x14ac:dyDescent="0.3">
      <c r="A159" s="1">
        <v>1</v>
      </c>
      <c r="B159" t="s">
        <v>378</v>
      </c>
      <c r="C159" t="s">
        <v>3264</v>
      </c>
      <c r="D159" t="s">
        <v>3265</v>
      </c>
      <c r="E159" t="s">
        <v>1189</v>
      </c>
      <c r="F159" t="s">
        <v>3266</v>
      </c>
      <c r="G159" t="s">
        <v>318</v>
      </c>
    </row>
    <row r="160" spans="1:8" x14ac:dyDescent="0.3">
      <c r="A160" s="1">
        <v>2</v>
      </c>
      <c r="B160" t="s">
        <v>384</v>
      </c>
      <c r="C160" t="s">
        <v>3267</v>
      </c>
      <c r="D160" t="s">
        <v>3268</v>
      </c>
      <c r="E160" t="s">
        <v>3269</v>
      </c>
      <c r="F160" t="s">
        <v>3270</v>
      </c>
      <c r="G160" t="s">
        <v>3263</v>
      </c>
    </row>
    <row r="161" spans="1:7" x14ac:dyDescent="0.3">
      <c r="A161" s="1">
        <v>3</v>
      </c>
      <c r="B161" t="s">
        <v>390</v>
      </c>
      <c r="C161" t="s">
        <v>318</v>
      </c>
      <c r="D161" t="s">
        <v>3271</v>
      </c>
      <c r="E161" t="s">
        <v>2265</v>
      </c>
      <c r="F161" t="s">
        <v>3272</v>
      </c>
      <c r="G161" t="s">
        <v>3273</v>
      </c>
    </row>
    <row r="162" spans="1:7" x14ac:dyDescent="0.3">
      <c r="A162" s="1">
        <v>4</v>
      </c>
      <c r="B162" t="s">
        <v>395</v>
      </c>
      <c r="C162" t="s">
        <v>318</v>
      </c>
      <c r="D162" t="s">
        <v>318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764</v>
      </c>
      <c r="D163" t="s">
        <v>3274</v>
      </c>
      <c r="E163" t="s">
        <v>3275</v>
      </c>
      <c r="F163" t="s">
        <v>3276</v>
      </c>
      <c r="G163" t="s">
        <v>3277</v>
      </c>
    </row>
    <row r="164" spans="1:7" x14ac:dyDescent="0.3">
      <c r="A164" s="1">
        <v>6</v>
      </c>
      <c r="B164" t="s">
        <v>401</v>
      </c>
      <c r="C164" t="s">
        <v>3278</v>
      </c>
      <c r="D164" t="s">
        <v>3279</v>
      </c>
      <c r="E164" t="s">
        <v>3280</v>
      </c>
      <c r="F164" t="s">
        <v>3281</v>
      </c>
      <c r="G164" t="s">
        <v>3282</v>
      </c>
    </row>
    <row r="165" spans="1:7" x14ac:dyDescent="0.3">
      <c r="A165" s="1">
        <v>7</v>
      </c>
      <c r="B165" t="s">
        <v>406</v>
      </c>
      <c r="C165" t="s">
        <v>3283</v>
      </c>
      <c r="D165" t="s">
        <v>3284</v>
      </c>
      <c r="E165" t="s">
        <v>3285</v>
      </c>
      <c r="F165" t="s">
        <v>3286</v>
      </c>
      <c r="G165" t="s">
        <v>3287</v>
      </c>
    </row>
    <row r="166" spans="1:7" x14ac:dyDescent="0.3">
      <c r="A166" s="1">
        <v>8</v>
      </c>
      <c r="B166" t="s">
        <v>412</v>
      </c>
      <c r="C166" t="s">
        <v>3288</v>
      </c>
      <c r="D166" t="s">
        <v>3288</v>
      </c>
      <c r="E166" t="s">
        <v>3289</v>
      </c>
      <c r="F166" t="s">
        <v>3290</v>
      </c>
      <c r="G166" t="s">
        <v>318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3291</v>
      </c>
      <c r="D168" t="s">
        <v>2210</v>
      </c>
      <c r="E168" t="s">
        <v>3292</v>
      </c>
      <c r="F168" t="s">
        <v>3293</v>
      </c>
      <c r="G168" t="s">
        <v>318</v>
      </c>
    </row>
    <row r="169" spans="1:7" x14ac:dyDescent="0.3">
      <c r="A169" s="1">
        <v>11</v>
      </c>
      <c r="B169" t="s">
        <v>420</v>
      </c>
      <c r="C169" t="s">
        <v>318</v>
      </c>
      <c r="D169" t="s">
        <v>3294</v>
      </c>
      <c r="E169" t="s">
        <v>3295</v>
      </c>
      <c r="F169" t="s">
        <v>3296</v>
      </c>
      <c r="G169" t="s">
        <v>318</v>
      </c>
    </row>
    <row r="170" spans="1:7" x14ac:dyDescent="0.3">
      <c r="A170" s="1">
        <v>12</v>
      </c>
      <c r="B170" t="s">
        <v>421</v>
      </c>
      <c r="C170" t="s">
        <v>3291</v>
      </c>
      <c r="D170" t="s">
        <v>2210</v>
      </c>
      <c r="E170" t="s">
        <v>3292</v>
      </c>
      <c r="F170" t="s">
        <v>3293</v>
      </c>
      <c r="G170" t="s">
        <v>318</v>
      </c>
    </row>
    <row r="171" spans="1:7" x14ac:dyDescent="0.3">
      <c r="A171" s="1">
        <v>13</v>
      </c>
      <c r="B171" t="s">
        <v>422</v>
      </c>
      <c r="C171" t="s">
        <v>318</v>
      </c>
      <c r="D171" t="s">
        <v>318</v>
      </c>
      <c r="E171" t="s">
        <v>318</v>
      </c>
      <c r="F171" t="s">
        <v>318</v>
      </c>
      <c r="G171" t="s">
        <v>318</v>
      </c>
    </row>
    <row r="172" spans="1:7" x14ac:dyDescent="0.3">
      <c r="A172" s="1">
        <v>14</v>
      </c>
      <c r="B172" t="s">
        <v>423</v>
      </c>
      <c r="C172" t="s">
        <v>3297</v>
      </c>
      <c r="D172" t="s">
        <v>3298</v>
      </c>
      <c r="E172" t="s">
        <v>3299</v>
      </c>
      <c r="F172" t="s">
        <v>3300</v>
      </c>
      <c r="G172" t="s">
        <v>3301</v>
      </c>
    </row>
    <row r="173" spans="1:7" x14ac:dyDescent="0.3">
      <c r="A173" s="1">
        <v>15</v>
      </c>
      <c r="B173" t="s">
        <v>429</v>
      </c>
      <c r="C173" t="s">
        <v>318</v>
      </c>
      <c r="D173" t="s">
        <v>3302</v>
      </c>
      <c r="E173" t="s">
        <v>3303</v>
      </c>
      <c r="F173" t="s">
        <v>3304</v>
      </c>
      <c r="G173" t="s">
        <v>3305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1167</v>
      </c>
    </row>
    <row r="175" spans="1:7" x14ac:dyDescent="0.3">
      <c r="A175" s="1">
        <v>17</v>
      </c>
      <c r="B175" t="s">
        <v>436</v>
      </c>
      <c r="C175" t="s">
        <v>3306</v>
      </c>
      <c r="D175" t="s">
        <v>3307</v>
      </c>
      <c r="E175" t="s">
        <v>3308</v>
      </c>
      <c r="F175" t="s">
        <v>3309</v>
      </c>
      <c r="G175" t="s">
        <v>3310</v>
      </c>
    </row>
    <row r="176" spans="1:7" x14ac:dyDescent="0.3">
      <c r="A176" s="1">
        <v>18</v>
      </c>
      <c r="B176" t="s">
        <v>442</v>
      </c>
      <c r="C176" t="s">
        <v>3111</v>
      </c>
      <c r="D176" t="s">
        <v>3311</v>
      </c>
      <c r="E176" t="s">
        <v>2928</v>
      </c>
      <c r="F176" t="s">
        <v>3312</v>
      </c>
      <c r="G176" t="s">
        <v>318</v>
      </c>
    </row>
    <row r="177" spans="1:7" x14ac:dyDescent="0.3">
      <c r="A177" s="1">
        <v>19</v>
      </c>
      <c r="B177" t="s">
        <v>448</v>
      </c>
      <c r="C177" t="s">
        <v>2152</v>
      </c>
      <c r="D177" t="s">
        <v>3313</v>
      </c>
      <c r="E177" t="s">
        <v>3314</v>
      </c>
      <c r="F177" t="s">
        <v>3315</v>
      </c>
      <c r="G177" t="s">
        <v>318</v>
      </c>
    </row>
    <row r="178" spans="1:7" x14ac:dyDescent="0.3">
      <c r="A178" s="1">
        <v>20</v>
      </c>
      <c r="B178" t="s">
        <v>454</v>
      </c>
      <c r="C178" t="s">
        <v>3316</v>
      </c>
      <c r="D178" t="s">
        <v>3317</v>
      </c>
      <c r="E178" t="s">
        <v>3318</v>
      </c>
      <c r="F178" t="s">
        <v>3319</v>
      </c>
      <c r="G178" t="s">
        <v>318</v>
      </c>
    </row>
    <row r="179" spans="1:7" x14ac:dyDescent="0.3">
      <c r="A179" s="1">
        <v>21</v>
      </c>
      <c r="B179" t="s">
        <v>460</v>
      </c>
      <c r="C179" t="s">
        <v>3320</v>
      </c>
      <c r="D179" t="s">
        <v>3321</v>
      </c>
      <c r="E179" t="s">
        <v>3322</v>
      </c>
      <c r="F179" t="s">
        <v>3323</v>
      </c>
      <c r="G179" t="s">
        <v>318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318</v>
      </c>
    </row>
    <row r="181" spans="1:7" x14ac:dyDescent="0.3">
      <c r="A181" s="1">
        <v>23</v>
      </c>
      <c r="B181" t="s">
        <v>467</v>
      </c>
      <c r="C181" t="s">
        <v>3324</v>
      </c>
      <c r="D181" t="s">
        <v>3325</v>
      </c>
      <c r="E181" t="s">
        <v>3325</v>
      </c>
      <c r="F181" t="s">
        <v>3288</v>
      </c>
      <c r="G181" t="s">
        <v>1265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3326</v>
      </c>
      <c r="D183" t="s">
        <v>3327</v>
      </c>
      <c r="E183" t="s">
        <v>3328</v>
      </c>
      <c r="F183" t="s">
        <v>3329</v>
      </c>
      <c r="G183" t="s">
        <v>3330</v>
      </c>
    </row>
    <row r="184" spans="1:7" x14ac:dyDescent="0.3">
      <c r="A184" s="1">
        <v>26</v>
      </c>
      <c r="B184" t="s">
        <v>475</v>
      </c>
      <c r="C184" t="s">
        <v>318</v>
      </c>
      <c r="D184" t="s">
        <v>318</v>
      </c>
      <c r="E184" t="s">
        <v>3289</v>
      </c>
      <c r="F184" t="s">
        <v>3290</v>
      </c>
      <c r="G184" t="s">
        <v>3331</v>
      </c>
    </row>
    <row r="185" spans="1:7" x14ac:dyDescent="0.3">
      <c r="A185" s="1">
        <v>27</v>
      </c>
      <c r="B185" t="s">
        <v>476</v>
      </c>
      <c r="C185" t="s">
        <v>3326</v>
      </c>
      <c r="D185" t="s">
        <v>3327</v>
      </c>
      <c r="E185" t="s">
        <v>3332</v>
      </c>
      <c r="F185" t="s">
        <v>3333</v>
      </c>
      <c r="G185" t="s">
        <v>3178</v>
      </c>
    </row>
    <row r="186" spans="1:7" x14ac:dyDescent="0.3">
      <c r="A186" s="1">
        <v>28</v>
      </c>
      <c r="B186" t="s">
        <v>477</v>
      </c>
      <c r="C186" t="s">
        <v>318</v>
      </c>
      <c r="D186" t="s">
        <v>3334</v>
      </c>
      <c r="E186" t="s">
        <v>3335</v>
      </c>
      <c r="F186" t="s">
        <v>3336</v>
      </c>
      <c r="G186" t="s">
        <v>3337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3171</v>
      </c>
    </row>
    <row r="188" spans="1:7" x14ac:dyDescent="0.3">
      <c r="A188" s="1">
        <v>30</v>
      </c>
      <c r="B188" t="s">
        <v>484</v>
      </c>
      <c r="C188" t="s">
        <v>318</v>
      </c>
      <c r="D188" t="s">
        <v>318</v>
      </c>
      <c r="E188" t="s">
        <v>318</v>
      </c>
      <c r="F188" t="s">
        <v>318</v>
      </c>
      <c r="G188" t="s">
        <v>318</v>
      </c>
    </row>
    <row r="189" spans="1:7" x14ac:dyDescent="0.3">
      <c r="A189" s="1">
        <v>31</v>
      </c>
      <c r="B189" t="s">
        <v>485</v>
      </c>
      <c r="C189" t="s">
        <v>318</v>
      </c>
      <c r="D189" t="s">
        <v>318</v>
      </c>
      <c r="E189" t="s">
        <v>318</v>
      </c>
      <c r="F189" t="s">
        <v>318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318</v>
      </c>
      <c r="D191" t="s">
        <v>318</v>
      </c>
      <c r="E191" t="s">
        <v>318</v>
      </c>
      <c r="F191" t="s">
        <v>318</v>
      </c>
      <c r="G191" t="s">
        <v>318</v>
      </c>
    </row>
    <row r="192" spans="1:7" x14ac:dyDescent="0.3">
      <c r="A192" s="1">
        <v>34</v>
      </c>
      <c r="B192" t="s">
        <v>488</v>
      </c>
      <c r="C192" t="s">
        <v>3326</v>
      </c>
      <c r="D192" t="s">
        <v>3327</v>
      </c>
      <c r="E192" t="s">
        <v>3332</v>
      </c>
      <c r="F192" t="s">
        <v>3333</v>
      </c>
      <c r="G192" t="s">
        <v>3178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3326</v>
      </c>
      <c r="D194" t="s">
        <v>3327</v>
      </c>
      <c r="E194" t="s">
        <v>3332</v>
      </c>
      <c r="F194" t="s">
        <v>3333</v>
      </c>
      <c r="G194" t="s">
        <v>3178</v>
      </c>
    </row>
    <row r="195" spans="1:8" x14ac:dyDescent="0.3">
      <c r="A195" s="1">
        <v>37</v>
      </c>
      <c r="B195" t="s">
        <v>491</v>
      </c>
      <c r="C195" t="s">
        <v>222</v>
      </c>
      <c r="D195" t="s">
        <v>3338</v>
      </c>
      <c r="E195" t="s">
        <v>3339</v>
      </c>
      <c r="F195" t="s">
        <v>3340</v>
      </c>
      <c r="G195" t="s">
        <v>3341</v>
      </c>
    </row>
    <row r="196" spans="1:8" x14ac:dyDescent="0.3">
      <c r="A196" s="1">
        <v>38</v>
      </c>
      <c r="B196" t="s">
        <v>497</v>
      </c>
      <c r="C196" t="s">
        <v>318</v>
      </c>
      <c r="D196" t="s">
        <v>3342</v>
      </c>
      <c r="E196" t="s">
        <v>3343</v>
      </c>
      <c r="F196" t="s">
        <v>3344</v>
      </c>
      <c r="G196" t="s">
        <v>3345</v>
      </c>
    </row>
    <row r="197" spans="1:8" x14ac:dyDescent="0.3">
      <c r="A197" s="1">
        <v>39</v>
      </c>
      <c r="B197" t="s">
        <v>502</v>
      </c>
      <c r="C197" t="s">
        <v>3346</v>
      </c>
      <c r="D197" t="s">
        <v>3347</v>
      </c>
      <c r="E197" t="s">
        <v>3348</v>
      </c>
      <c r="F197" t="s">
        <v>3349</v>
      </c>
      <c r="G197" t="s">
        <v>3350</v>
      </c>
    </row>
    <row r="198" spans="1:8" x14ac:dyDescent="0.3">
      <c r="A198" s="1">
        <v>40</v>
      </c>
      <c r="B198" t="s">
        <v>507</v>
      </c>
      <c r="C198" t="s">
        <v>1842</v>
      </c>
      <c r="D198" t="s">
        <v>3338</v>
      </c>
      <c r="E198" t="s">
        <v>244</v>
      </c>
      <c r="F198" t="s">
        <v>3351</v>
      </c>
      <c r="G198" t="s">
        <v>3134</v>
      </c>
    </row>
    <row r="199" spans="1:8" x14ac:dyDescent="0.3">
      <c r="A199" s="1">
        <v>41</v>
      </c>
      <c r="B199" t="s">
        <v>513</v>
      </c>
      <c r="C199" t="s">
        <v>318</v>
      </c>
      <c r="D199" t="s">
        <v>3352</v>
      </c>
      <c r="E199" t="s">
        <v>3353</v>
      </c>
      <c r="F199" t="s">
        <v>3354</v>
      </c>
      <c r="G199" t="s">
        <v>3355</v>
      </c>
    </row>
    <row r="200" spans="1:8" x14ac:dyDescent="0.3">
      <c r="A200" s="1">
        <v>42</v>
      </c>
      <c r="B200" t="s">
        <v>518</v>
      </c>
      <c r="C200" t="s">
        <v>3356</v>
      </c>
      <c r="D200" t="s">
        <v>3347</v>
      </c>
      <c r="E200" t="s">
        <v>3357</v>
      </c>
      <c r="F200" t="s">
        <v>3358</v>
      </c>
      <c r="G200" t="s">
        <v>3359</v>
      </c>
    </row>
    <row r="201" spans="1:8" x14ac:dyDescent="0.3">
      <c r="A201" s="1">
        <v>43</v>
      </c>
      <c r="B201" t="s">
        <v>105</v>
      </c>
      <c r="C201" t="s">
        <v>3360</v>
      </c>
      <c r="D201" t="s">
        <v>3361</v>
      </c>
      <c r="E201" t="s">
        <v>3362</v>
      </c>
      <c r="F201" t="s">
        <v>3363</v>
      </c>
      <c r="G201" t="s">
        <v>318</v>
      </c>
    </row>
    <row r="202" spans="1:8" x14ac:dyDescent="0.3">
      <c r="A202" s="1">
        <v>44</v>
      </c>
      <c r="B202" t="s">
        <v>529</v>
      </c>
      <c r="C202" t="s">
        <v>318</v>
      </c>
      <c r="D202" t="s">
        <v>3364</v>
      </c>
      <c r="E202" t="s">
        <v>3365</v>
      </c>
      <c r="F202" t="s">
        <v>3366</v>
      </c>
      <c r="G202" t="s">
        <v>318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318</v>
      </c>
    </row>
    <row r="205" spans="1:8" x14ac:dyDescent="0.3">
      <c r="B205" s="1" t="s">
        <v>3223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1235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3367</v>
      </c>
      <c r="D206" t="s">
        <v>3368</v>
      </c>
      <c r="E206" t="s">
        <v>2218</v>
      </c>
      <c r="F206" t="s">
        <v>3369</v>
      </c>
      <c r="G206" t="s">
        <v>3180</v>
      </c>
    </row>
    <row r="207" spans="1:8" x14ac:dyDescent="0.3">
      <c r="A207" s="1">
        <v>1</v>
      </c>
      <c r="B207" t="s">
        <v>542</v>
      </c>
      <c r="C207" t="s">
        <v>3370</v>
      </c>
      <c r="D207" t="s">
        <v>3371</v>
      </c>
      <c r="E207" t="s">
        <v>3372</v>
      </c>
      <c r="F207" t="s">
        <v>3373</v>
      </c>
      <c r="G207" t="s">
        <v>3374</v>
      </c>
    </row>
    <row r="208" spans="1:8" x14ac:dyDescent="0.3">
      <c r="A208" s="1">
        <v>2</v>
      </c>
      <c r="B208" t="s">
        <v>543</v>
      </c>
      <c r="C208" t="s">
        <v>3375</v>
      </c>
      <c r="D208" t="s">
        <v>3376</v>
      </c>
      <c r="E208" t="s">
        <v>3377</v>
      </c>
      <c r="F208" t="s">
        <v>655</v>
      </c>
      <c r="G208" t="s">
        <v>1289</v>
      </c>
    </row>
    <row r="209" spans="1:7" x14ac:dyDescent="0.3">
      <c r="A209" s="1">
        <v>3</v>
      </c>
      <c r="B209" t="s">
        <v>544</v>
      </c>
      <c r="C209" t="s">
        <v>318</v>
      </c>
      <c r="D209" t="s">
        <v>3378</v>
      </c>
      <c r="E209" t="s">
        <v>3379</v>
      </c>
      <c r="F209" t="s">
        <v>3380</v>
      </c>
      <c r="G209" t="s">
        <v>3381</v>
      </c>
    </row>
    <row r="210" spans="1:7" x14ac:dyDescent="0.3">
      <c r="A210" s="1">
        <v>4</v>
      </c>
      <c r="B210" t="s">
        <v>549</v>
      </c>
      <c r="C210" t="s">
        <v>3382</v>
      </c>
      <c r="D210" t="s">
        <v>3383</v>
      </c>
      <c r="E210" t="s">
        <v>2721</v>
      </c>
      <c r="F210" t="s">
        <v>3384</v>
      </c>
      <c r="G210" t="s">
        <v>3385</v>
      </c>
    </row>
    <row r="211" spans="1:7" x14ac:dyDescent="0.3">
      <c r="A211" s="1">
        <v>5</v>
      </c>
      <c r="B211" t="s">
        <v>555</v>
      </c>
      <c r="C211" t="s">
        <v>3386</v>
      </c>
      <c r="D211" t="s">
        <v>3387</v>
      </c>
      <c r="E211" t="s">
        <v>3388</v>
      </c>
      <c r="F211" t="s">
        <v>3389</v>
      </c>
      <c r="G211" t="s">
        <v>3390</v>
      </c>
    </row>
    <row r="212" spans="1:7" x14ac:dyDescent="0.3">
      <c r="A212" s="1">
        <v>6</v>
      </c>
      <c r="B212" t="s">
        <v>561</v>
      </c>
      <c r="C212" t="s">
        <v>3386</v>
      </c>
      <c r="D212" t="s">
        <v>3387</v>
      </c>
      <c r="E212" t="s">
        <v>3388</v>
      </c>
      <c r="F212" t="s">
        <v>3389</v>
      </c>
      <c r="G212" t="s">
        <v>3390</v>
      </c>
    </row>
    <row r="213" spans="1:7" x14ac:dyDescent="0.3">
      <c r="A213" s="1">
        <v>7</v>
      </c>
      <c r="B213" t="s">
        <v>567</v>
      </c>
      <c r="C213" t="s">
        <v>3391</v>
      </c>
      <c r="D213" t="s">
        <v>3392</v>
      </c>
      <c r="E213" t="s">
        <v>3393</v>
      </c>
      <c r="F213" t="s">
        <v>3394</v>
      </c>
      <c r="G213" t="s">
        <v>3390</v>
      </c>
    </row>
    <row r="214" spans="1:7" x14ac:dyDescent="0.3">
      <c r="A214" s="1">
        <v>8</v>
      </c>
      <c r="B214" t="s">
        <v>573</v>
      </c>
      <c r="C214" t="s">
        <v>3395</v>
      </c>
      <c r="D214" t="s">
        <v>3396</v>
      </c>
      <c r="E214" t="s">
        <v>3285</v>
      </c>
      <c r="F214" t="s">
        <v>3397</v>
      </c>
      <c r="G214" t="s">
        <v>318</v>
      </c>
    </row>
    <row r="215" spans="1:7" x14ac:dyDescent="0.3">
      <c r="A215" s="1">
        <v>9</v>
      </c>
      <c r="B215" t="s">
        <v>579</v>
      </c>
      <c r="C215" t="s">
        <v>318</v>
      </c>
      <c r="D215" t="s">
        <v>318</v>
      </c>
      <c r="E215" t="s">
        <v>318</v>
      </c>
      <c r="F215" t="s">
        <v>318</v>
      </c>
      <c r="G215" t="s">
        <v>318</v>
      </c>
    </row>
    <row r="216" spans="1:7" x14ac:dyDescent="0.3">
      <c r="A216" s="1">
        <v>10</v>
      </c>
      <c r="B216" t="s">
        <v>585</v>
      </c>
      <c r="C216" t="s">
        <v>318</v>
      </c>
      <c r="D216" t="s">
        <v>3100</v>
      </c>
      <c r="E216" t="s">
        <v>3398</v>
      </c>
      <c r="F216" t="s">
        <v>3399</v>
      </c>
      <c r="G216" t="s">
        <v>3400</v>
      </c>
    </row>
    <row r="217" spans="1:7" x14ac:dyDescent="0.3">
      <c r="A217" s="1">
        <v>11</v>
      </c>
      <c r="B217" t="s">
        <v>590</v>
      </c>
      <c r="C217" t="s">
        <v>3401</v>
      </c>
      <c r="D217" t="s">
        <v>3402</v>
      </c>
      <c r="E217" t="s">
        <v>3403</v>
      </c>
      <c r="F217" t="s">
        <v>3404</v>
      </c>
      <c r="G217" t="s">
        <v>3405</v>
      </c>
    </row>
    <row r="218" spans="1:7" x14ac:dyDescent="0.3">
      <c r="A218" s="1">
        <v>12</v>
      </c>
      <c r="B218" t="s">
        <v>596</v>
      </c>
      <c r="C218" t="s">
        <v>3406</v>
      </c>
      <c r="D218" t="s">
        <v>3407</v>
      </c>
      <c r="E218" t="s">
        <v>3408</v>
      </c>
      <c r="F218" t="s">
        <v>3409</v>
      </c>
      <c r="G218" t="s">
        <v>3410</v>
      </c>
    </row>
    <row r="219" spans="1:7" x14ac:dyDescent="0.3">
      <c r="A219" s="1">
        <v>13</v>
      </c>
      <c r="B219" t="s">
        <v>602</v>
      </c>
      <c r="C219" t="s">
        <v>3411</v>
      </c>
      <c r="D219" t="s">
        <v>3412</v>
      </c>
      <c r="E219" t="s">
        <v>3413</v>
      </c>
      <c r="F219" t="s">
        <v>3414</v>
      </c>
      <c r="G219" t="s">
        <v>318</v>
      </c>
    </row>
    <row r="220" spans="1:7" x14ac:dyDescent="0.3">
      <c r="A220" s="1">
        <v>14</v>
      </c>
      <c r="B220" t="s">
        <v>608</v>
      </c>
      <c r="C220" t="s">
        <v>318</v>
      </c>
      <c r="D220" t="s">
        <v>318</v>
      </c>
      <c r="E220" t="s">
        <v>318</v>
      </c>
      <c r="F220" t="s">
        <v>318</v>
      </c>
      <c r="G220" t="s">
        <v>318</v>
      </c>
    </row>
    <row r="221" spans="1:7" x14ac:dyDescent="0.3">
      <c r="A221" s="1">
        <v>15</v>
      </c>
      <c r="B221" t="s">
        <v>614</v>
      </c>
      <c r="C221" t="s">
        <v>2546</v>
      </c>
      <c r="D221" t="s">
        <v>3415</v>
      </c>
      <c r="E221" t="s">
        <v>3416</v>
      </c>
      <c r="F221" t="s">
        <v>3417</v>
      </c>
      <c r="G221" t="s">
        <v>318</v>
      </c>
    </row>
    <row r="222" spans="1:7" x14ac:dyDescent="0.3">
      <c r="A222" s="1">
        <v>16</v>
      </c>
      <c r="B222" t="s">
        <v>620</v>
      </c>
      <c r="C222" t="s">
        <v>318</v>
      </c>
      <c r="D222" t="s">
        <v>318</v>
      </c>
      <c r="E222" t="s">
        <v>318</v>
      </c>
      <c r="F222" t="s">
        <v>318</v>
      </c>
      <c r="G222" t="s">
        <v>318</v>
      </c>
    </row>
    <row r="223" spans="1:7" x14ac:dyDescent="0.3">
      <c r="A223" s="1">
        <v>17</v>
      </c>
      <c r="B223" t="s">
        <v>621</v>
      </c>
      <c r="C223" t="s">
        <v>3418</v>
      </c>
      <c r="D223" t="s">
        <v>3419</v>
      </c>
      <c r="E223" t="s">
        <v>3420</v>
      </c>
      <c r="F223" t="s">
        <v>3421</v>
      </c>
      <c r="G223" t="s">
        <v>3422</v>
      </c>
    </row>
    <row r="224" spans="1:7" x14ac:dyDescent="0.3">
      <c r="A224" s="1">
        <v>18</v>
      </c>
      <c r="B224" t="s">
        <v>627</v>
      </c>
      <c r="C224" t="s">
        <v>1035</v>
      </c>
      <c r="D224" t="s">
        <v>3423</v>
      </c>
      <c r="E224" t="s">
        <v>3424</v>
      </c>
      <c r="F224" t="s">
        <v>2550</v>
      </c>
      <c r="G224" t="s">
        <v>3422</v>
      </c>
    </row>
    <row r="225" spans="1:8" x14ac:dyDescent="0.3">
      <c r="A225" s="1">
        <v>19</v>
      </c>
      <c r="B225" t="s">
        <v>628</v>
      </c>
      <c r="C225" t="s">
        <v>3425</v>
      </c>
      <c r="D225" t="s">
        <v>3426</v>
      </c>
      <c r="E225" t="s">
        <v>3427</v>
      </c>
      <c r="F225" t="s">
        <v>3428</v>
      </c>
      <c r="G225" t="s">
        <v>3429</v>
      </c>
    </row>
    <row r="227" spans="1:8" x14ac:dyDescent="0.3">
      <c r="B227" s="1" t="s">
        <v>371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1235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3430</v>
      </c>
      <c r="D228" t="s">
        <v>3431</v>
      </c>
      <c r="E228" t="s">
        <v>3432</v>
      </c>
      <c r="F228" t="s">
        <v>3433</v>
      </c>
      <c r="G228" t="s">
        <v>3434</v>
      </c>
    </row>
    <row r="229" spans="1:8" x14ac:dyDescent="0.3">
      <c r="A229" s="1">
        <v>1</v>
      </c>
      <c r="B229" t="s">
        <v>640</v>
      </c>
      <c r="C229" t="s">
        <v>3435</v>
      </c>
      <c r="D229" t="s">
        <v>3436</v>
      </c>
      <c r="E229" t="s">
        <v>3437</v>
      </c>
      <c r="F229" t="s">
        <v>3438</v>
      </c>
      <c r="G229" t="s">
        <v>318</v>
      </c>
    </row>
    <row r="230" spans="1:8" x14ac:dyDescent="0.3">
      <c r="A230" s="1">
        <v>2</v>
      </c>
      <c r="B230" t="s">
        <v>646</v>
      </c>
      <c r="C230" t="s">
        <v>3439</v>
      </c>
      <c r="D230" t="s">
        <v>3440</v>
      </c>
      <c r="E230" t="s">
        <v>3441</v>
      </c>
      <c r="F230" t="s">
        <v>3442</v>
      </c>
      <c r="G230" t="s">
        <v>318</v>
      </c>
    </row>
    <row r="231" spans="1:8" x14ac:dyDescent="0.3">
      <c r="A231" s="1">
        <v>3</v>
      </c>
      <c r="B231" t="s">
        <v>652</v>
      </c>
      <c r="C231" t="s">
        <v>1061</v>
      </c>
      <c r="D231" t="s">
        <v>3443</v>
      </c>
      <c r="E231" t="s">
        <v>1469</v>
      </c>
      <c r="F231" t="s">
        <v>3444</v>
      </c>
      <c r="G231" t="s">
        <v>318</v>
      </c>
    </row>
    <row r="232" spans="1:8" x14ac:dyDescent="0.3">
      <c r="A232" s="1">
        <v>4</v>
      </c>
      <c r="B232" t="s">
        <v>658</v>
      </c>
      <c r="C232" t="s">
        <v>318</v>
      </c>
      <c r="D232" t="s">
        <v>318</v>
      </c>
      <c r="E232" t="s">
        <v>318</v>
      </c>
      <c r="F232" t="s">
        <v>318</v>
      </c>
      <c r="G232" t="s">
        <v>318</v>
      </c>
    </row>
    <row r="233" spans="1:8" x14ac:dyDescent="0.3">
      <c r="A233" s="1">
        <v>5</v>
      </c>
      <c r="B233" t="s">
        <v>660</v>
      </c>
      <c r="C233" t="s">
        <v>318</v>
      </c>
      <c r="D233" t="s">
        <v>318</v>
      </c>
      <c r="E233" t="s">
        <v>318</v>
      </c>
      <c r="F233" t="s">
        <v>318</v>
      </c>
      <c r="G233" t="s">
        <v>318</v>
      </c>
    </row>
    <row r="234" spans="1:8" x14ac:dyDescent="0.3">
      <c r="A234" s="1">
        <v>6</v>
      </c>
      <c r="B234" t="s">
        <v>666</v>
      </c>
      <c r="C234" t="s">
        <v>3445</v>
      </c>
      <c r="D234" t="s">
        <v>3446</v>
      </c>
      <c r="E234" t="s">
        <v>3447</v>
      </c>
      <c r="F234" t="s">
        <v>3448</v>
      </c>
      <c r="G234" t="s">
        <v>318</v>
      </c>
    </row>
    <row r="235" spans="1:8" x14ac:dyDescent="0.3">
      <c r="A235" s="1">
        <v>7</v>
      </c>
      <c r="B235" t="s">
        <v>672</v>
      </c>
      <c r="C235" t="s">
        <v>318</v>
      </c>
      <c r="D235" t="s">
        <v>318</v>
      </c>
      <c r="E235" t="s">
        <v>318</v>
      </c>
      <c r="F235" t="s">
        <v>318</v>
      </c>
      <c r="G235" t="s">
        <v>318</v>
      </c>
    </row>
    <row r="236" spans="1:8" x14ac:dyDescent="0.3">
      <c r="A236" s="1">
        <v>8</v>
      </c>
      <c r="B236" t="s">
        <v>673</v>
      </c>
      <c r="C236" t="s">
        <v>318</v>
      </c>
      <c r="D236" t="s">
        <v>318</v>
      </c>
      <c r="E236" t="s">
        <v>318</v>
      </c>
      <c r="F236" t="s">
        <v>318</v>
      </c>
      <c r="G236" t="s">
        <v>318</v>
      </c>
    </row>
    <row r="237" spans="1:8" x14ac:dyDescent="0.3">
      <c r="A237" s="1">
        <v>9</v>
      </c>
      <c r="B237" t="s">
        <v>674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3449</v>
      </c>
      <c r="D238" t="s">
        <v>3450</v>
      </c>
      <c r="E238" t="s">
        <v>3451</v>
      </c>
      <c r="F238" t="s">
        <v>3452</v>
      </c>
      <c r="G238" t="s">
        <v>318</v>
      </c>
    </row>
    <row r="239" spans="1:8" x14ac:dyDescent="0.3">
      <c r="A239" s="1">
        <v>11</v>
      </c>
      <c r="B239" t="s">
        <v>683</v>
      </c>
      <c r="C239" t="s">
        <v>3453</v>
      </c>
      <c r="D239" t="s">
        <v>3454</v>
      </c>
      <c r="E239" t="s">
        <v>3455</v>
      </c>
      <c r="F239" t="s">
        <v>2115</v>
      </c>
      <c r="G239" t="s">
        <v>318</v>
      </c>
    </row>
    <row r="240" spans="1:8" x14ac:dyDescent="0.3">
      <c r="A240" s="1">
        <v>12</v>
      </c>
      <c r="B240" t="s">
        <v>689</v>
      </c>
      <c r="C240" t="s">
        <v>3456</v>
      </c>
      <c r="D240" t="s">
        <v>649</v>
      </c>
      <c r="E240" t="s">
        <v>3329</v>
      </c>
      <c r="F240" t="s">
        <v>3457</v>
      </c>
      <c r="G240" t="s">
        <v>318</v>
      </c>
    </row>
    <row r="241" spans="1:8" x14ac:dyDescent="0.3">
      <c r="A241" s="1">
        <v>13</v>
      </c>
      <c r="B241" t="s">
        <v>695</v>
      </c>
      <c r="C241" t="s">
        <v>3458</v>
      </c>
      <c r="D241" t="s">
        <v>3459</v>
      </c>
      <c r="E241" t="s">
        <v>3460</v>
      </c>
      <c r="F241" t="s">
        <v>3461</v>
      </c>
      <c r="G241" t="s">
        <v>3462</v>
      </c>
    </row>
    <row r="242" spans="1:8" x14ac:dyDescent="0.3">
      <c r="A242" s="1">
        <v>14</v>
      </c>
      <c r="B242" t="s">
        <v>701</v>
      </c>
      <c r="C242" t="s">
        <v>3458</v>
      </c>
      <c r="D242" t="s">
        <v>3459</v>
      </c>
      <c r="E242" t="s">
        <v>3460</v>
      </c>
      <c r="F242" t="s">
        <v>3461</v>
      </c>
      <c r="G242" t="s">
        <v>3462</v>
      </c>
    </row>
    <row r="243" spans="1:8" x14ac:dyDescent="0.3">
      <c r="A243" s="1">
        <v>15</v>
      </c>
      <c r="B243" t="s">
        <v>702</v>
      </c>
      <c r="C243" t="s">
        <v>3463</v>
      </c>
      <c r="D243" t="s">
        <v>3464</v>
      </c>
      <c r="E243" t="s">
        <v>2238</v>
      </c>
      <c r="F243" t="s">
        <v>3465</v>
      </c>
      <c r="G243" t="s">
        <v>2219</v>
      </c>
    </row>
    <row r="244" spans="1:8" x14ac:dyDescent="0.3">
      <c r="A244" s="1">
        <v>16</v>
      </c>
      <c r="B244" t="s">
        <v>708</v>
      </c>
      <c r="C244" t="s">
        <v>318</v>
      </c>
      <c r="D244" t="s">
        <v>3466</v>
      </c>
      <c r="E244" t="s">
        <v>3467</v>
      </c>
      <c r="F244" t="s">
        <v>3468</v>
      </c>
      <c r="G244" t="s">
        <v>3001</v>
      </c>
    </row>
    <row r="246" spans="1:8" x14ac:dyDescent="0.3">
      <c r="B246" s="1" t="s">
        <v>371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1235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318</v>
      </c>
      <c r="D247" t="s">
        <v>3469</v>
      </c>
      <c r="E247" t="s">
        <v>318</v>
      </c>
      <c r="F247" t="s">
        <v>318</v>
      </c>
      <c r="G247" t="s">
        <v>318</v>
      </c>
    </row>
    <row r="248" spans="1:8" x14ac:dyDescent="0.3">
      <c r="A248" s="1">
        <v>1</v>
      </c>
      <c r="B248" t="s">
        <v>714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</row>
    <row r="249" spans="1:8" x14ac:dyDescent="0.3">
      <c r="A249" s="1">
        <v>2</v>
      </c>
      <c r="B249" t="s">
        <v>715</v>
      </c>
      <c r="C249" t="s">
        <v>318</v>
      </c>
      <c r="D249" t="s">
        <v>3469</v>
      </c>
      <c r="E249" t="s">
        <v>318</v>
      </c>
      <c r="F249" t="s">
        <v>318</v>
      </c>
      <c r="G249" t="s">
        <v>318</v>
      </c>
    </row>
    <row r="250" spans="1:8" x14ac:dyDescent="0.3">
      <c r="A250" s="1">
        <v>3</v>
      </c>
      <c r="B250" t="s">
        <v>716</v>
      </c>
      <c r="C250" t="s">
        <v>3470</v>
      </c>
      <c r="D250" t="s">
        <v>3471</v>
      </c>
      <c r="E250" t="s">
        <v>3472</v>
      </c>
      <c r="F250" t="s">
        <v>3473</v>
      </c>
      <c r="G250" t="s">
        <v>3474</v>
      </c>
    </row>
    <row r="251" spans="1:8" x14ac:dyDescent="0.3">
      <c r="A251" s="1">
        <v>4</v>
      </c>
      <c r="B251" t="s">
        <v>722</v>
      </c>
      <c r="C251" t="s">
        <v>318</v>
      </c>
      <c r="D251" t="s">
        <v>2469</v>
      </c>
      <c r="E251" t="s">
        <v>3475</v>
      </c>
      <c r="F251" t="s">
        <v>3476</v>
      </c>
      <c r="G251" t="s">
        <v>3477</v>
      </c>
    </row>
    <row r="252" spans="1:8" x14ac:dyDescent="0.3">
      <c r="A252" s="1">
        <v>5</v>
      </c>
      <c r="B252" t="s">
        <v>727</v>
      </c>
      <c r="C252" t="s">
        <v>941</v>
      </c>
      <c r="D252" t="s">
        <v>318</v>
      </c>
      <c r="E252" t="s">
        <v>318</v>
      </c>
      <c r="F252" t="s">
        <v>318</v>
      </c>
      <c r="G252" t="s">
        <v>318</v>
      </c>
    </row>
    <row r="253" spans="1:8" x14ac:dyDescent="0.3">
      <c r="A253" s="1">
        <v>6</v>
      </c>
      <c r="B253" t="s">
        <v>732</v>
      </c>
      <c r="C253" t="s">
        <v>3478</v>
      </c>
      <c r="D253" t="s">
        <v>3479</v>
      </c>
      <c r="E253" t="s">
        <v>3480</v>
      </c>
      <c r="F253" t="s">
        <v>3481</v>
      </c>
      <c r="G253" t="s">
        <v>3482</v>
      </c>
    </row>
    <row r="254" spans="1:8" x14ac:dyDescent="0.3">
      <c r="A254" s="1">
        <v>7</v>
      </c>
      <c r="B254" t="s">
        <v>738</v>
      </c>
      <c r="C254" t="s">
        <v>3483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3484</v>
      </c>
      <c r="D255" t="s">
        <v>1318</v>
      </c>
      <c r="E255" t="s">
        <v>3485</v>
      </c>
      <c r="F255" t="s">
        <v>3486</v>
      </c>
      <c r="G255" t="s">
        <v>318</v>
      </c>
    </row>
    <row r="256" spans="1:8" x14ac:dyDescent="0.3">
      <c r="A256" s="1">
        <v>9</v>
      </c>
      <c r="B256" t="s">
        <v>745</v>
      </c>
      <c r="C256" t="s">
        <v>3487</v>
      </c>
      <c r="D256" t="s">
        <v>3488</v>
      </c>
      <c r="E256" t="s">
        <v>3489</v>
      </c>
      <c r="F256" t="s">
        <v>3490</v>
      </c>
      <c r="G256" t="s">
        <v>3482</v>
      </c>
    </row>
    <row r="257" spans="1:7" x14ac:dyDescent="0.3">
      <c r="A257" s="1">
        <v>10</v>
      </c>
      <c r="B257" t="s">
        <v>751</v>
      </c>
      <c r="C257" t="s">
        <v>3491</v>
      </c>
      <c r="D257" t="s">
        <v>3492</v>
      </c>
      <c r="E257" t="s">
        <v>3493</v>
      </c>
      <c r="F257" t="s">
        <v>3494</v>
      </c>
      <c r="G257" t="s">
        <v>3495</v>
      </c>
    </row>
    <row r="258" spans="1:7" x14ac:dyDescent="0.3">
      <c r="A258" s="1">
        <v>11</v>
      </c>
      <c r="B258" t="s">
        <v>757</v>
      </c>
      <c r="C258" t="s">
        <v>3496</v>
      </c>
      <c r="D258" t="s">
        <v>2374</v>
      </c>
      <c r="E258" t="s">
        <v>3491</v>
      </c>
      <c r="F258" t="s">
        <v>3497</v>
      </c>
      <c r="G258" t="s">
        <v>3182</v>
      </c>
    </row>
    <row r="259" spans="1:7" x14ac:dyDescent="0.3">
      <c r="A259" s="1">
        <v>12</v>
      </c>
      <c r="B259" t="s">
        <v>758</v>
      </c>
      <c r="C259" t="s">
        <v>3496</v>
      </c>
      <c r="D259" t="s">
        <v>2374</v>
      </c>
      <c r="E259" t="s">
        <v>3491</v>
      </c>
      <c r="F259" t="s">
        <v>3497</v>
      </c>
      <c r="G259" t="s">
        <v>3182</v>
      </c>
    </row>
    <row r="260" spans="1:7" x14ac:dyDescent="0.3">
      <c r="A260" s="1">
        <v>13</v>
      </c>
      <c r="B260" t="s">
        <v>759</v>
      </c>
      <c r="C260" t="s">
        <v>3496</v>
      </c>
      <c r="D260" t="s">
        <v>2374</v>
      </c>
      <c r="E260" t="s">
        <v>3491</v>
      </c>
      <c r="F260" t="s">
        <v>3497</v>
      </c>
      <c r="G260" t="s">
        <v>318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318</v>
      </c>
      <c r="D262" t="s">
        <v>318</v>
      </c>
      <c r="E262" t="s">
        <v>318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3498</v>
      </c>
      <c r="D263" t="s">
        <v>3499</v>
      </c>
      <c r="E263" t="s">
        <v>3500</v>
      </c>
      <c r="F263" t="s">
        <v>3501</v>
      </c>
      <c r="G263" t="s">
        <v>318</v>
      </c>
    </row>
    <row r="264" spans="1:7" x14ac:dyDescent="0.3">
      <c r="A264" s="1">
        <v>17</v>
      </c>
      <c r="B264" t="s">
        <v>766</v>
      </c>
      <c r="C264" t="s">
        <v>318</v>
      </c>
      <c r="D264" t="s">
        <v>318</v>
      </c>
      <c r="E264" t="s">
        <v>318</v>
      </c>
      <c r="F264" t="s">
        <v>318</v>
      </c>
      <c r="G264" t="s">
        <v>318</v>
      </c>
    </row>
    <row r="265" spans="1:7" x14ac:dyDescent="0.3">
      <c r="A265" s="1">
        <v>18</v>
      </c>
      <c r="B265" t="s">
        <v>771</v>
      </c>
      <c r="C265" t="s">
        <v>318</v>
      </c>
      <c r="D265" t="s">
        <v>318</v>
      </c>
      <c r="E265" t="s">
        <v>318</v>
      </c>
      <c r="F265" t="s">
        <v>318</v>
      </c>
      <c r="G265" t="s">
        <v>318</v>
      </c>
    </row>
    <row r="266" spans="1:7" x14ac:dyDescent="0.3">
      <c r="A266" s="1">
        <v>19</v>
      </c>
      <c r="B266" t="s">
        <v>774</v>
      </c>
      <c r="C266" t="s">
        <v>318</v>
      </c>
      <c r="D266" t="s">
        <v>318</v>
      </c>
      <c r="E266" t="s">
        <v>318</v>
      </c>
      <c r="F266" t="s">
        <v>318</v>
      </c>
      <c r="G266" t="s">
        <v>318</v>
      </c>
    </row>
    <row r="267" spans="1:7" x14ac:dyDescent="0.3">
      <c r="A267" s="1">
        <v>20</v>
      </c>
      <c r="B267" t="s">
        <v>780</v>
      </c>
      <c r="C267" t="s">
        <v>3502</v>
      </c>
      <c r="D267" t="s">
        <v>3503</v>
      </c>
      <c r="E267" t="s">
        <v>3504</v>
      </c>
      <c r="F267" t="s">
        <v>3505</v>
      </c>
      <c r="G267" t="s">
        <v>3506</v>
      </c>
    </row>
    <row r="268" spans="1:7" x14ac:dyDescent="0.3">
      <c r="A268" s="1">
        <v>21</v>
      </c>
      <c r="B268" t="s">
        <v>786</v>
      </c>
      <c r="C268" t="s">
        <v>3502</v>
      </c>
      <c r="D268" t="s">
        <v>3503</v>
      </c>
      <c r="E268" t="s">
        <v>3504</v>
      </c>
      <c r="F268" t="s">
        <v>3505</v>
      </c>
      <c r="G268" t="s">
        <v>3506</v>
      </c>
    </row>
    <row r="269" spans="1:7" x14ac:dyDescent="0.3">
      <c r="A269" s="1">
        <v>22</v>
      </c>
      <c r="B269" t="s">
        <v>789</v>
      </c>
      <c r="C269" t="s">
        <v>318</v>
      </c>
      <c r="D269" t="s">
        <v>318</v>
      </c>
      <c r="E269" t="s">
        <v>318</v>
      </c>
      <c r="F269" t="s">
        <v>318</v>
      </c>
      <c r="G269" t="s">
        <v>318</v>
      </c>
    </row>
    <row r="270" spans="1:7" x14ac:dyDescent="0.3">
      <c r="A270" s="1">
        <v>23</v>
      </c>
      <c r="B270" t="s">
        <v>791</v>
      </c>
      <c r="C270" t="s">
        <v>3507</v>
      </c>
      <c r="D270" t="s">
        <v>3508</v>
      </c>
      <c r="E270" t="s">
        <v>3509</v>
      </c>
      <c r="F270" t="s">
        <v>3510</v>
      </c>
      <c r="G270" t="s">
        <v>3511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3512</v>
      </c>
      <c r="D272" t="s">
        <v>3513</v>
      </c>
      <c r="E272" t="s">
        <v>3514</v>
      </c>
      <c r="F272" t="s">
        <v>3515</v>
      </c>
      <c r="G272" t="s">
        <v>3516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3517</v>
      </c>
      <c r="D276" t="s">
        <v>3518</v>
      </c>
      <c r="E276" t="s">
        <v>3519</v>
      </c>
      <c r="F276" t="s">
        <v>3520</v>
      </c>
      <c r="G276" t="s">
        <v>3521</v>
      </c>
    </row>
    <row r="277" spans="1:7" x14ac:dyDescent="0.3">
      <c r="A277" s="1">
        <v>30</v>
      </c>
      <c r="B277" t="s">
        <v>813</v>
      </c>
      <c r="C277" t="s">
        <v>3522</v>
      </c>
      <c r="D277" t="s">
        <v>3523</v>
      </c>
      <c r="E277" t="s">
        <v>3523</v>
      </c>
      <c r="F277" t="s">
        <v>3524</v>
      </c>
      <c r="G277" t="s">
        <v>318</v>
      </c>
    </row>
    <row r="278" spans="1:7" x14ac:dyDescent="0.3">
      <c r="A278" s="1">
        <v>31</v>
      </c>
      <c r="B278" t="s">
        <v>818</v>
      </c>
      <c r="C278" t="s">
        <v>3525</v>
      </c>
      <c r="D278" t="s">
        <v>3526</v>
      </c>
      <c r="E278" t="s">
        <v>3527</v>
      </c>
      <c r="F278" t="s">
        <v>3528</v>
      </c>
      <c r="G278" t="s">
        <v>318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3529</v>
      </c>
      <c r="D280" t="s">
        <v>3530</v>
      </c>
      <c r="E280" t="s">
        <v>3531</v>
      </c>
      <c r="F280" t="s">
        <v>3532</v>
      </c>
      <c r="G280" t="s">
        <v>318</v>
      </c>
    </row>
    <row r="281" spans="1:7" x14ac:dyDescent="0.3">
      <c r="A281" s="1">
        <v>34</v>
      </c>
      <c r="B281" t="s">
        <v>831</v>
      </c>
      <c r="C281" t="s">
        <v>318</v>
      </c>
      <c r="D281" t="s">
        <v>318</v>
      </c>
      <c r="E281" t="s">
        <v>318</v>
      </c>
      <c r="F281" t="s">
        <v>318</v>
      </c>
      <c r="G281" t="s">
        <v>318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318</v>
      </c>
      <c r="D283" t="s">
        <v>318</v>
      </c>
      <c r="E283" t="s">
        <v>318</v>
      </c>
      <c r="F283" t="s">
        <v>318</v>
      </c>
      <c r="G283" t="s">
        <v>318</v>
      </c>
    </row>
    <row r="284" spans="1:7" x14ac:dyDescent="0.3">
      <c r="A284" s="1">
        <v>37</v>
      </c>
      <c r="B284" t="s">
        <v>834</v>
      </c>
      <c r="C284" t="s">
        <v>3533</v>
      </c>
      <c r="D284" t="s">
        <v>3534</v>
      </c>
      <c r="E284" t="s">
        <v>3535</v>
      </c>
      <c r="F284" t="s">
        <v>3536</v>
      </c>
      <c r="G284" t="s">
        <v>3537</v>
      </c>
    </row>
    <row r="285" spans="1:7" x14ac:dyDescent="0.3">
      <c r="A285" s="1">
        <v>38</v>
      </c>
      <c r="B285" t="s">
        <v>840</v>
      </c>
      <c r="C285" t="s">
        <v>3517</v>
      </c>
      <c r="D285" t="s">
        <v>3518</v>
      </c>
      <c r="E285" t="s">
        <v>3519</v>
      </c>
      <c r="F285" t="s">
        <v>3520</v>
      </c>
      <c r="G285" t="s">
        <v>3521</v>
      </c>
    </row>
    <row r="286" spans="1:7" x14ac:dyDescent="0.3">
      <c r="A286" s="1">
        <v>39</v>
      </c>
      <c r="B286" t="s">
        <v>841</v>
      </c>
      <c r="C286" t="s">
        <v>3533</v>
      </c>
      <c r="D286" t="s">
        <v>3534</v>
      </c>
      <c r="E286" t="s">
        <v>3535</v>
      </c>
      <c r="F286" t="s">
        <v>3536</v>
      </c>
      <c r="G286" t="s">
        <v>3537</v>
      </c>
    </row>
    <row r="287" spans="1:7" x14ac:dyDescent="0.3">
      <c r="A287" s="1">
        <v>40</v>
      </c>
      <c r="B287" t="s">
        <v>842</v>
      </c>
      <c r="C287" t="s">
        <v>318</v>
      </c>
      <c r="D287" t="s">
        <v>318</v>
      </c>
      <c r="E287" t="s">
        <v>3538</v>
      </c>
      <c r="F287" t="s">
        <v>1405</v>
      </c>
      <c r="G287" t="s">
        <v>3539</v>
      </c>
    </row>
    <row r="288" spans="1:7" x14ac:dyDescent="0.3">
      <c r="A288" s="1">
        <v>41</v>
      </c>
      <c r="B288" t="s">
        <v>843</v>
      </c>
      <c r="C288" t="s">
        <v>3517</v>
      </c>
      <c r="D288" t="s">
        <v>3518</v>
      </c>
      <c r="E288" t="s">
        <v>3540</v>
      </c>
      <c r="F288" t="s">
        <v>3541</v>
      </c>
      <c r="G288" t="s">
        <v>3542</v>
      </c>
    </row>
    <row r="289" spans="1:8" x14ac:dyDescent="0.3">
      <c r="A289" s="1">
        <v>42</v>
      </c>
      <c r="B289" t="s">
        <v>844</v>
      </c>
      <c r="C289" t="s">
        <v>3463</v>
      </c>
      <c r="D289" t="s">
        <v>3464</v>
      </c>
      <c r="E289" t="s">
        <v>2238</v>
      </c>
      <c r="F289" t="s">
        <v>3465</v>
      </c>
      <c r="G289" t="s">
        <v>2219</v>
      </c>
    </row>
    <row r="291" spans="1:8" x14ac:dyDescent="0.3">
      <c r="B291" s="1" t="s">
        <v>3223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1235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3326</v>
      </c>
      <c r="D292" t="s">
        <v>3327</v>
      </c>
      <c r="E292" t="s">
        <v>3332</v>
      </c>
      <c r="F292" t="s">
        <v>3543</v>
      </c>
      <c r="G292" t="s">
        <v>3330</v>
      </c>
    </row>
    <row r="293" spans="1:8" x14ac:dyDescent="0.3">
      <c r="A293" s="1">
        <v>1</v>
      </c>
      <c r="B293" t="s">
        <v>477</v>
      </c>
      <c r="C293" t="s">
        <v>318</v>
      </c>
      <c r="D293" t="s">
        <v>3334</v>
      </c>
      <c r="E293" t="s">
        <v>3335</v>
      </c>
      <c r="F293" t="s">
        <v>3544</v>
      </c>
      <c r="G293" t="s">
        <v>3545</v>
      </c>
    </row>
    <row r="294" spans="1:8" x14ac:dyDescent="0.3">
      <c r="A294" s="1">
        <v>2</v>
      </c>
      <c r="B294" t="s">
        <v>846</v>
      </c>
      <c r="C294" t="s">
        <v>3236</v>
      </c>
      <c r="D294" t="s">
        <v>3237</v>
      </c>
      <c r="E294" t="s">
        <v>3238</v>
      </c>
      <c r="F294" t="s">
        <v>3239</v>
      </c>
      <c r="G294" t="s">
        <v>318</v>
      </c>
    </row>
    <row r="295" spans="1:8" x14ac:dyDescent="0.3">
      <c r="A295" s="1">
        <v>3</v>
      </c>
      <c r="B295" t="s">
        <v>848</v>
      </c>
      <c r="C295" t="s">
        <v>3240</v>
      </c>
      <c r="D295" t="s">
        <v>3241</v>
      </c>
      <c r="E295" t="s">
        <v>424</v>
      </c>
      <c r="F295" t="s">
        <v>3242</v>
      </c>
      <c r="G295" t="s">
        <v>318</v>
      </c>
    </row>
    <row r="296" spans="1:8" x14ac:dyDescent="0.3">
      <c r="A296" s="1">
        <v>4</v>
      </c>
      <c r="B296" t="s">
        <v>850</v>
      </c>
      <c r="C296" t="s">
        <v>3243</v>
      </c>
      <c r="D296" t="s">
        <v>3244</v>
      </c>
      <c r="E296" t="s">
        <v>3245</v>
      </c>
      <c r="F296" t="s">
        <v>452</v>
      </c>
      <c r="G296" t="s">
        <v>318</v>
      </c>
    </row>
    <row r="297" spans="1:8" x14ac:dyDescent="0.3">
      <c r="A297" s="1">
        <v>5</v>
      </c>
      <c r="B297" t="s">
        <v>851</v>
      </c>
      <c r="C297" t="s">
        <v>3546</v>
      </c>
      <c r="D297" t="s">
        <v>3547</v>
      </c>
      <c r="E297" t="s">
        <v>3548</v>
      </c>
      <c r="F297" t="s">
        <v>583</v>
      </c>
      <c r="G297" t="s">
        <v>318</v>
      </c>
    </row>
    <row r="298" spans="1:8" x14ac:dyDescent="0.3">
      <c r="A298" s="1">
        <v>6</v>
      </c>
      <c r="B298" t="s">
        <v>766</v>
      </c>
      <c r="C298" t="s">
        <v>3546</v>
      </c>
      <c r="D298" t="s">
        <v>3547</v>
      </c>
      <c r="E298" t="s">
        <v>3548</v>
      </c>
      <c r="F298" t="s">
        <v>583</v>
      </c>
      <c r="G298" t="s">
        <v>318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2161</v>
      </c>
      <c r="D300" t="s">
        <v>3549</v>
      </c>
      <c r="E300" t="s">
        <v>3550</v>
      </c>
      <c r="F300" t="s">
        <v>3551</v>
      </c>
      <c r="G300" t="s">
        <v>318</v>
      </c>
    </row>
    <row r="301" spans="1:8" x14ac:dyDescent="0.3">
      <c r="A301" s="1">
        <v>9</v>
      </c>
      <c r="B301" t="s">
        <v>864</v>
      </c>
      <c r="C301" t="s">
        <v>565</v>
      </c>
      <c r="D301" t="s">
        <v>3552</v>
      </c>
      <c r="E301" t="s">
        <v>3553</v>
      </c>
      <c r="F301" t="s">
        <v>3554</v>
      </c>
      <c r="G301" t="s">
        <v>318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3291</v>
      </c>
      <c r="D303" t="s">
        <v>3307</v>
      </c>
      <c r="E303" t="s">
        <v>3555</v>
      </c>
      <c r="F303" t="s">
        <v>3556</v>
      </c>
      <c r="G303" t="s">
        <v>318</v>
      </c>
    </row>
    <row r="304" spans="1:8" x14ac:dyDescent="0.3">
      <c r="A304" s="1">
        <v>12</v>
      </c>
      <c r="B304" t="s">
        <v>876</v>
      </c>
      <c r="C304" t="s">
        <v>3557</v>
      </c>
      <c r="D304" t="s">
        <v>3558</v>
      </c>
      <c r="E304" t="s">
        <v>350</v>
      </c>
      <c r="F304" t="s">
        <v>3559</v>
      </c>
      <c r="G304" t="s">
        <v>318</v>
      </c>
    </row>
    <row r="305" spans="1:8" x14ac:dyDescent="0.3">
      <c r="A305" s="1">
        <v>13</v>
      </c>
      <c r="B305" t="s">
        <v>716</v>
      </c>
      <c r="C305" t="s">
        <v>452</v>
      </c>
      <c r="D305" t="s">
        <v>1263</v>
      </c>
      <c r="E305" t="s">
        <v>763</v>
      </c>
      <c r="F305" t="s">
        <v>3560</v>
      </c>
      <c r="G305" t="s">
        <v>318</v>
      </c>
    </row>
    <row r="306" spans="1:8" x14ac:dyDescent="0.3">
      <c r="A306" s="1">
        <v>14</v>
      </c>
      <c r="B306" t="s">
        <v>887</v>
      </c>
      <c r="C306" t="s">
        <v>582</v>
      </c>
      <c r="D306" t="s">
        <v>3561</v>
      </c>
      <c r="E306" t="s">
        <v>1437</v>
      </c>
      <c r="F306" t="s">
        <v>974</v>
      </c>
      <c r="G306" t="s">
        <v>318</v>
      </c>
    </row>
    <row r="307" spans="1:8" x14ac:dyDescent="0.3">
      <c r="A307" s="1">
        <v>15</v>
      </c>
      <c r="B307" t="s">
        <v>893</v>
      </c>
      <c r="C307" t="s">
        <v>3562</v>
      </c>
      <c r="D307" t="s">
        <v>3563</v>
      </c>
      <c r="E307" t="s">
        <v>3564</v>
      </c>
      <c r="F307" t="s">
        <v>3565</v>
      </c>
      <c r="G307" t="s">
        <v>3185</v>
      </c>
    </row>
    <row r="308" spans="1:8" x14ac:dyDescent="0.3">
      <c r="A308" s="1">
        <v>16</v>
      </c>
      <c r="B308" t="s">
        <v>899</v>
      </c>
      <c r="C308" t="s">
        <v>318</v>
      </c>
      <c r="D308" t="s">
        <v>3566</v>
      </c>
      <c r="E308" t="s">
        <v>3567</v>
      </c>
      <c r="F308" t="s">
        <v>3568</v>
      </c>
      <c r="G308" t="s">
        <v>3569</v>
      </c>
    </row>
    <row r="309" spans="1:8" x14ac:dyDescent="0.3">
      <c r="A309" s="1">
        <v>17</v>
      </c>
      <c r="B309" t="s">
        <v>904</v>
      </c>
      <c r="C309" t="s">
        <v>533</v>
      </c>
      <c r="D309" t="s">
        <v>3570</v>
      </c>
      <c r="E309" t="s">
        <v>3571</v>
      </c>
      <c r="F309" t="s">
        <v>3572</v>
      </c>
      <c r="G309" t="s">
        <v>3573</v>
      </c>
    </row>
    <row r="311" spans="1:8" x14ac:dyDescent="0.3">
      <c r="B311" s="1" t="s">
        <v>371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1235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3574</v>
      </c>
      <c r="D312" t="s">
        <v>3575</v>
      </c>
      <c r="E312" t="s">
        <v>3576</v>
      </c>
      <c r="F312" t="s">
        <v>3577</v>
      </c>
      <c r="G312" t="s">
        <v>318</v>
      </c>
    </row>
    <row r="313" spans="1:8" x14ac:dyDescent="0.3">
      <c r="A313" s="1">
        <v>1</v>
      </c>
      <c r="B313" t="s">
        <v>916</v>
      </c>
      <c r="C313" t="s">
        <v>3574</v>
      </c>
      <c r="D313" t="s">
        <v>3575</v>
      </c>
      <c r="E313" t="s">
        <v>3576</v>
      </c>
      <c r="F313" t="s">
        <v>3577</v>
      </c>
      <c r="G313" t="s">
        <v>318</v>
      </c>
    </row>
    <row r="314" spans="1:8" x14ac:dyDescent="0.3">
      <c r="A314" s="1">
        <v>2</v>
      </c>
      <c r="B314" t="s">
        <v>917</v>
      </c>
      <c r="C314" t="s">
        <v>318</v>
      </c>
      <c r="D314" t="s">
        <v>318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3578</v>
      </c>
      <c r="E315" t="s">
        <v>3579</v>
      </c>
      <c r="F315" t="s">
        <v>3580</v>
      </c>
      <c r="G315" t="s">
        <v>318</v>
      </c>
    </row>
    <row r="316" spans="1:8" x14ac:dyDescent="0.3">
      <c r="A316" s="1">
        <v>4</v>
      </c>
      <c r="B316" t="s">
        <v>923</v>
      </c>
      <c r="C316" t="s">
        <v>3581</v>
      </c>
      <c r="D316" t="s">
        <v>3582</v>
      </c>
      <c r="E316" t="s">
        <v>3019</v>
      </c>
      <c r="F316" t="s">
        <v>3583</v>
      </c>
      <c r="G316" t="s">
        <v>318</v>
      </c>
    </row>
    <row r="317" spans="1:8" x14ac:dyDescent="0.3">
      <c r="A317" s="1">
        <v>5</v>
      </c>
      <c r="B317" t="s">
        <v>929</v>
      </c>
      <c r="C317" t="s">
        <v>3584</v>
      </c>
      <c r="D317" t="s">
        <v>3585</v>
      </c>
      <c r="E317" t="s">
        <v>3586</v>
      </c>
      <c r="F317" t="s">
        <v>3321</v>
      </c>
      <c r="G317" t="s">
        <v>318</v>
      </c>
    </row>
    <row r="318" spans="1:8" x14ac:dyDescent="0.3">
      <c r="A318" s="1">
        <v>6</v>
      </c>
      <c r="B318" t="s">
        <v>934</v>
      </c>
      <c r="C318" t="s">
        <v>3290</v>
      </c>
      <c r="D318" t="s">
        <v>3587</v>
      </c>
      <c r="E318" t="s">
        <v>3289</v>
      </c>
      <c r="F318" t="s">
        <v>3588</v>
      </c>
      <c r="G318" t="s">
        <v>318</v>
      </c>
    </row>
    <row r="319" spans="1:8" x14ac:dyDescent="0.3">
      <c r="A319" s="1">
        <v>7</v>
      </c>
      <c r="B319" t="s">
        <v>940</v>
      </c>
      <c r="C319" t="s">
        <v>3589</v>
      </c>
      <c r="D319" t="s">
        <v>3320</v>
      </c>
      <c r="E319" t="s">
        <v>3590</v>
      </c>
      <c r="F319" t="s">
        <v>3591</v>
      </c>
      <c r="G319" t="s">
        <v>318</v>
      </c>
    </row>
    <row r="320" spans="1:8" x14ac:dyDescent="0.3">
      <c r="A320" s="1">
        <v>8</v>
      </c>
      <c r="B320" t="s">
        <v>943</v>
      </c>
      <c r="C320" t="s">
        <v>3592</v>
      </c>
      <c r="D320" t="s">
        <v>3593</v>
      </c>
      <c r="E320" t="s">
        <v>318</v>
      </c>
      <c r="F320" t="s">
        <v>2334</v>
      </c>
      <c r="G320" t="s">
        <v>318</v>
      </c>
    </row>
    <row r="321" spans="1:8" x14ac:dyDescent="0.3">
      <c r="A321" s="1">
        <v>9</v>
      </c>
      <c r="B321" t="s">
        <v>944</v>
      </c>
      <c r="C321" t="s">
        <v>941</v>
      </c>
      <c r="D321" t="s">
        <v>451</v>
      </c>
      <c r="E321" t="s">
        <v>3590</v>
      </c>
      <c r="F321" t="s">
        <v>3314</v>
      </c>
      <c r="G321" t="s">
        <v>318</v>
      </c>
    </row>
    <row r="322" spans="1:8" x14ac:dyDescent="0.3">
      <c r="A322" s="1">
        <v>10</v>
      </c>
      <c r="B322" t="s">
        <v>945</v>
      </c>
      <c r="C322" t="s">
        <v>3594</v>
      </c>
      <c r="D322" t="s">
        <v>3591</v>
      </c>
      <c r="E322" t="s">
        <v>3595</v>
      </c>
      <c r="F322" t="s">
        <v>1962</v>
      </c>
      <c r="G322" t="s">
        <v>318</v>
      </c>
    </row>
    <row r="323" spans="1:8" x14ac:dyDescent="0.3">
      <c r="A323" s="1">
        <v>11</v>
      </c>
      <c r="B323" t="s">
        <v>946</v>
      </c>
      <c r="C323" t="s">
        <v>3288</v>
      </c>
      <c r="D323" t="s">
        <v>318</v>
      </c>
      <c r="E323" t="s">
        <v>318</v>
      </c>
      <c r="F323" t="s">
        <v>318</v>
      </c>
      <c r="G323" t="s">
        <v>318</v>
      </c>
    </row>
    <row r="324" spans="1:8" x14ac:dyDescent="0.3">
      <c r="A324" s="1">
        <v>12</v>
      </c>
      <c r="B324" t="s">
        <v>947</v>
      </c>
      <c r="C324" t="s">
        <v>3596</v>
      </c>
      <c r="D324" t="s">
        <v>3597</v>
      </c>
      <c r="E324" t="s">
        <v>3598</v>
      </c>
      <c r="F324" t="s">
        <v>3599</v>
      </c>
      <c r="G324" t="s">
        <v>3600</v>
      </c>
    </row>
    <row r="325" spans="1:8" x14ac:dyDescent="0.3">
      <c r="A325" s="1">
        <v>13</v>
      </c>
      <c r="B325" t="s">
        <v>953</v>
      </c>
      <c r="C325" t="s">
        <v>318</v>
      </c>
      <c r="D325" t="s">
        <v>3601</v>
      </c>
      <c r="E325" t="s">
        <v>3602</v>
      </c>
      <c r="F325" t="s">
        <v>3603</v>
      </c>
      <c r="G325" t="s">
        <v>3604</v>
      </c>
    </row>
    <row r="326" spans="1:8" x14ac:dyDescent="0.3">
      <c r="A326" s="1">
        <v>14</v>
      </c>
      <c r="B326" t="s">
        <v>958</v>
      </c>
      <c r="C326" t="s">
        <v>3605</v>
      </c>
      <c r="D326" t="s">
        <v>3606</v>
      </c>
      <c r="E326" t="s">
        <v>3607</v>
      </c>
      <c r="F326" t="s">
        <v>3608</v>
      </c>
      <c r="G326" t="s">
        <v>1165</v>
      </c>
    </row>
    <row r="328" spans="1:8" x14ac:dyDescent="0.3">
      <c r="B328" s="1" t="s">
        <v>371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1235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3609</v>
      </c>
      <c r="D329" t="s">
        <v>3610</v>
      </c>
      <c r="E329" t="s">
        <v>3611</v>
      </c>
      <c r="F329" t="s">
        <v>3612</v>
      </c>
      <c r="G329" t="s">
        <v>318</v>
      </c>
    </row>
    <row r="330" spans="1:8" x14ac:dyDescent="0.3">
      <c r="A330" s="1">
        <v>1</v>
      </c>
      <c r="B330" t="s">
        <v>968</v>
      </c>
      <c r="C330" t="s">
        <v>3609</v>
      </c>
      <c r="D330" t="s">
        <v>3610</v>
      </c>
      <c r="E330" t="s">
        <v>3611</v>
      </c>
      <c r="F330" t="s">
        <v>3612</v>
      </c>
      <c r="G330" t="s">
        <v>318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3613</v>
      </c>
      <c r="D332" t="s">
        <v>3614</v>
      </c>
      <c r="E332" t="s">
        <v>730</v>
      </c>
      <c r="F332" t="s">
        <v>445</v>
      </c>
      <c r="G332" t="s">
        <v>318</v>
      </c>
    </row>
    <row r="333" spans="1:8" x14ac:dyDescent="0.3">
      <c r="A333" s="1">
        <v>4</v>
      </c>
      <c r="B333" t="s">
        <v>975</v>
      </c>
      <c r="C333" t="s">
        <v>3321</v>
      </c>
      <c r="D333" t="s">
        <v>3615</v>
      </c>
      <c r="E333" t="s">
        <v>3592</v>
      </c>
      <c r="F333" t="s">
        <v>3616</v>
      </c>
      <c r="G333" t="s">
        <v>318</v>
      </c>
    </row>
    <row r="334" spans="1:8" x14ac:dyDescent="0.3">
      <c r="A334" s="1">
        <v>5</v>
      </c>
      <c r="B334" t="s">
        <v>981</v>
      </c>
      <c r="C334" t="s">
        <v>2313</v>
      </c>
      <c r="D334" t="s">
        <v>3617</v>
      </c>
      <c r="E334" t="s">
        <v>350</v>
      </c>
      <c r="F334" t="s">
        <v>1752</v>
      </c>
      <c r="G334" t="s">
        <v>318</v>
      </c>
    </row>
    <row r="335" spans="1:8" x14ac:dyDescent="0.3">
      <c r="A335" s="1">
        <v>6</v>
      </c>
      <c r="B335" t="s">
        <v>986</v>
      </c>
      <c r="C335" t="s">
        <v>2313</v>
      </c>
      <c r="D335" t="s">
        <v>3617</v>
      </c>
      <c r="E335" t="s">
        <v>350</v>
      </c>
      <c r="F335" t="s">
        <v>1752</v>
      </c>
      <c r="G335" t="s">
        <v>318</v>
      </c>
    </row>
    <row r="336" spans="1:8" x14ac:dyDescent="0.3">
      <c r="A336" s="1">
        <v>7</v>
      </c>
      <c r="B336" t="s">
        <v>987</v>
      </c>
      <c r="C336" t="s">
        <v>318</v>
      </c>
      <c r="D336" t="s">
        <v>318</v>
      </c>
      <c r="E336" t="s">
        <v>318</v>
      </c>
      <c r="F336" t="s">
        <v>318</v>
      </c>
      <c r="G336" t="s">
        <v>318</v>
      </c>
    </row>
    <row r="337" spans="1:7" x14ac:dyDescent="0.3">
      <c r="A337" s="1">
        <v>8</v>
      </c>
      <c r="B337" t="s">
        <v>988</v>
      </c>
      <c r="C337" t="s">
        <v>318</v>
      </c>
      <c r="D337" t="s">
        <v>318</v>
      </c>
      <c r="E337" t="s">
        <v>3618</v>
      </c>
      <c r="F337" t="s">
        <v>3619</v>
      </c>
      <c r="G337" t="s">
        <v>318</v>
      </c>
    </row>
    <row r="338" spans="1:7" x14ac:dyDescent="0.3">
      <c r="A338" s="1">
        <v>9</v>
      </c>
      <c r="B338" t="s">
        <v>990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</row>
    <row r="339" spans="1:7" x14ac:dyDescent="0.3">
      <c r="A339" s="1">
        <v>10</v>
      </c>
      <c r="B339" t="s">
        <v>991</v>
      </c>
      <c r="C339" t="s">
        <v>318</v>
      </c>
      <c r="D339" t="s">
        <v>318</v>
      </c>
      <c r="E339" t="s">
        <v>3618</v>
      </c>
      <c r="F339" t="s">
        <v>3619</v>
      </c>
      <c r="G339" t="s">
        <v>318</v>
      </c>
    </row>
    <row r="340" spans="1:7" x14ac:dyDescent="0.3">
      <c r="A340" s="1">
        <v>11</v>
      </c>
      <c r="B340" t="s">
        <v>992</v>
      </c>
      <c r="C340" t="s">
        <v>2159</v>
      </c>
      <c r="D340" t="s">
        <v>318</v>
      </c>
      <c r="E340" t="s">
        <v>3620</v>
      </c>
      <c r="F340" t="s">
        <v>3621</v>
      </c>
      <c r="G340" t="s">
        <v>318</v>
      </c>
    </row>
    <row r="341" spans="1:7" x14ac:dyDescent="0.3">
      <c r="A341" s="1">
        <v>12</v>
      </c>
      <c r="B341" t="s">
        <v>994</v>
      </c>
      <c r="C341" t="s">
        <v>3622</v>
      </c>
      <c r="D341" t="s">
        <v>318</v>
      </c>
      <c r="E341" t="s">
        <v>3623</v>
      </c>
      <c r="F341" t="s">
        <v>3624</v>
      </c>
      <c r="G341" t="s">
        <v>318</v>
      </c>
    </row>
    <row r="342" spans="1:7" x14ac:dyDescent="0.3">
      <c r="A342" s="1">
        <v>13</v>
      </c>
      <c r="B342" t="s">
        <v>858</v>
      </c>
      <c r="C342" t="s">
        <v>1001</v>
      </c>
      <c r="D342" t="s">
        <v>3625</v>
      </c>
      <c r="E342" t="s">
        <v>3396</v>
      </c>
      <c r="F342" t="s">
        <v>3587</v>
      </c>
      <c r="G342" t="s">
        <v>318</v>
      </c>
    </row>
    <row r="343" spans="1:7" x14ac:dyDescent="0.3">
      <c r="A343" s="1">
        <v>14</v>
      </c>
      <c r="B343" t="s">
        <v>945</v>
      </c>
      <c r="C343" t="s">
        <v>576</v>
      </c>
      <c r="D343" t="s">
        <v>2672</v>
      </c>
      <c r="E343" t="s">
        <v>3626</v>
      </c>
      <c r="F343" t="s">
        <v>3324</v>
      </c>
      <c r="G343" t="s">
        <v>318</v>
      </c>
    </row>
    <row r="344" spans="1:7" x14ac:dyDescent="0.3">
      <c r="A344" s="1">
        <v>15</v>
      </c>
      <c r="B344" t="s">
        <v>946</v>
      </c>
      <c r="C344" t="s">
        <v>3627</v>
      </c>
      <c r="D344" t="s">
        <v>763</v>
      </c>
      <c r="E344" t="s">
        <v>3628</v>
      </c>
      <c r="F344" t="s">
        <v>3629</v>
      </c>
      <c r="G344" t="s">
        <v>318</v>
      </c>
    </row>
    <row r="345" spans="1:7" x14ac:dyDescent="0.3">
      <c r="A345" s="1">
        <v>16</v>
      </c>
      <c r="B345" t="s">
        <v>1004</v>
      </c>
      <c r="C345" t="s">
        <v>3630</v>
      </c>
      <c r="D345" t="s">
        <v>3631</v>
      </c>
      <c r="E345" t="s">
        <v>1286</v>
      </c>
      <c r="F345" t="s">
        <v>3632</v>
      </c>
      <c r="G345" t="s">
        <v>3633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3634</v>
      </c>
      <c r="E346" t="s">
        <v>3635</v>
      </c>
      <c r="F346" t="s">
        <v>3636</v>
      </c>
      <c r="G346" t="s">
        <v>3637</v>
      </c>
    </row>
    <row r="347" spans="1:7" x14ac:dyDescent="0.3">
      <c r="A347" s="1">
        <v>18</v>
      </c>
      <c r="B347" t="s">
        <v>1015</v>
      </c>
      <c r="C347" t="s">
        <v>3175</v>
      </c>
      <c r="D347" t="s">
        <v>3638</v>
      </c>
      <c r="E347" t="s">
        <v>3639</v>
      </c>
      <c r="F347" t="s">
        <v>3640</v>
      </c>
      <c r="G347" t="s">
        <v>3641</v>
      </c>
    </row>
    <row r="348" spans="1:7" x14ac:dyDescent="0.3">
      <c r="A348" s="1">
        <v>19</v>
      </c>
      <c r="B348" t="s">
        <v>1020</v>
      </c>
      <c r="C348" t="s">
        <v>3320</v>
      </c>
      <c r="D348" t="s">
        <v>3276</v>
      </c>
      <c r="E348" t="s">
        <v>3587</v>
      </c>
      <c r="F348" t="s">
        <v>3595</v>
      </c>
      <c r="G348" t="s">
        <v>3325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3642</v>
      </c>
      <c r="D350" t="s">
        <v>3643</v>
      </c>
      <c r="E350" t="s">
        <v>3644</v>
      </c>
      <c r="F350" t="s">
        <v>3645</v>
      </c>
      <c r="G350" t="s">
        <v>3646</v>
      </c>
    </row>
    <row r="351" spans="1:7" x14ac:dyDescent="0.3">
      <c r="A351" s="1">
        <v>22</v>
      </c>
      <c r="B351" t="s">
        <v>1034</v>
      </c>
      <c r="C351" t="s">
        <v>3647</v>
      </c>
      <c r="D351" t="s">
        <v>3648</v>
      </c>
      <c r="E351" t="s">
        <v>3649</v>
      </c>
      <c r="F351" t="s">
        <v>3650</v>
      </c>
      <c r="G351" t="s">
        <v>318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3651</v>
      </c>
      <c r="E352" t="s">
        <v>3652</v>
      </c>
      <c r="F352" t="s">
        <v>3653</v>
      </c>
      <c r="G352" t="s">
        <v>318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opLeftCell="B1" workbookViewId="0">
      <selection activeCell="K4" sqref="K4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11" x14ac:dyDescent="0.3">
      <c r="B1" t="s">
        <v>0</v>
      </c>
      <c r="C1" t="s">
        <v>3654</v>
      </c>
    </row>
    <row r="2" spans="1:11" x14ac:dyDescent="0.3">
      <c r="B2" t="s">
        <v>2</v>
      </c>
      <c r="C2" t="s">
        <v>3655</v>
      </c>
      <c r="K2" t="str">
        <f>LEFT(C1,FIND("(",C1) - 2)</f>
        <v>Jabil Inc.</v>
      </c>
    </row>
    <row r="3" spans="1:11" x14ac:dyDescent="0.3">
      <c r="K3" t="str">
        <f>" is scheduled to report earnings on "</f>
        <v xml:space="preserve"> is scheduled to report earnings on </v>
      </c>
    </row>
    <row r="4" spans="1:11" x14ac:dyDescent="0.3">
      <c r="B4" t="s">
        <v>4</v>
      </c>
      <c r="K4" t="str">
        <f>C20</f>
        <v>Sep 19, 2017 - Sep 25, 2017</v>
      </c>
    </row>
    <row r="5" spans="1:11" x14ac:dyDescent="0.3">
      <c r="K5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$30.49, up .96% after opening up slightly over yesterday's close</v>
      </c>
    </row>
    <row r="6" spans="1:11" x14ac:dyDescent="0.3">
      <c r="K6" t="str">
        <f>"The one year target estimate for " &amp; LEFT(C1,FIND("(",C1) - 2) &amp; " is " &amp; TEXT(C23,"$####.#0")</f>
        <v>The one year target estimate for Jabil Inc. is $32.45</v>
      </c>
    </row>
    <row r="7" spans="1:11" x14ac:dyDescent="0.3">
      <c r="A7" s="1">
        <v>0</v>
      </c>
      <c r="B7" t="s">
        <v>5</v>
      </c>
      <c r="C7" t="s">
        <v>3656</v>
      </c>
      <c r="K7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6.43% increase over the current price</v>
      </c>
    </row>
    <row r="8" spans="1:11" x14ac:dyDescent="0.3">
      <c r="A8" s="1">
        <v>1</v>
      </c>
      <c r="B8" t="s">
        <v>6</v>
      </c>
      <c r="C8" t="s">
        <v>3657</v>
      </c>
      <c r="K8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increase by 33.87% over last quarter based on the average of 11 analyst estimates (Yahoo Finance)</v>
      </c>
    </row>
    <row r="9" spans="1:11" x14ac:dyDescent="0.3">
      <c r="A9" s="1">
        <v>2</v>
      </c>
      <c r="B9" t="s">
        <v>8</v>
      </c>
      <c r="C9" t="s">
        <v>183</v>
      </c>
      <c r="K9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high end of its 52-week range</v>
      </c>
    </row>
    <row r="10" spans="1:11" x14ac:dyDescent="0.3">
      <c r="A10" s="1">
        <v>3</v>
      </c>
      <c r="B10" t="s">
        <v>10</v>
      </c>
      <c r="C10" t="s">
        <v>183</v>
      </c>
      <c r="K10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4 times, and a negative earnings surprise 0 times</v>
      </c>
    </row>
    <row r="11" spans="1:11" x14ac:dyDescent="0.3">
      <c r="A11" s="1">
        <v>4</v>
      </c>
      <c r="B11" t="s">
        <v>12</v>
      </c>
      <c r="C11" t="s">
        <v>3658</v>
      </c>
    </row>
    <row r="12" spans="1:11" x14ac:dyDescent="0.3">
      <c r="A12" s="1">
        <v>5</v>
      </c>
      <c r="B12" t="s">
        <v>14</v>
      </c>
      <c r="C12" t="s">
        <v>3659</v>
      </c>
      <c r="D12" t="str">
        <f>LEFT(C12,FIND("-",C12)-2)</f>
        <v>19.95</v>
      </c>
      <c r="E12" t="str">
        <f>TRIM(RIGHT(C12,FIND("-",C12)-1))</f>
        <v>31.70</v>
      </c>
    </row>
    <row r="13" spans="1:11" x14ac:dyDescent="0.3">
      <c r="A13" s="1">
        <v>6</v>
      </c>
      <c r="B13" t="s">
        <v>16</v>
      </c>
      <c r="C13" t="s">
        <v>3660</v>
      </c>
    </row>
    <row r="14" spans="1:11" x14ac:dyDescent="0.3">
      <c r="A14" s="1">
        <v>7</v>
      </c>
      <c r="B14" t="s">
        <v>18</v>
      </c>
      <c r="C14" t="s">
        <v>3661</v>
      </c>
    </row>
    <row r="16" spans="1:11" x14ac:dyDescent="0.3">
      <c r="A16" s="1">
        <v>0</v>
      </c>
      <c r="B16" t="s">
        <v>20</v>
      </c>
      <c r="C16" t="s">
        <v>3662</v>
      </c>
    </row>
    <row r="17" spans="1:6" x14ac:dyDescent="0.3">
      <c r="A17" s="1">
        <v>1</v>
      </c>
      <c r="B17" t="s">
        <v>22</v>
      </c>
      <c r="C17" t="s">
        <v>224</v>
      </c>
    </row>
    <row r="18" spans="1:6" x14ac:dyDescent="0.3">
      <c r="A18" s="1">
        <v>2</v>
      </c>
      <c r="B18" t="s">
        <v>23</v>
      </c>
      <c r="C18" t="s">
        <v>3663</v>
      </c>
    </row>
    <row r="19" spans="1:6" x14ac:dyDescent="0.3">
      <c r="A19" s="1">
        <v>3</v>
      </c>
      <c r="B19" t="s">
        <v>25</v>
      </c>
      <c r="C19" t="s">
        <v>3664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3665</v>
      </c>
    </row>
    <row r="22" spans="1:6" x14ac:dyDescent="0.3">
      <c r="A22" s="1">
        <v>6</v>
      </c>
      <c r="B22" t="s">
        <v>31</v>
      </c>
      <c r="C22" t="s">
        <v>3666</v>
      </c>
    </row>
    <row r="23" spans="1:6" x14ac:dyDescent="0.3">
      <c r="A23" s="1">
        <v>7</v>
      </c>
      <c r="B23" t="s">
        <v>32</v>
      </c>
      <c r="C23" t="s">
        <v>3667</v>
      </c>
    </row>
    <row r="26" spans="1:6" x14ac:dyDescent="0.3">
      <c r="B26" s="1" t="s">
        <v>34</v>
      </c>
      <c r="C26" s="1" t="s">
        <v>1124</v>
      </c>
      <c r="D26" s="1" t="s">
        <v>1125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11</v>
      </c>
      <c r="D27">
        <v>11</v>
      </c>
      <c r="E27">
        <v>13</v>
      </c>
      <c r="F27">
        <v>13</v>
      </c>
    </row>
    <row r="28" spans="1:6" x14ac:dyDescent="0.3">
      <c r="A28" s="1">
        <v>1</v>
      </c>
      <c r="B28" t="s">
        <v>40</v>
      </c>
      <c r="C28">
        <v>0.62</v>
      </c>
      <c r="D28">
        <v>0.83</v>
      </c>
      <c r="E28">
        <v>2.1</v>
      </c>
      <c r="F28">
        <v>2.58</v>
      </c>
    </row>
    <row r="29" spans="1:6" x14ac:dyDescent="0.3">
      <c r="A29" s="1">
        <v>2</v>
      </c>
      <c r="B29" t="s">
        <v>41</v>
      </c>
      <c r="C29">
        <v>0.56000000000000005</v>
      </c>
      <c r="D29">
        <v>0.72</v>
      </c>
      <c r="E29">
        <v>2.04</v>
      </c>
      <c r="F29">
        <v>2.4</v>
      </c>
    </row>
    <row r="30" spans="1:6" x14ac:dyDescent="0.3">
      <c r="A30" s="1">
        <v>3</v>
      </c>
      <c r="B30" t="s">
        <v>42</v>
      </c>
      <c r="C30">
        <v>0.64</v>
      </c>
      <c r="D30">
        <v>0.9</v>
      </c>
      <c r="E30">
        <v>2.12</v>
      </c>
      <c r="F30">
        <v>2.65</v>
      </c>
    </row>
    <row r="31" spans="1:6" x14ac:dyDescent="0.3">
      <c r="A31" s="1">
        <v>4</v>
      </c>
      <c r="B31" t="s">
        <v>43</v>
      </c>
      <c r="C31">
        <v>0.28000000000000003</v>
      </c>
      <c r="D31">
        <v>0.69</v>
      </c>
      <c r="E31">
        <v>1.86</v>
      </c>
      <c r="F31">
        <v>2.1</v>
      </c>
    </row>
    <row r="33" spans="1:6" x14ac:dyDescent="0.3">
      <c r="B33" s="1" t="s">
        <v>44</v>
      </c>
      <c r="C33" s="1" t="s">
        <v>1124</v>
      </c>
      <c r="D33" s="1" t="s">
        <v>1125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C34" t="s">
        <v>3668</v>
      </c>
      <c r="D34" t="s">
        <v>3668</v>
      </c>
      <c r="E34" t="s">
        <v>3669</v>
      </c>
      <c r="F34" t="s">
        <v>3669</v>
      </c>
    </row>
    <row r="35" spans="1:6" x14ac:dyDescent="0.3">
      <c r="A35" s="1">
        <v>1</v>
      </c>
      <c r="B35" t="s">
        <v>40</v>
      </c>
      <c r="C35" t="s">
        <v>3670</v>
      </c>
      <c r="D35" t="s">
        <v>3671</v>
      </c>
      <c r="E35" t="s">
        <v>3672</v>
      </c>
      <c r="F35" t="s">
        <v>3673</v>
      </c>
    </row>
    <row r="36" spans="1:6" x14ac:dyDescent="0.3">
      <c r="A36" s="1">
        <v>2</v>
      </c>
      <c r="B36" t="s">
        <v>41</v>
      </c>
      <c r="C36" t="s">
        <v>3674</v>
      </c>
      <c r="D36" t="s">
        <v>3675</v>
      </c>
      <c r="E36" t="s">
        <v>3676</v>
      </c>
      <c r="F36" t="s">
        <v>3677</v>
      </c>
    </row>
    <row r="37" spans="1:6" x14ac:dyDescent="0.3">
      <c r="A37" s="1">
        <v>3</v>
      </c>
      <c r="B37" t="s">
        <v>42</v>
      </c>
      <c r="C37" t="s">
        <v>3678</v>
      </c>
      <c r="D37" t="s">
        <v>3679</v>
      </c>
      <c r="E37" t="s">
        <v>3680</v>
      </c>
      <c r="F37" t="s">
        <v>3681</v>
      </c>
    </row>
    <row r="38" spans="1:6" x14ac:dyDescent="0.3">
      <c r="A38" s="1">
        <v>4</v>
      </c>
      <c r="B38" t="s">
        <v>45</v>
      </c>
      <c r="C38" t="s">
        <v>3682</v>
      </c>
      <c r="D38" t="s">
        <v>3683</v>
      </c>
      <c r="E38" t="s">
        <v>3684</v>
      </c>
      <c r="F38" t="s">
        <v>3672</v>
      </c>
    </row>
    <row r="39" spans="1:6" x14ac:dyDescent="0.3">
      <c r="A39" s="1">
        <v>5</v>
      </c>
      <c r="B39" t="s">
        <v>46</v>
      </c>
      <c r="C39" t="s">
        <v>2461</v>
      </c>
      <c r="D39" t="s">
        <v>3685</v>
      </c>
      <c r="E39" t="s">
        <v>3686</v>
      </c>
      <c r="F39" t="s">
        <v>3687</v>
      </c>
    </row>
    <row r="41" spans="1:6" x14ac:dyDescent="0.3">
      <c r="B41" s="1" t="s">
        <v>47</v>
      </c>
      <c r="C41" s="1" t="s">
        <v>1149</v>
      </c>
      <c r="D41" s="1" t="s">
        <v>1150</v>
      </c>
      <c r="E41" s="1" t="s">
        <v>1151</v>
      </c>
      <c r="F41" s="1" t="s">
        <v>1152</v>
      </c>
    </row>
    <row r="42" spans="1:6" x14ac:dyDescent="0.3">
      <c r="A42" s="1">
        <v>0</v>
      </c>
      <c r="B42" t="s">
        <v>52</v>
      </c>
      <c r="C42" t="s">
        <v>3688</v>
      </c>
      <c r="D42" t="s">
        <v>2453</v>
      </c>
      <c r="E42" t="s">
        <v>3689</v>
      </c>
      <c r="F42" t="s">
        <v>3168</v>
      </c>
    </row>
    <row r="43" spans="1:6" x14ac:dyDescent="0.3">
      <c r="A43" s="1">
        <v>1</v>
      </c>
      <c r="B43" t="s">
        <v>53</v>
      </c>
      <c r="C43" t="s">
        <v>3690</v>
      </c>
      <c r="D43" t="s">
        <v>3691</v>
      </c>
      <c r="E43" t="s">
        <v>2454</v>
      </c>
      <c r="F43" t="s">
        <v>3692</v>
      </c>
    </row>
    <row r="44" spans="1:6" x14ac:dyDescent="0.3">
      <c r="A44" s="1">
        <v>2</v>
      </c>
      <c r="B44" t="s">
        <v>54</v>
      </c>
      <c r="C44" t="s">
        <v>2456</v>
      </c>
      <c r="D44" t="s">
        <v>153</v>
      </c>
      <c r="E44" t="s">
        <v>2409</v>
      </c>
      <c r="F44" t="s">
        <v>2409</v>
      </c>
    </row>
    <row r="45" spans="1:6" x14ac:dyDescent="0.3">
      <c r="A45" s="1">
        <v>3</v>
      </c>
      <c r="B45" t="s">
        <v>55</v>
      </c>
      <c r="C45" t="s">
        <v>3693</v>
      </c>
      <c r="D45" t="s">
        <v>1167</v>
      </c>
      <c r="E45" t="s">
        <v>3694</v>
      </c>
      <c r="F45" t="s">
        <v>1069</v>
      </c>
    </row>
    <row r="47" spans="1:6" x14ac:dyDescent="0.3">
      <c r="B47" s="1" t="s">
        <v>56</v>
      </c>
      <c r="C47" s="1" t="s">
        <v>1124</v>
      </c>
      <c r="D47" s="1" t="s">
        <v>1125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C48">
        <v>0.62</v>
      </c>
      <c r="D48">
        <v>0.83</v>
      </c>
      <c r="E48">
        <v>2.1</v>
      </c>
      <c r="F48">
        <v>2.58</v>
      </c>
    </row>
    <row r="49" spans="1:6" x14ac:dyDescent="0.3">
      <c r="A49" s="1">
        <v>1</v>
      </c>
      <c r="B49" t="s">
        <v>58</v>
      </c>
      <c r="C49">
        <v>0.62</v>
      </c>
      <c r="D49">
        <v>0.83</v>
      </c>
      <c r="E49">
        <v>2.1</v>
      </c>
      <c r="F49">
        <v>2.58</v>
      </c>
    </row>
    <row r="50" spans="1:6" x14ac:dyDescent="0.3">
      <c r="A50" s="1">
        <v>2</v>
      </c>
      <c r="B50" t="s">
        <v>59</v>
      </c>
      <c r="C50">
        <v>0.62</v>
      </c>
      <c r="D50">
        <v>0.82</v>
      </c>
      <c r="E50">
        <v>2.0699999999999998</v>
      </c>
      <c r="F50">
        <v>2.4300000000000002</v>
      </c>
    </row>
    <row r="51" spans="1:6" x14ac:dyDescent="0.3">
      <c r="A51" s="1">
        <v>3</v>
      </c>
      <c r="B51" t="s">
        <v>60</v>
      </c>
      <c r="C51">
        <v>0.62</v>
      </c>
      <c r="D51">
        <v>0.81</v>
      </c>
      <c r="E51">
        <v>2.08</v>
      </c>
      <c r="F51">
        <v>2.4300000000000002</v>
      </c>
    </row>
    <row r="52" spans="1:6" x14ac:dyDescent="0.3">
      <c r="A52" s="1">
        <v>4</v>
      </c>
      <c r="B52" t="s">
        <v>61</v>
      </c>
      <c r="C52">
        <v>0.62</v>
      </c>
      <c r="D52">
        <v>0.81</v>
      </c>
      <c r="E52">
        <v>2.08</v>
      </c>
      <c r="F52">
        <v>2.4300000000000002</v>
      </c>
    </row>
    <row r="54" spans="1:6" x14ac:dyDescent="0.3">
      <c r="B54" s="1" t="s">
        <v>62</v>
      </c>
      <c r="C54" s="1" t="s">
        <v>1124</v>
      </c>
      <c r="D54" s="1" t="s">
        <v>1125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C56">
        <v>6</v>
      </c>
      <c r="D56">
        <v>6</v>
      </c>
      <c r="E56">
        <v>9</v>
      </c>
      <c r="F56">
        <v>9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3695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3696</v>
      </c>
      <c r="F61">
        <v>0.19</v>
      </c>
    </row>
    <row r="62" spans="1:6" x14ac:dyDescent="0.3">
      <c r="A62" s="1">
        <v>1</v>
      </c>
      <c r="B62" t="s">
        <v>36</v>
      </c>
      <c r="C62" t="s">
        <v>3697</v>
      </c>
      <c r="F62">
        <v>0.21</v>
      </c>
    </row>
    <row r="63" spans="1:6" x14ac:dyDescent="0.3">
      <c r="A63" s="1">
        <v>2</v>
      </c>
      <c r="B63" t="s">
        <v>37</v>
      </c>
      <c r="C63" t="s">
        <v>3698</v>
      </c>
      <c r="F63">
        <v>0.08</v>
      </c>
    </row>
    <row r="64" spans="1:6" x14ac:dyDescent="0.3">
      <c r="A64" s="1">
        <v>3</v>
      </c>
      <c r="B64" t="s">
        <v>38</v>
      </c>
      <c r="C64" t="s">
        <v>3699</v>
      </c>
      <c r="F64">
        <v>0.12</v>
      </c>
    </row>
    <row r="65" spans="1:6" x14ac:dyDescent="0.3">
      <c r="A65" s="1">
        <v>4</v>
      </c>
      <c r="B65" t="s">
        <v>72</v>
      </c>
      <c r="C65" t="s">
        <v>3693</v>
      </c>
      <c r="F65">
        <v>0.09</v>
      </c>
    </row>
    <row r="66" spans="1:6" x14ac:dyDescent="0.3">
      <c r="A66" s="1">
        <v>5</v>
      </c>
      <c r="B66" t="s">
        <v>73</v>
      </c>
      <c r="C66" t="s">
        <v>3700</v>
      </c>
    </row>
    <row r="68" spans="1:6" x14ac:dyDescent="0.3">
      <c r="A68" s="1">
        <v>0</v>
      </c>
      <c r="B68" t="s">
        <v>75</v>
      </c>
      <c r="C68" t="s">
        <v>3662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3663</v>
      </c>
    </row>
    <row r="71" spans="1:6" x14ac:dyDescent="0.3">
      <c r="A71" s="1">
        <v>3</v>
      </c>
      <c r="B71" t="s">
        <v>78</v>
      </c>
      <c r="C71" t="s">
        <v>3701</v>
      </c>
    </row>
    <row r="72" spans="1:6" x14ac:dyDescent="0.3">
      <c r="A72" s="1">
        <v>4</v>
      </c>
      <c r="B72" t="s">
        <v>79</v>
      </c>
      <c r="C72" t="s">
        <v>3702</v>
      </c>
    </row>
    <row r="73" spans="1:6" x14ac:dyDescent="0.3">
      <c r="A73" s="1">
        <v>5</v>
      </c>
      <c r="B73" t="s">
        <v>80</v>
      </c>
      <c r="C73" t="s">
        <v>3703</v>
      </c>
    </row>
    <row r="74" spans="1:6" x14ac:dyDescent="0.3">
      <c r="A74" s="1">
        <v>6</v>
      </c>
      <c r="B74" t="s">
        <v>82</v>
      </c>
      <c r="C74" t="s">
        <v>3704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3705</v>
      </c>
    </row>
    <row r="79" spans="1:6" x14ac:dyDescent="0.3">
      <c r="A79" s="1">
        <v>1</v>
      </c>
      <c r="B79" t="s">
        <v>88</v>
      </c>
      <c r="C79" t="s">
        <v>3207</v>
      </c>
    </row>
    <row r="81" spans="1:3" x14ac:dyDescent="0.3">
      <c r="A81" s="1">
        <v>0</v>
      </c>
      <c r="B81" t="s">
        <v>89</v>
      </c>
      <c r="C81" t="s">
        <v>3706</v>
      </c>
    </row>
    <row r="82" spans="1:3" x14ac:dyDescent="0.3">
      <c r="A82" s="1">
        <v>1</v>
      </c>
      <c r="B82" t="s">
        <v>91</v>
      </c>
      <c r="C82" t="s">
        <v>3707</v>
      </c>
    </row>
    <row r="84" spans="1:3" x14ac:dyDescent="0.3">
      <c r="A84" s="1">
        <v>0</v>
      </c>
      <c r="B84" t="s">
        <v>93</v>
      </c>
      <c r="C84" t="s">
        <v>3708</v>
      </c>
    </row>
    <row r="85" spans="1:3" x14ac:dyDescent="0.3">
      <c r="A85" s="1">
        <v>1</v>
      </c>
      <c r="B85" t="s">
        <v>95</v>
      </c>
      <c r="C85" t="s">
        <v>3709</v>
      </c>
    </row>
    <row r="87" spans="1:3" x14ac:dyDescent="0.3">
      <c r="A87" s="1">
        <v>0</v>
      </c>
      <c r="B87" t="s">
        <v>97</v>
      </c>
      <c r="C87" t="s">
        <v>3710</v>
      </c>
    </row>
    <row r="88" spans="1:3" x14ac:dyDescent="0.3">
      <c r="A88" s="1">
        <v>1</v>
      </c>
      <c r="B88" t="s">
        <v>99</v>
      </c>
      <c r="C88" t="s">
        <v>3711</v>
      </c>
    </row>
    <row r="89" spans="1:3" x14ac:dyDescent="0.3">
      <c r="A89" s="1">
        <v>2</v>
      </c>
      <c r="B89" t="s">
        <v>101</v>
      </c>
      <c r="C89" t="s">
        <v>3153</v>
      </c>
    </row>
    <row r="90" spans="1:3" x14ac:dyDescent="0.3">
      <c r="A90" s="1">
        <v>3</v>
      </c>
      <c r="B90" t="s">
        <v>103</v>
      </c>
      <c r="C90" t="s">
        <v>3712</v>
      </c>
    </row>
    <row r="91" spans="1:3" x14ac:dyDescent="0.3">
      <c r="A91" s="1">
        <v>4</v>
      </c>
      <c r="B91" t="s">
        <v>105</v>
      </c>
      <c r="C91" t="s">
        <v>3713</v>
      </c>
    </row>
    <row r="92" spans="1:3" x14ac:dyDescent="0.3">
      <c r="A92" s="1">
        <v>5</v>
      </c>
      <c r="B92" t="s">
        <v>107</v>
      </c>
      <c r="C92" t="s">
        <v>3714</v>
      </c>
    </row>
    <row r="93" spans="1:3" x14ac:dyDescent="0.3">
      <c r="A93" s="1">
        <v>6</v>
      </c>
      <c r="B93" t="s">
        <v>109</v>
      </c>
      <c r="C93" t="s">
        <v>3664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3715</v>
      </c>
    </row>
    <row r="97" spans="1:3" x14ac:dyDescent="0.3">
      <c r="A97" s="1">
        <v>1</v>
      </c>
      <c r="B97" t="s">
        <v>114</v>
      </c>
      <c r="C97" t="s">
        <v>3716</v>
      </c>
    </row>
    <row r="98" spans="1:3" x14ac:dyDescent="0.3">
      <c r="A98" s="1">
        <v>2</v>
      </c>
      <c r="B98" t="s">
        <v>116</v>
      </c>
      <c r="C98" t="s">
        <v>2440</v>
      </c>
    </row>
    <row r="99" spans="1:3" x14ac:dyDescent="0.3">
      <c r="A99" s="1">
        <v>3</v>
      </c>
      <c r="B99" t="s">
        <v>117</v>
      </c>
      <c r="C99" t="s">
        <v>3717</v>
      </c>
    </row>
    <row r="100" spans="1:3" x14ac:dyDescent="0.3">
      <c r="A100" s="1">
        <v>4</v>
      </c>
      <c r="B100" t="s">
        <v>118</v>
      </c>
      <c r="C100" t="s">
        <v>512</v>
      </c>
    </row>
    <row r="101" spans="1:3" x14ac:dyDescent="0.3">
      <c r="A101" s="1">
        <v>5</v>
      </c>
      <c r="B101" t="s">
        <v>120</v>
      </c>
      <c r="C101" t="s">
        <v>3718</v>
      </c>
    </row>
    <row r="103" spans="1:3" x14ac:dyDescent="0.3">
      <c r="A103" s="1">
        <v>0</v>
      </c>
      <c r="B103" t="s">
        <v>122</v>
      </c>
      <c r="C103" t="s">
        <v>3719</v>
      </c>
    </row>
    <row r="104" spans="1:3" x14ac:dyDescent="0.3">
      <c r="A104" s="1">
        <v>1</v>
      </c>
      <c r="B104" t="s">
        <v>124</v>
      </c>
      <c r="C104" t="s">
        <v>3720</v>
      </c>
    </row>
    <row r="106" spans="1:3" x14ac:dyDescent="0.3">
      <c r="A106" s="1">
        <v>0</v>
      </c>
      <c r="B106" t="s">
        <v>22</v>
      </c>
      <c r="C106" t="s">
        <v>224</v>
      </c>
    </row>
    <row r="107" spans="1:3" x14ac:dyDescent="0.3">
      <c r="A107" s="1">
        <v>1</v>
      </c>
      <c r="B107" t="s">
        <v>126</v>
      </c>
      <c r="C107" t="s">
        <v>3721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3722</v>
      </c>
    </row>
    <row r="110" spans="1:3" x14ac:dyDescent="0.3">
      <c r="A110" s="1">
        <v>4</v>
      </c>
      <c r="B110" t="s">
        <v>132</v>
      </c>
      <c r="C110" t="s">
        <v>3723</v>
      </c>
    </row>
    <row r="111" spans="1:3" x14ac:dyDescent="0.3">
      <c r="A111" s="1">
        <v>5</v>
      </c>
      <c r="B111" t="s">
        <v>134</v>
      </c>
      <c r="C111" t="s">
        <v>3724</v>
      </c>
    </row>
    <row r="112" spans="1:3" x14ac:dyDescent="0.3">
      <c r="A112" s="1">
        <v>6</v>
      </c>
      <c r="B112" t="s">
        <v>136</v>
      </c>
      <c r="C112" t="s">
        <v>3725</v>
      </c>
    </row>
    <row r="114" spans="1:3" x14ac:dyDescent="0.3">
      <c r="A114" s="1">
        <v>0</v>
      </c>
      <c r="B114" t="s">
        <v>138</v>
      </c>
      <c r="C114" t="s">
        <v>1914</v>
      </c>
    </row>
    <row r="115" spans="1:3" x14ac:dyDescent="0.3">
      <c r="A115" s="1">
        <v>1</v>
      </c>
      <c r="B115" t="s">
        <v>140</v>
      </c>
      <c r="C115" t="s">
        <v>3726</v>
      </c>
    </row>
    <row r="116" spans="1:3" x14ac:dyDescent="0.3">
      <c r="A116" s="1">
        <v>2</v>
      </c>
      <c r="B116" t="s">
        <v>141</v>
      </c>
      <c r="C116" t="s">
        <v>3727</v>
      </c>
    </row>
    <row r="117" spans="1:3" x14ac:dyDescent="0.3">
      <c r="A117" s="1">
        <v>3</v>
      </c>
      <c r="B117" t="s">
        <v>143</v>
      </c>
      <c r="C117" t="s">
        <v>3728</v>
      </c>
    </row>
    <row r="118" spans="1:3" x14ac:dyDescent="0.3">
      <c r="A118" s="1">
        <v>4</v>
      </c>
      <c r="B118" t="s">
        <v>144</v>
      </c>
      <c r="C118" t="s">
        <v>3729</v>
      </c>
    </row>
    <row r="119" spans="1:3" x14ac:dyDescent="0.3">
      <c r="A119" s="1">
        <v>5</v>
      </c>
      <c r="B119" t="s">
        <v>145</v>
      </c>
      <c r="C119" t="s">
        <v>3730</v>
      </c>
    </row>
    <row r="120" spans="1:3" x14ac:dyDescent="0.3">
      <c r="A120" s="1">
        <v>6</v>
      </c>
      <c r="B120" t="s">
        <v>146</v>
      </c>
      <c r="C120" t="s">
        <v>2866</v>
      </c>
    </row>
    <row r="121" spans="1:3" x14ac:dyDescent="0.3">
      <c r="A121" s="1">
        <v>7</v>
      </c>
      <c r="B121" t="s">
        <v>147</v>
      </c>
      <c r="C121" t="s">
        <v>3731</v>
      </c>
    </row>
    <row r="122" spans="1:3" x14ac:dyDescent="0.3">
      <c r="A122" s="1">
        <v>8</v>
      </c>
      <c r="B122" t="s">
        <v>148</v>
      </c>
      <c r="C122" t="s">
        <v>3732</v>
      </c>
    </row>
    <row r="123" spans="1:3" x14ac:dyDescent="0.3">
      <c r="A123" s="1">
        <v>9</v>
      </c>
      <c r="B123" t="s">
        <v>149</v>
      </c>
      <c r="C123" t="s">
        <v>3733</v>
      </c>
    </row>
    <row r="125" spans="1:3" x14ac:dyDescent="0.3">
      <c r="A125" s="1">
        <v>0</v>
      </c>
      <c r="B125" t="s">
        <v>150</v>
      </c>
      <c r="C125" t="s">
        <v>3154</v>
      </c>
    </row>
    <row r="126" spans="1:3" x14ac:dyDescent="0.3">
      <c r="A126" s="1">
        <v>1</v>
      </c>
      <c r="B126" t="s">
        <v>151</v>
      </c>
      <c r="C126" t="s">
        <v>274</v>
      </c>
    </row>
    <row r="127" spans="1:3" x14ac:dyDescent="0.3">
      <c r="A127" s="1">
        <v>2</v>
      </c>
      <c r="B127" t="s">
        <v>152</v>
      </c>
      <c r="C127" t="s">
        <v>3154</v>
      </c>
    </row>
    <row r="128" spans="1:3" x14ac:dyDescent="0.3">
      <c r="A128" s="1">
        <v>3</v>
      </c>
      <c r="B128" t="s">
        <v>154</v>
      </c>
      <c r="C128" t="s">
        <v>3734</v>
      </c>
    </row>
    <row r="129" spans="1:8" x14ac:dyDescent="0.3">
      <c r="A129" s="1">
        <v>4</v>
      </c>
      <c r="B129" t="s">
        <v>156</v>
      </c>
      <c r="C129" t="s">
        <v>3735</v>
      </c>
    </row>
    <row r="130" spans="1:8" x14ac:dyDescent="0.3">
      <c r="A130" s="1">
        <v>5</v>
      </c>
      <c r="B130" t="s">
        <v>157</v>
      </c>
      <c r="C130" t="s">
        <v>3736</v>
      </c>
    </row>
    <row r="131" spans="1:8" x14ac:dyDescent="0.3">
      <c r="A131" s="1">
        <v>6</v>
      </c>
      <c r="B131" t="s">
        <v>158</v>
      </c>
      <c r="C131" t="s">
        <v>3737</v>
      </c>
    </row>
    <row r="132" spans="1:8" x14ac:dyDescent="0.3">
      <c r="A132" s="1">
        <v>7</v>
      </c>
      <c r="B132" t="s">
        <v>159</v>
      </c>
      <c r="C132" t="s">
        <v>3738</v>
      </c>
    </row>
    <row r="133" spans="1:8" x14ac:dyDescent="0.3">
      <c r="A133" s="1">
        <v>8</v>
      </c>
      <c r="B133" t="s">
        <v>160</v>
      </c>
      <c r="C133" t="s">
        <v>287</v>
      </c>
    </row>
    <row r="134" spans="1:8" x14ac:dyDescent="0.3">
      <c r="A134" s="1">
        <v>9</v>
      </c>
      <c r="B134" t="s">
        <v>161</v>
      </c>
      <c r="C134" t="s">
        <v>3739</v>
      </c>
    </row>
    <row r="137" spans="1:8" x14ac:dyDescent="0.3">
      <c r="B137" s="1" t="s">
        <v>162</v>
      </c>
      <c r="C137" s="1" t="s">
        <v>163</v>
      </c>
      <c r="D137" s="1" t="s">
        <v>164</v>
      </c>
      <c r="E137" s="1" t="s">
        <v>165</v>
      </c>
      <c r="F137" s="1" t="s">
        <v>166</v>
      </c>
    </row>
    <row r="138" spans="1:8" x14ac:dyDescent="0.3">
      <c r="A138" s="1">
        <v>0</v>
      </c>
      <c r="B138" t="s">
        <v>3740</v>
      </c>
      <c r="C138" t="s">
        <v>1910</v>
      </c>
      <c r="D138" t="s">
        <v>3741</v>
      </c>
      <c r="F138">
        <v>53</v>
      </c>
    </row>
    <row r="139" spans="1:8" x14ac:dyDescent="0.3">
      <c r="A139" s="1">
        <v>1</v>
      </c>
      <c r="B139" t="s">
        <v>3742</v>
      </c>
      <c r="C139" t="s">
        <v>3743</v>
      </c>
      <c r="D139" t="s">
        <v>3744</v>
      </c>
      <c r="F139">
        <v>54</v>
      </c>
    </row>
    <row r="140" spans="1:8" x14ac:dyDescent="0.3">
      <c r="A140" s="1">
        <v>2</v>
      </c>
      <c r="B140" t="s">
        <v>3745</v>
      </c>
      <c r="C140" t="s">
        <v>3746</v>
      </c>
      <c r="D140" t="s">
        <v>3747</v>
      </c>
      <c r="E140" t="s">
        <v>3748</v>
      </c>
      <c r="F140">
        <v>57</v>
      </c>
    </row>
    <row r="141" spans="1:8" x14ac:dyDescent="0.3">
      <c r="A141" s="1">
        <v>3</v>
      </c>
      <c r="B141" t="s">
        <v>3749</v>
      </c>
      <c r="C141" t="s">
        <v>3750</v>
      </c>
      <c r="D141" t="s">
        <v>3747</v>
      </c>
      <c r="F141">
        <v>49</v>
      </c>
    </row>
    <row r="142" spans="1:8" x14ac:dyDescent="0.3">
      <c r="A142" s="1">
        <v>4</v>
      </c>
      <c r="B142" t="s">
        <v>3751</v>
      </c>
      <c r="C142" t="s">
        <v>3752</v>
      </c>
      <c r="D142" t="s">
        <v>3753</v>
      </c>
      <c r="F142">
        <v>49</v>
      </c>
    </row>
    <row r="144" spans="1:8" x14ac:dyDescent="0.3">
      <c r="B144" s="1" t="s">
        <v>3754</v>
      </c>
      <c r="C144" s="1" t="s">
        <v>306</v>
      </c>
      <c r="D144" s="1" t="s">
        <v>307</v>
      </c>
      <c r="E144" s="1" t="s">
        <v>308</v>
      </c>
      <c r="F144" s="1" t="s">
        <v>309</v>
      </c>
      <c r="G144" s="1" t="s">
        <v>310</v>
      </c>
      <c r="H144" s="1" t="s">
        <v>311</v>
      </c>
    </row>
    <row r="145" spans="1:8" x14ac:dyDescent="0.3">
      <c r="A145" s="1">
        <v>0</v>
      </c>
      <c r="B145" t="s">
        <v>312</v>
      </c>
      <c r="C145" t="s">
        <v>3755</v>
      </c>
      <c r="D145" t="s">
        <v>3756</v>
      </c>
      <c r="E145" t="s">
        <v>3757</v>
      </c>
      <c r="F145" t="s">
        <v>3758</v>
      </c>
      <c r="G145" t="s">
        <v>3684</v>
      </c>
    </row>
    <row r="146" spans="1:8" x14ac:dyDescent="0.3">
      <c r="A146" s="1">
        <v>1</v>
      </c>
      <c r="B146" t="s">
        <v>317</v>
      </c>
      <c r="C146" t="s">
        <v>318</v>
      </c>
      <c r="D146" t="s">
        <v>3759</v>
      </c>
      <c r="E146" t="s">
        <v>3760</v>
      </c>
      <c r="F146" t="s">
        <v>3761</v>
      </c>
      <c r="G146" t="s">
        <v>3762</v>
      </c>
    </row>
    <row r="147" spans="1:8" x14ac:dyDescent="0.3">
      <c r="A147" s="1">
        <v>2</v>
      </c>
      <c r="B147" t="s">
        <v>323</v>
      </c>
      <c r="C147" t="s">
        <v>3763</v>
      </c>
      <c r="D147" t="s">
        <v>3764</v>
      </c>
      <c r="E147" t="s">
        <v>3765</v>
      </c>
      <c r="F147" t="s">
        <v>3766</v>
      </c>
      <c r="G147" t="s">
        <v>3767</v>
      </c>
    </row>
    <row r="148" spans="1:8" x14ac:dyDescent="0.3">
      <c r="A148" s="1">
        <v>3</v>
      </c>
      <c r="B148" t="s">
        <v>329</v>
      </c>
      <c r="C148" t="s">
        <v>3768</v>
      </c>
      <c r="D148" t="s">
        <v>3769</v>
      </c>
      <c r="E148" t="s">
        <v>3770</v>
      </c>
      <c r="F148" t="s">
        <v>3771</v>
      </c>
      <c r="G148" t="s">
        <v>3772</v>
      </c>
    </row>
    <row r="149" spans="1:8" x14ac:dyDescent="0.3">
      <c r="A149" s="1">
        <v>4</v>
      </c>
      <c r="B149" t="s">
        <v>335</v>
      </c>
      <c r="C149" t="s">
        <v>3773</v>
      </c>
      <c r="D149" t="s">
        <v>3774</v>
      </c>
      <c r="E149" t="s">
        <v>3775</v>
      </c>
      <c r="F149" t="s">
        <v>3776</v>
      </c>
      <c r="G149" t="s">
        <v>3777</v>
      </c>
    </row>
    <row r="150" spans="1:8" x14ac:dyDescent="0.3">
      <c r="A150" s="1">
        <v>5</v>
      </c>
      <c r="B150" t="s">
        <v>341</v>
      </c>
      <c r="C150" t="s">
        <v>3778</v>
      </c>
      <c r="D150" t="s">
        <v>3779</v>
      </c>
      <c r="E150" t="s">
        <v>3780</v>
      </c>
      <c r="F150" t="s">
        <v>3781</v>
      </c>
      <c r="G150" t="s">
        <v>3782</v>
      </c>
    </row>
    <row r="151" spans="1:8" x14ac:dyDescent="0.3">
      <c r="A151" s="1">
        <v>6</v>
      </c>
      <c r="B151" t="s">
        <v>347</v>
      </c>
      <c r="C151" t="s">
        <v>3783</v>
      </c>
      <c r="D151" t="s">
        <v>3784</v>
      </c>
      <c r="E151" t="s">
        <v>3785</v>
      </c>
      <c r="F151" t="s">
        <v>3786</v>
      </c>
      <c r="G151" t="s">
        <v>3787</v>
      </c>
    </row>
    <row r="152" spans="1:8" x14ac:dyDescent="0.3">
      <c r="A152" s="1">
        <v>7</v>
      </c>
      <c r="B152" t="s">
        <v>353</v>
      </c>
      <c r="C152" t="s">
        <v>318</v>
      </c>
      <c r="D152" t="s">
        <v>3788</v>
      </c>
      <c r="E152" t="s">
        <v>3789</v>
      </c>
      <c r="F152" t="s">
        <v>3790</v>
      </c>
      <c r="G152" t="s">
        <v>3791</v>
      </c>
    </row>
    <row r="153" spans="1:8" x14ac:dyDescent="0.3">
      <c r="A153" s="1">
        <v>8</v>
      </c>
      <c r="B153" t="s">
        <v>358</v>
      </c>
      <c r="C153" t="s">
        <v>3792</v>
      </c>
      <c r="D153" t="s">
        <v>3231</v>
      </c>
      <c r="E153" t="s">
        <v>2109</v>
      </c>
      <c r="F153" t="s">
        <v>2532</v>
      </c>
      <c r="G153" t="s">
        <v>1877</v>
      </c>
    </row>
    <row r="154" spans="1:8" x14ac:dyDescent="0.3">
      <c r="A154" s="1">
        <v>9</v>
      </c>
      <c r="B154" t="s">
        <v>364</v>
      </c>
      <c r="C154" t="s">
        <v>318</v>
      </c>
      <c r="D154" t="s">
        <v>3793</v>
      </c>
      <c r="E154" t="s">
        <v>3794</v>
      </c>
      <c r="F154" t="s">
        <v>3795</v>
      </c>
      <c r="G154" t="s">
        <v>3796</v>
      </c>
    </row>
    <row r="155" spans="1:8" x14ac:dyDescent="0.3">
      <c r="A155" s="1">
        <v>10</v>
      </c>
      <c r="B155" t="s">
        <v>369</v>
      </c>
      <c r="C155" t="s">
        <v>318</v>
      </c>
      <c r="D155" t="s">
        <v>318</v>
      </c>
      <c r="E155" t="s">
        <v>318</v>
      </c>
      <c r="F155" t="s">
        <v>318</v>
      </c>
      <c r="G155" t="s">
        <v>3797</v>
      </c>
    </row>
    <row r="157" spans="1:8" x14ac:dyDescent="0.3">
      <c r="B157" s="1" t="s">
        <v>371</v>
      </c>
      <c r="C157" s="1" t="s">
        <v>306</v>
      </c>
      <c r="D157" s="1" t="s">
        <v>307</v>
      </c>
      <c r="E157" s="1" t="s">
        <v>308</v>
      </c>
      <c r="F157" s="1" t="s">
        <v>309</v>
      </c>
      <c r="G157" s="1" t="s">
        <v>310</v>
      </c>
      <c r="H157" s="1" t="s">
        <v>311</v>
      </c>
    </row>
    <row r="158" spans="1:8" x14ac:dyDescent="0.3">
      <c r="A158" s="1">
        <v>0</v>
      </c>
      <c r="B158" t="s">
        <v>372</v>
      </c>
      <c r="C158" t="s">
        <v>3798</v>
      </c>
      <c r="D158" t="s">
        <v>3799</v>
      </c>
      <c r="E158" t="s">
        <v>3800</v>
      </c>
      <c r="F158" t="s">
        <v>3801</v>
      </c>
      <c r="G158" t="s">
        <v>3802</v>
      </c>
    </row>
    <row r="159" spans="1:8" x14ac:dyDescent="0.3">
      <c r="A159" s="1">
        <v>1</v>
      </c>
      <c r="B159" t="s">
        <v>378</v>
      </c>
      <c r="C159" t="s">
        <v>3803</v>
      </c>
      <c r="D159" t="s">
        <v>1402</v>
      </c>
      <c r="E159" t="s">
        <v>2572</v>
      </c>
      <c r="F159" t="s">
        <v>3804</v>
      </c>
      <c r="G159" t="s">
        <v>3805</v>
      </c>
    </row>
    <row r="160" spans="1:8" x14ac:dyDescent="0.3">
      <c r="A160" s="1">
        <v>2</v>
      </c>
      <c r="B160" t="s">
        <v>384</v>
      </c>
      <c r="C160" t="s">
        <v>3806</v>
      </c>
      <c r="D160" t="s">
        <v>3807</v>
      </c>
      <c r="E160" t="s">
        <v>3808</v>
      </c>
      <c r="F160" t="s">
        <v>3809</v>
      </c>
      <c r="G160" t="s">
        <v>3810</v>
      </c>
    </row>
    <row r="161" spans="1:7" x14ac:dyDescent="0.3">
      <c r="A161" s="1">
        <v>3</v>
      </c>
      <c r="B161" t="s">
        <v>390</v>
      </c>
      <c r="C161" t="s">
        <v>318</v>
      </c>
      <c r="D161" t="s">
        <v>3811</v>
      </c>
      <c r="E161" t="s">
        <v>3812</v>
      </c>
      <c r="F161" t="s">
        <v>3813</v>
      </c>
      <c r="G161" t="s">
        <v>3246</v>
      </c>
    </row>
    <row r="162" spans="1:7" x14ac:dyDescent="0.3">
      <c r="A162" s="1">
        <v>4</v>
      </c>
      <c r="B162" t="s">
        <v>395</v>
      </c>
      <c r="C162" t="s">
        <v>318</v>
      </c>
      <c r="D162" t="s">
        <v>3814</v>
      </c>
      <c r="E162" t="s">
        <v>318</v>
      </c>
      <c r="F162" t="s">
        <v>318</v>
      </c>
      <c r="G162" t="s">
        <v>318</v>
      </c>
    </row>
    <row r="163" spans="1:7" x14ac:dyDescent="0.3">
      <c r="A163" s="1">
        <v>5</v>
      </c>
      <c r="B163" t="s">
        <v>396</v>
      </c>
      <c r="C163" t="s">
        <v>3815</v>
      </c>
      <c r="D163" t="s">
        <v>3816</v>
      </c>
      <c r="E163" t="s">
        <v>648</v>
      </c>
      <c r="F163" t="s">
        <v>3817</v>
      </c>
      <c r="G163" t="s">
        <v>3818</v>
      </c>
    </row>
    <row r="164" spans="1:7" x14ac:dyDescent="0.3">
      <c r="A164" s="1">
        <v>6</v>
      </c>
      <c r="B164" t="s">
        <v>401</v>
      </c>
      <c r="C164" t="s">
        <v>3819</v>
      </c>
      <c r="D164" t="s">
        <v>3820</v>
      </c>
      <c r="E164" t="s">
        <v>3821</v>
      </c>
      <c r="F164" t="s">
        <v>3822</v>
      </c>
      <c r="G164" t="s">
        <v>3823</v>
      </c>
    </row>
    <row r="165" spans="1:7" x14ac:dyDescent="0.3">
      <c r="A165" s="1">
        <v>7</v>
      </c>
      <c r="B165" t="s">
        <v>406</v>
      </c>
      <c r="C165" t="s">
        <v>3824</v>
      </c>
      <c r="D165" t="s">
        <v>3107</v>
      </c>
      <c r="E165" t="s">
        <v>3825</v>
      </c>
      <c r="F165" t="s">
        <v>3826</v>
      </c>
      <c r="G165" t="s">
        <v>3827</v>
      </c>
    </row>
    <row r="166" spans="1:7" x14ac:dyDescent="0.3">
      <c r="A166" s="1">
        <v>8</v>
      </c>
      <c r="B166" t="s">
        <v>412</v>
      </c>
      <c r="C166" t="s">
        <v>3828</v>
      </c>
      <c r="D166" t="s">
        <v>1264</v>
      </c>
      <c r="E166" t="s">
        <v>3829</v>
      </c>
      <c r="F166" t="s">
        <v>3830</v>
      </c>
      <c r="G166" t="s">
        <v>3831</v>
      </c>
    </row>
    <row r="167" spans="1:7" x14ac:dyDescent="0.3">
      <c r="A167" s="1">
        <v>9</v>
      </c>
      <c r="B167" t="s">
        <v>418</v>
      </c>
      <c r="C167" t="s">
        <v>318</v>
      </c>
      <c r="D167" t="s">
        <v>318</v>
      </c>
      <c r="E167" t="s">
        <v>318</v>
      </c>
      <c r="F167" t="s">
        <v>318</v>
      </c>
      <c r="G167" t="s">
        <v>318</v>
      </c>
    </row>
    <row r="168" spans="1:7" x14ac:dyDescent="0.3">
      <c r="A168" s="1">
        <v>10</v>
      </c>
      <c r="B168" t="s">
        <v>419</v>
      </c>
      <c r="C168" t="s">
        <v>3832</v>
      </c>
      <c r="D168" t="s">
        <v>3833</v>
      </c>
      <c r="E168" t="s">
        <v>3834</v>
      </c>
      <c r="F168" t="s">
        <v>3835</v>
      </c>
      <c r="G168" t="s">
        <v>3836</v>
      </c>
    </row>
    <row r="169" spans="1:7" x14ac:dyDescent="0.3">
      <c r="A169" s="1">
        <v>11</v>
      </c>
      <c r="B169" t="s">
        <v>420</v>
      </c>
      <c r="C169" t="s">
        <v>318</v>
      </c>
      <c r="D169" t="s">
        <v>3837</v>
      </c>
      <c r="E169" t="s">
        <v>3385</v>
      </c>
      <c r="F169" t="s">
        <v>3838</v>
      </c>
      <c r="G169" t="s">
        <v>3839</v>
      </c>
    </row>
    <row r="170" spans="1:7" x14ac:dyDescent="0.3">
      <c r="A170" s="1">
        <v>12</v>
      </c>
      <c r="B170" t="s">
        <v>421</v>
      </c>
      <c r="C170" t="s">
        <v>3840</v>
      </c>
      <c r="D170" t="s">
        <v>3833</v>
      </c>
      <c r="E170" t="s">
        <v>3834</v>
      </c>
      <c r="F170" t="s">
        <v>3835</v>
      </c>
      <c r="G170" t="s">
        <v>3836</v>
      </c>
    </row>
    <row r="171" spans="1:7" x14ac:dyDescent="0.3">
      <c r="A171" s="1">
        <v>13</v>
      </c>
      <c r="B171" t="s">
        <v>422</v>
      </c>
      <c r="C171" t="s">
        <v>3841</v>
      </c>
      <c r="D171" t="s">
        <v>318</v>
      </c>
      <c r="E171" t="s">
        <v>318</v>
      </c>
      <c r="F171" t="s">
        <v>318</v>
      </c>
      <c r="G171" t="s">
        <v>318</v>
      </c>
    </row>
    <row r="172" spans="1:7" x14ac:dyDescent="0.3">
      <c r="A172" s="1">
        <v>14</v>
      </c>
      <c r="B172" t="s">
        <v>423</v>
      </c>
      <c r="C172" t="s">
        <v>3842</v>
      </c>
      <c r="D172" t="s">
        <v>3843</v>
      </c>
      <c r="E172" t="s">
        <v>3844</v>
      </c>
      <c r="F172" t="s">
        <v>3845</v>
      </c>
      <c r="G172" t="s">
        <v>3846</v>
      </c>
    </row>
    <row r="173" spans="1:7" x14ac:dyDescent="0.3">
      <c r="A173" s="1">
        <v>15</v>
      </c>
      <c r="B173" t="s">
        <v>429</v>
      </c>
      <c r="C173" t="s">
        <v>318</v>
      </c>
      <c r="D173" t="s">
        <v>3847</v>
      </c>
      <c r="E173" t="s">
        <v>3848</v>
      </c>
      <c r="F173" t="s">
        <v>3849</v>
      </c>
      <c r="G173" t="s">
        <v>3850</v>
      </c>
    </row>
    <row r="174" spans="1:7" x14ac:dyDescent="0.3">
      <c r="A174" s="1">
        <v>16</v>
      </c>
      <c r="B174" t="s">
        <v>434</v>
      </c>
      <c r="C174" t="s">
        <v>318</v>
      </c>
      <c r="D174" t="s">
        <v>318</v>
      </c>
      <c r="E174" t="s">
        <v>318</v>
      </c>
      <c r="F174" t="s">
        <v>318</v>
      </c>
      <c r="G174" t="s">
        <v>1898</v>
      </c>
    </row>
    <row r="175" spans="1:7" x14ac:dyDescent="0.3">
      <c r="A175" s="1">
        <v>17</v>
      </c>
      <c r="B175" t="s">
        <v>436</v>
      </c>
      <c r="C175" t="s">
        <v>3851</v>
      </c>
      <c r="D175" t="s">
        <v>3852</v>
      </c>
      <c r="E175" t="s">
        <v>894</v>
      </c>
      <c r="F175" t="s">
        <v>3853</v>
      </c>
      <c r="G175" t="s">
        <v>3854</v>
      </c>
    </row>
    <row r="176" spans="1:7" x14ac:dyDescent="0.3">
      <c r="A176" s="1">
        <v>18</v>
      </c>
      <c r="B176" t="s">
        <v>442</v>
      </c>
      <c r="C176" t="s">
        <v>3855</v>
      </c>
      <c r="D176" t="s">
        <v>3028</v>
      </c>
      <c r="E176" t="s">
        <v>2191</v>
      </c>
      <c r="F176" t="s">
        <v>3856</v>
      </c>
      <c r="G176" t="s">
        <v>3857</v>
      </c>
    </row>
    <row r="177" spans="1:7" x14ac:dyDescent="0.3">
      <c r="A177" s="1">
        <v>19</v>
      </c>
      <c r="B177" t="s">
        <v>448</v>
      </c>
      <c r="C177" t="s">
        <v>3858</v>
      </c>
      <c r="D177" t="s">
        <v>3859</v>
      </c>
      <c r="E177" t="s">
        <v>3860</v>
      </c>
      <c r="F177" t="s">
        <v>3861</v>
      </c>
      <c r="G177" t="s">
        <v>3862</v>
      </c>
    </row>
    <row r="178" spans="1:7" x14ac:dyDescent="0.3">
      <c r="A178" s="1">
        <v>20</v>
      </c>
      <c r="B178" t="s">
        <v>454</v>
      </c>
      <c r="C178" t="s">
        <v>3863</v>
      </c>
      <c r="D178" t="s">
        <v>3864</v>
      </c>
      <c r="E178" t="s">
        <v>3865</v>
      </c>
      <c r="F178" t="s">
        <v>3866</v>
      </c>
      <c r="G178" t="s">
        <v>3867</v>
      </c>
    </row>
    <row r="179" spans="1:7" x14ac:dyDescent="0.3">
      <c r="A179" s="1">
        <v>21</v>
      </c>
      <c r="B179" t="s">
        <v>460</v>
      </c>
      <c r="C179" t="s">
        <v>3868</v>
      </c>
      <c r="D179" t="s">
        <v>3869</v>
      </c>
      <c r="E179" t="s">
        <v>3870</v>
      </c>
      <c r="F179" t="s">
        <v>3871</v>
      </c>
      <c r="G179" t="s">
        <v>3872</v>
      </c>
    </row>
    <row r="180" spans="1:7" x14ac:dyDescent="0.3">
      <c r="A180" s="1">
        <v>22</v>
      </c>
      <c r="B180" t="s">
        <v>466</v>
      </c>
      <c r="C180" t="s">
        <v>318</v>
      </c>
      <c r="D180" t="s">
        <v>318</v>
      </c>
      <c r="E180" t="s">
        <v>318</v>
      </c>
      <c r="F180" t="s">
        <v>318</v>
      </c>
      <c r="G180" t="s">
        <v>318</v>
      </c>
    </row>
    <row r="181" spans="1:7" x14ac:dyDescent="0.3">
      <c r="A181" s="1">
        <v>23</v>
      </c>
      <c r="B181" t="s">
        <v>467</v>
      </c>
      <c r="C181" t="s">
        <v>318</v>
      </c>
      <c r="D181" t="s">
        <v>318</v>
      </c>
      <c r="E181" t="s">
        <v>318</v>
      </c>
      <c r="F181" t="s">
        <v>318</v>
      </c>
      <c r="G181" t="s">
        <v>318</v>
      </c>
    </row>
    <row r="182" spans="1:7" x14ac:dyDescent="0.3">
      <c r="A182" s="1">
        <v>24</v>
      </c>
      <c r="B182" t="s">
        <v>468</v>
      </c>
      <c r="C182" t="s">
        <v>318</v>
      </c>
      <c r="D182" t="s">
        <v>318</v>
      </c>
      <c r="E182" t="s">
        <v>318</v>
      </c>
      <c r="F182" t="s">
        <v>318</v>
      </c>
      <c r="G182" t="s">
        <v>318</v>
      </c>
    </row>
    <row r="183" spans="1:7" x14ac:dyDescent="0.3">
      <c r="A183" s="1">
        <v>25</v>
      </c>
      <c r="B183" t="s">
        <v>469</v>
      </c>
      <c r="C183" t="s">
        <v>3873</v>
      </c>
      <c r="D183" t="s">
        <v>3874</v>
      </c>
      <c r="E183" t="s">
        <v>3875</v>
      </c>
      <c r="F183" t="s">
        <v>3876</v>
      </c>
      <c r="G183" t="s">
        <v>3877</v>
      </c>
    </row>
    <row r="184" spans="1:7" x14ac:dyDescent="0.3">
      <c r="A184" s="1">
        <v>26</v>
      </c>
      <c r="B184" t="s">
        <v>475</v>
      </c>
      <c r="C184" t="s">
        <v>3629</v>
      </c>
      <c r="D184" t="s">
        <v>3878</v>
      </c>
      <c r="E184" t="s">
        <v>3879</v>
      </c>
      <c r="F184" t="s">
        <v>3880</v>
      </c>
      <c r="G184" t="s">
        <v>3881</v>
      </c>
    </row>
    <row r="185" spans="1:7" x14ac:dyDescent="0.3">
      <c r="A185" s="1">
        <v>27</v>
      </c>
      <c r="B185" t="s">
        <v>476</v>
      </c>
      <c r="C185" t="s">
        <v>3882</v>
      </c>
      <c r="D185" t="s">
        <v>3883</v>
      </c>
      <c r="E185" t="s">
        <v>3884</v>
      </c>
      <c r="F185" t="s">
        <v>3885</v>
      </c>
      <c r="G185" t="s">
        <v>3886</v>
      </c>
    </row>
    <row r="186" spans="1:7" x14ac:dyDescent="0.3">
      <c r="A186" s="1">
        <v>28</v>
      </c>
      <c r="B186" t="s">
        <v>477</v>
      </c>
      <c r="C186" t="s">
        <v>318</v>
      </c>
      <c r="D186" t="s">
        <v>3887</v>
      </c>
      <c r="E186" t="s">
        <v>3888</v>
      </c>
      <c r="F186" t="s">
        <v>3889</v>
      </c>
      <c r="G186" t="s">
        <v>3890</v>
      </c>
    </row>
    <row r="187" spans="1:7" x14ac:dyDescent="0.3">
      <c r="A187" s="1">
        <v>29</v>
      </c>
      <c r="B187" t="s">
        <v>482</v>
      </c>
      <c r="C187" t="s">
        <v>318</v>
      </c>
      <c r="D187" t="s">
        <v>318</v>
      </c>
      <c r="E187" t="s">
        <v>318</v>
      </c>
      <c r="F187" t="s">
        <v>318</v>
      </c>
      <c r="G187" t="s">
        <v>3891</v>
      </c>
    </row>
    <row r="188" spans="1:7" x14ac:dyDescent="0.3">
      <c r="A188" s="1">
        <v>30</v>
      </c>
      <c r="B188" t="s">
        <v>484</v>
      </c>
      <c r="C188" t="s">
        <v>318</v>
      </c>
      <c r="D188" t="s">
        <v>318</v>
      </c>
      <c r="E188" t="s">
        <v>3892</v>
      </c>
      <c r="F188" t="s">
        <v>3893</v>
      </c>
      <c r="G188" t="s">
        <v>318</v>
      </c>
    </row>
    <row r="189" spans="1:7" x14ac:dyDescent="0.3">
      <c r="A189" s="1">
        <v>31</v>
      </c>
      <c r="B189" t="s">
        <v>485</v>
      </c>
      <c r="C189" t="s">
        <v>318</v>
      </c>
      <c r="D189" t="s">
        <v>318</v>
      </c>
      <c r="E189" t="s">
        <v>3894</v>
      </c>
      <c r="F189" t="s">
        <v>3895</v>
      </c>
      <c r="G189" t="s">
        <v>318</v>
      </c>
    </row>
    <row r="190" spans="1:7" x14ac:dyDescent="0.3">
      <c r="A190" s="1">
        <v>32</v>
      </c>
      <c r="B190" t="s">
        <v>486</v>
      </c>
      <c r="C190" t="s">
        <v>318</v>
      </c>
      <c r="D190" t="s">
        <v>318</v>
      </c>
      <c r="E190" t="s">
        <v>318</v>
      </c>
      <c r="F190" t="s">
        <v>318</v>
      </c>
      <c r="G190" t="s">
        <v>318</v>
      </c>
    </row>
    <row r="191" spans="1:7" x14ac:dyDescent="0.3">
      <c r="A191" s="1">
        <v>33</v>
      </c>
      <c r="B191" t="s">
        <v>487</v>
      </c>
      <c r="C191" t="s">
        <v>318</v>
      </c>
      <c r="D191" t="s">
        <v>318</v>
      </c>
      <c r="E191" t="s">
        <v>3896</v>
      </c>
      <c r="F191" t="s">
        <v>3557</v>
      </c>
      <c r="G191" t="s">
        <v>318</v>
      </c>
    </row>
    <row r="192" spans="1:7" x14ac:dyDescent="0.3">
      <c r="A192" s="1">
        <v>34</v>
      </c>
      <c r="B192" t="s">
        <v>488</v>
      </c>
      <c r="C192" t="s">
        <v>3882</v>
      </c>
      <c r="D192" t="s">
        <v>3883</v>
      </c>
      <c r="E192" t="s">
        <v>3897</v>
      </c>
      <c r="F192" t="s">
        <v>3898</v>
      </c>
      <c r="G192" t="s">
        <v>3886</v>
      </c>
    </row>
    <row r="193" spans="1:8" x14ac:dyDescent="0.3">
      <c r="A193" s="1">
        <v>35</v>
      </c>
      <c r="B193" t="s">
        <v>489</v>
      </c>
      <c r="C193" t="s">
        <v>318</v>
      </c>
      <c r="D193" t="s">
        <v>318</v>
      </c>
      <c r="E193" t="s">
        <v>318</v>
      </c>
      <c r="F193" t="s">
        <v>318</v>
      </c>
      <c r="G193" t="s">
        <v>318</v>
      </c>
    </row>
    <row r="194" spans="1:8" x14ac:dyDescent="0.3">
      <c r="A194" s="1">
        <v>36</v>
      </c>
      <c r="B194" t="s">
        <v>490</v>
      </c>
      <c r="C194" t="s">
        <v>3882</v>
      </c>
      <c r="D194" t="s">
        <v>3883</v>
      </c>
      <c r="E194" t="s">
        <v>3899</v>
      </c>
      <c r="F194" t="s">
        <v>3900</v>
      </c>
      <c r="G194" t="s">
        <v>3886</v>
      </c>
    </row>
    <row r="195" spans="1:8" x14ac:dyDescent="0.3">
      <c r="A195" s="1">
        <v>37</v>
      </c>
      <c r="B195" t="s">
        <v>491</v>
      </c>
      <c r="C195" t="s">
        <v>3901</v>
      </c>
      <c r="D195" t="s">
        <v>3902</v>
      </c>
      <c r="E195" t="s">
        <v>3158</v>
      </c>
      <c r="F195" t="s">
        <v>3903</v>
      </c>
      <c r="G195" t="s">
        <v>3132</v>
      </c>
    </row>
    <row r="196" spans="1:8" x14ac:dyDescent="0.3">
      <c r="A196" s="1">
        <v>38</v>
      </c>
      <c r="B196" t="s">
        <v>497</v>
      </c>
      <c r="C196" t="s">
        <v>318</v>
      </c>
      <c r="D196" t="s">
        <v>368</v>
      </c>
      <c r="E196" t="s">
        <v>3904</v>
      </c>
      <c r="F196" t="s">
        <v>3905</v>
      </c>
      <c r="G196" t="s">
        <v>3906</v>
      </c>
    </row>
    <row r="197" spans="1:8" x14ac:dyDescent="0.3">
      <c r="A197" s="1">
        <v>39</v>
      </c>
      <c r="B197" t="s">
        <v>502</v>
      </c>
      <c r="C197" t="s">
        <v>3907</v>
      </c>
      <c r="D197" t="s">
        <v>3908</v>
      </c>
      <c r="E197" t="s">
        <v>3909</v>
      </c>
      <c r="F197" t="s">
        <v>3910</v>
      </c>
      <c r="G197" t="s">
        <v>3911</v>
      </c>
    </row>
    <row r="198" spans="1:8" x14ac:dyDescent="0.3">
      <c r="A198" s="1">
        <v>40</v>
      </c>
      <c r="B198" t="s">
        <v>507</v>
      </c>
      <c r="C198" t="s">
        <v>2688</v>
      </c>
      <c r="D198" t="s">
        <v>3912</v>
      </c>
      <c r="E198" t="s">
        <v>3158</v>
      </c>
      <c r="F198" t="s">
        <v>3913</v>
      </c>
      <c r="G198" t="s">
        <v>3914</v>
      </c>
    </row>
    <row r="199" spans="1:8" x14ac:dyDescent="0.3">
      <c r="A199" s="1">
        <v>41</v>
      </c>
      <c r="B199" t="s">
        <v>513</v>
      </c>
      <c r="C199" t="s">
        <v>318</v>
      </c>
      <c r="D199" t="s">
        <v>1701</v>
      </c>
      <c r="E199" t="s">
        <v>3915</v>
      </c>
      <c r="F199" t="s">
        <v>3916</v>
      </c>
      <c r="G199" t="s">
        <v>3917</v>
      </c>
    </row>
    <row r="200" spans="1:8" x14ac:dyDescent="0.3">
      <c r="A200" s="1">
        <v>42</v>
      </c>
      <c r="B200" t="s">
        <v>518</v>
      </c>
      <c r="C200" t="s">
        <v>3918</v>
      </c>
      <c r="D200" t="s">
        <v>3919</v>
      </c>
      <c r="E200" t="s">
        <v>3909</v>
      </c>
      <c r="F200" t="s">
        <v>3920</v>
      </c>
      <c r="G200" t="s">
        <v>3921</v>
      </c>
    </row>
    <row r="201" spans="1:8" x14ac:dyDescent="0.3">
      <c r="A201" s="1">
        <v>43</v>
      </c>
      <c r="B201" t="s">
        <v>105</v>
      </c>
      <c r="C201" t="s">
        <v>3922</v>
      </c>
      <c r="D201" t="s">
        <v>1997</v>
      </c>
      <c r="E201" t="s">
        <v>3923</v>
      </c>
      <c r="F201" t="s">
        <v>2279</v>
      </c>
      <c r="G201" t="s">
        <v>3465</v>
      </c>
    </row>
    <row r="202" spans="1:8" x14ac:dyDescent="0.3">
      <c r="A202" s="1">
        <v>44</v>
      </c>
      <c r="B202" t="s">
        <v>529</v>
      </c>
      <c r="C202" t="s">
        <v>318</v>
      </c>
      <c r="D202" t="s">
        <v>3924</v>
      </c>
      <c r="E202" t="s">
        <v>3925</v>
      </c>
      <c r="F202" t="s">
        <v>3926</v>
      </c>
      <c r="G202" t="s">
        <v>3927</v>
      </c>
    </row>
    <row r="203" spans="1:8" x14ac:dyDescent="0.3">
      <c r="A203" s="1">
        <v>45</v>
      </c>
      <c r="B203" t="s">
        <v>534</v>
      </c>
      <c r="C203" t="s">
        <v>318</v>
      </c>
      <c r="D203" t="s">
        <v>318</v>
      </c>
      <c r="E203" t="s">
        <v>318</v>
      </c>
      <c r="F203" t="s">
        <v>318</v>
      </c>
      <c r="G203" t="s">
        <v>3928</v>
      </c>
    </row>
    <row r="205" spans="1:8" x14ac:dyDescent="0.3">
      <c r="B205" s="1" t="s">
        <v>3754</v>
      </c>
      <c r="C205" s="1" t="s">
        <v>306</v>
      </c>
      <c r="D205" s="1" t="s">
        <v>307</v>
      </c>
      <c r="E205" s="1" t="s">
        <v>308</v>
      </c>
      <c r="F205" s="1" t="s">
        <v>309</v>
      </c>
      <c r="G205" s="1" t="s">
        <v>310</v>
      </c>
      <c r="H205" s="1" t="s">
        <v>311</v>
      </c>
    </row>
    <row r="206" spans="1:8" x14ac:dyDescent="0.3">
      <c r="A206" s="1">
        <v>0</v>
      </c>
      <c r="B206" t="s">
        <v>536</v>
      </c>
      <c r="C206" t="s">
        <v>3929</v>
      </c>
      <c r="D206" t="s">
        <v>2040</v>
      </c>
      <c r="E206" t="s">
        <v>2109</v>
      </c>
      <c r="F206" t="s">
        <v>3930</v>
      </c>
      <c r="G206" t="s">
        <v>3931</v>
      </c>
    </row>
    <row r="207" spans="1:8" x14ac:dyDescent="0.3">
      <c r="A207" s="1">
        <v>1</v>
      </c>
      <c r="B207" t="s">
        <v>542</v>
      </c>
      <c r="C207" t="s">
        <v>3929</v>
      </c>
      <c r="D207" t="s">
        <v>2109</v>
      </c>
      <c r="E207" t="s">
        <v>2109</v>
      </c>
      <c r="F207" t="s">
        <v>3930</v>
      </c>
      <c r="G207" t="s">
        <v>3931</v>
      </c>
    </row>
    <row r="208" spans="1:8" x14ac:dyDescent="0.3">
      <c r="A208" s="1">
        <v>2</v>
      </c>
      <c r="B208" t="s">
        <v>543</v>
      </c>
      <c r="C208" t="s">
        <v>318</v>
      </c>
      <c r="D208" t="s">
        <v>1287</v>
      </c>
      <c r="E208" t="s">
        <v>318</v>
      </c>
      <c r="F208" t="s">
        <v>318</v>
      </c>
      <c r="G208" t="s">
        <v>318</v>
      </c>
    </row>
    <row r="209" spans="1:7" x14ac:dyDescent="0.3">
      <c r="A209" s="1">
        <v>3</v>
      </c>
      <c r="B209" t="s">
        <v>544</v>
      </c>
      <c r="C209" t="s">
        <v>318</v>
      </c>
      <c r="D209" t="s">
        <v>3932</v>
      </c>
      <c r="E209" t="s">
        <v>1841</v>
      </c>
      <c r="F209" t="s">
        <v>3933</v>
      </c>
      <c r="G209" t="s">
        <v>2843</v>
      </c>
    </row>
    <row r="210" spans="1:7" x14ac:dyDescent="0.3">
      <c r="A210" s="1">
        <v>4</v>
      </c>
      <c r="B210" t="s">
        <v>549</v>
      </c>
      <c r="C210" t="s">
        <v>3934</v>
      </c>
      <c r="D210" t="s">
        <v>2745</v>
      </c>
      <c r="E210" t="s">
        <v>2377</v>
      </c>
      <c r="F210" t="s">
        <v>3935</v>
      </c>
      <c r="G210" t="s">
        <v>3936</v>
      </c>
    </row>
    <row r="211" spans="1:7" x14ac:dyDescent="0.3">
      <c r="A211" s="1">
        <v>5</v>
      </c>
      <c r="B211" t="s">
        <v>555</v>
      </c>
      <c r="C211" t="s">
        <v>1181</v>
      </c>
      <c r="D211" t="s">
        <v>2091</v>
      </c>
      <c r="E211" t="s">
        <v>2222</v>
      </c>
      <c r="F211" t="s">
        <v>3937</v>
      </c>
      <c r="G211" t="s">
        <v>1872</v>
      </c>
    </row>
    <row r="212" spans="1:7" x14ac:dyDescent="0.3">
      <c r="A212" s="1">
        <v>6</v>
      </c>
      <c r="B212" t="s">
        <v>561</v>
      </c>
      <c r="C212" t="s">
        <v>3232</v>
      </c>
      <c r="D212" t="s">
        <v>3792</v>
      </c>
      <c r="E212" t="s">
        <v>3233</v>
      </c>
      <c r="F212" t="s">
        <v>2074</v>
      </c>
      <c r="G212" t="s">
        <v>1872</v>
      </c>
    </row>
    <row r="213" spans="1:7" x14ac:dyDescent="0.3">
      <c r="A213" s="1">
        <v>7</v>
      </c>
      <c r="B213" t="s">
        <v>567</v>
      </c>
      <c r="C213" t="s">
        <v>3232</v>
      </c>
      <c r="D213" t="s">
        <v>3792</v>
      </c>
      <c r="E213" t="s">
        <v>3233</v>
      </c>
      <c r="F213" t="s">
        <v>2532</v>
      </c>
      <c r="G213" t="s">
        <v>1872</v>
      </c>
    </row>
    <row r="214" spans="1:7" x14ac:dyDescent="0.3">
      <c r="A214" s="1">
        <v>8</v>
      </c>
      <c r="B214" t="s">
        <v>573</v>
      </c>
      <c r="C214" t="s">
        <v>1436</v>
      </c>
      <c r="D214" t="s">
        <v>3938</v>
      </c>
      <c r="E214" t="s">
        <v>3594</v>
      </c>
      <c r="F214" t="s">
        <v>974</v>
      </c>
      <c r="G214" t="s">
        <v>318</v>
      </c>
    </row>
    <row r="215" spans="1:7" x14ac:dyDescent="0.3">
      <c r="A215" s="1">
        <v>9</v>
      </c>
      <c r="B215" t="s">
        <v>579</v>
      </c>
      <c r="C215" t="s">
        <v>2813</v>
      </c>
      <c r="D215" t="s">
        <v>3939</v>
      </c>
      <c r="E215" t="s">
        <v>3940</v>
      </c>
      <c r="F215" t="s">
        <v>3941</v>
      </c>
      <c r="G215" t="s">
        <v>318</v>
      </c>
    </row>
    <row r="216" spans="1:7" x14ac:dyDescent="0.3">
      <c r="A216" s="1">
        <v>10</v>
      </c>
      <c r="B216" t="s">
        <v>585</v>
      </c>
      <c r="C216" t="s">
        <v>318</v>
      </c>
      <c r="D216" t="s">
        <v>3942</v>
      </c>
      <c r="E216" t="s">
        <v>3943</v>
      </c>
      <c r="F216" t="s">
        <v>3944</v>
      </c>
      <c r="G216" t="s">
        <v>3945</v>
      </c>
    </row>
    <row r="217" spans="1:7" x14ac:dyDescent="0.3">
      <c r="A217" s="1">
        <v>11</v>
      </c>
      <c r="B217" t="s">
        <v>590</v>
      </c>
      <c r="C217" t="s">
        <v>3946</v>
      </c>
      <c r="D217" t="s">
        <v>3947</v>
      </c>
      <c r="E217" t="s">
        <v>3948</v>
      </c>
      <c r="F217" t="s">
        <v>3949</v>
      </c>
      <c r="G217" t="s">
        <v>3950</v>
      </c>
    </row>
    <row r="218" spans="1:7" x14ac:dyDescent="0.3">
      <c r="A218" s="1">
        <v>12</v>
      </c>
      <c r="B218" t="s">
        <v>596</v>
      </c>
      <c r="C218" t="s">
        <v>2441</v>
      </c>
      <c r="D218" t="s">
        <v>3141</v>
      </c>
      <c r="E218" t="s">
        <v>3951</v>
      </c>
      <c r="F218" t="s">
        <v>3952</v>
      </c>
      <c r="G218" t="s">
        <v>3953</v>
      </c>
    </row>
    <row r="219" spans="1:7" x14ac:dyDescent="0.3">
      <c r="A219" s="1">
        <v>13</v>
      </c>
      <c r="B219" t="s">
        <v>602</v>
      </c>
      <c r="C219" t="s">
        <v>3954</v>
      </c>
      <c r="D219" t="s">
        <v>3955</v>
      </c>
      <c r="E219" t="s">
        <v>3956</v>
      </c>
      <c r="F219" t="s">
        <v>3957</v>
      </c>
      <c r="G219" t="s">
        <v>3958</v>
      </c>
    </row>
    <row r="220" spans="1:7" x14ac:dyDescent="0.3">
      <c r="A220" s="1">
        <v>14</v>
      </c>
      <c r="B220" t="s">
        <v>608</v>
      </c>
      <c r="C220" t="s">
        <v>3959</v>
      </c>
      <c r="D220" t="s">
        <v>3960</v>
      </c>
      <c r="E220" t="s">
        <v>3961</v>
      </c>
      <c r="F220" t="s">
        <v>3962</v>
      </c>
      <c r="G220" t="s">
        <v>3963</v>
      </c>
    </row>
    <row r="221" spans="1:7" x14ac:dyDescent="0.3">
      <c r="A221" s="1">
        <v>15</v>
      </c>
      <c r="B221" t="s">
        <v>614</v>
      </c>
      <c r="C221" t="s">
        <v>3712</v>
      </c>
      <c r="D221" t="s">
        <v>2536</v>
      </c>
      <c r="E221" t="s">
        <v>2131</v>
      </c>
      <c r="F221" t="s">
        <v>3234</v>
      </c>
      <c r="G221" t="s">
        <v>3234</v>
      </c>
    </row>
    <row r="222" spans="1:7" x14ac:dyDescent="0.3">
      <c r="A222" s="1">
        <v>16</v>
      </c>
      <c r="B222" t="s">
        <v>620</v>
      </c>
      <c r="C222" t="s">
        <v>318</v>
      </c>
      <c r="D222" t="s">
        <v>318</v>
      </c>
      <c r="E222" t="s">
        <v>318</v>
      </c>
      <c r="F222" t="s">
        <v>318</v>
      </c>
      <c r="G222" t="s">
        <v>3964</v>
      </c>
    </row>
    <row r="223" spans="1:7" x14ac:dyDescent="0.3">
      <c r="A223" s="1">
        <v>17</v>
      </c>
      <c r="B223" t="s">
        <v>621</v>
      </c>
      <c r="C223" t="s">
        <v>1997</v>
      </c>
      <c r="D223" t="s">
        <v>3233</v>
      </c>
      <c r="E223" t="s">
        <v>2279</v>
      </c>
      <c r="F223" t="s">
        <v>3965</v>
      </c>
      <c r="G223" t="s">
        <v>2279</v>
      </c>
    </row>
    <row r="224" spans="1:7" x14ac:dyDescent="0.3">
      <c r="A224" s="1">
        <v>18</v>
      </c>
      <c r="B224" t="s">
        <v>627</v>
      </c>
      <c r="C224" t="s">
        <v>1997</v>
      </c>
      <c r="D224" t="s">
        <v>3233</v>
      </c>
      <c r="E224" t="s">
        <v>2279</v>
      </c>
      <c r="F224" t="s">
        <v>3965</v>
      </c>
      <c r="G224" t="s">
        <v>2279</v>
      </c>
    </row>
    <row r="225" spans="1:8" x14ac:dyDescent="0.3">
      <c r="A225" s="1">
        <v>19</v>
      </c>
      <c r="B225" t="s">
        <v>628</v>
      </c>
      <c r="C225" t="s">
        <v>3966</v>
      </c>
      <c r="D225" t="s">
        <v>3967</v>
      </c>
      <c r="E225" t="s">
        <v>3671</v>
      </c>
      <c r="F225" t="s">
        <v>3968</v>
      </c>
      <c r="G225" t="s">
        <v>3969</v>
      </c>
    </row>
    <row r="227" spans="1:8" x14ac:dyDescent="0.3">
      <c r="B227" s="1" t="s">
        <v>371</v>
      </c>
      <c r="C227" s="1" t="s">
        <v>306</v>
      </c>
      <c r="D227" s="1" t="s">
        <v>307</v>
      </c>
      <c r="E227" s="1" t="s">
        <v>308</v>
      </c>
      <c r="F227" s="1" t="s">
        <v>309</v>
      </c>
      <c r="G227" s="1" t="s">
        <v>310</v>
      </c>
      <c r="H227" s="1" t="s">
        <v>311</v>
      </c>
    </row>
    <row r="228" spans="1:8" x14ac:dyDescent="0.3">
      <c r="A228" s="1">
        <v>0</v>
      </c>
      <c r="B228" t="s">
        <v>634</v>
      </c>
      <c r="C228" t="s">
        <v>3970</v>
      </c>
      <c r="D228" t="s">
        <v>3971</v>
      </c>
      <c r="E228" t="s">
        <v>2441</v>
      </c>
      <c r="F228" t="s">
        <v>3972</v>
      </c>
      <c r="G228" t="s">
        <v>3973</v>
      </c>
    </row>
    <row r="229" spans="1:8" x14ac:dyDescent="0.3">
      <c r="A229" s="1">
        <v>1</v>
      </c>
      <c r="B229" t="s">
        <v>640</v>
      </c>
      <c r="C229" t="s">
        <v>3974</v>
      </c>
      <c r="D229" t="s">
        <v>1814</v>
      </c>
      <c r="E229" t="s">
        <v>3975</v>
      </c>
      <c r="F229" t="s">
        <v>3976</v>
      </c>
      <c r="G229" t="s">
        <v>3977</v>
      </c>
    </row>
    <row r="230" spans="1:8" x14ac:dyDescent="0.3">
      <c r="A230" s="1">
        <v>2</v>
      </c>
      <c r="B230" t="s">
        <v>646</v>
      </c>
      <c r="C230" t="s">
        <v>3978</v>
      </c>
      <c r="D230" t="s">
        <v>3979</v>
      </c>
      <c r="E230" t="s">
        <v>3980</v>
      </c>
      <c r="F230" t="s">
        <v>3981</v>
      </c>
      <c r="G230" t="s">
        <v>3982</v>
      </c>
    </row>
    <row r="231" spans="1:8" x14ac:dyDescent="0.3">
      <c r="A231" s="1">
        <v>3</v>
      </c>
      <c r="B231" t="s">
        <v>652</v>
      </c>
      <c r="C231" t="s">
        <v>3983</v>
      </c>
      <c r="D231" t="s">
        <v>3984</v>
      </c>
      <c r="E231" t="s">
        <v>3985</v>
      </c>
      <c r="F231" t="s">
        <v>3986</v>
      </c>
      <c r="G231" t="s">
        <v>3987</v>
      </c>
    </row>
    <row r="232" spans="1:8" x14ac:dyDescent="0.3">
      <c r="A232" s="1">
        <v>4</v>
      </c>
      <c r="B232" t="s">
        <v>658</v>
      </c>
      <c r="C232" t="s">
        <v>3988</v>
      </c>
      <c r="D232" t="s">
        <v>3989</v>
      </c>
      <c r="E232" t="s">
        <v>3990</v>
      </c>
      <c r="F232" t="s">
        <v>3991</v>
      </c>
      <c r="G232" t="s">
        <v>3992</v>
      </c>
    </row>
    <row r="233" spans="1:8" x14ac:dyDescent="0.3">
      <c r="A233" s="1">
        <v>5</v>
      </c>
      <c r="B233" t="s">
        <v>660</v>
      </c>
      <c r="C233" t="s">
        <v>3993</v>
      </c>
      <c r="D233" t="s">
        <v>3994</v>
      </c>
      <c r="E233" t="s">
        <v>3995</v>
      </c>
      <c r="F233" t="s">
        <v>3996</v>
      </c>
      <c r="G233" t="s">
        <v>3997</v>
      </c>
    </row>
    <row r="234" spans="1:8" x14ac:dyDescent="0.3">
      <c r="A234" s="1">
        <v>6</v>
      </c>
      <c r="B234" t="s">
        <v>666</v>
      </c>
      <c r="C234" t="s">
        <v>1133</v>
      </c>
      <c r="D234" t="s">
        <v>3998</v>
      </c>
      <c r="E234" t="s">
        <v>3999</v>
      </c>
      <c r="F234" t="s">
        <v>4000</v>
      </c>
      <c r="G234" t="s">
        <v>2188</v>
      </c>
    </row>
    <row r="235" spans="1:8" x14ac:dyDescent="0.3">
      <c r="A235" s="1">
        <v>7</v>
      </c>
      <c r="B235" t="s">
        <v>672</v>
      </c>
      <c r="C235" t="s">
        <v>318</v>
      </c>
      <c r="D235" t="s">
        <v>318</v>
      </c>
      <c r="E235" t="s">
        <v>318</v>
      </c>
      <c r="F235" t="s">
        <v>318</v>
      </c>
      <c r="G235" t="s">
        <v>318</v>
      </c>
    </row>
    <row r="236" spans="1:8" x14ac:dyDescent="0.3">
      <c r="A236" s="1">
        <v>8</v>
      </c>
      <c r="B236" t="s">
        <v>673</v>
      </c>
      <c r="C236" t="s">
        <v>318</v>
      </c>
      <c r="D236" t="s">
        <v>318</v>
      </c>
      <c r="E236" t="s">
        <v>318</v>
      </c>
      <c r="F236" t="s">
        <v>318</v>
      </c>
      <c r="G236" t="s">
        <v>318</v>
      </c>
    </row>
    <row r="237" spans="1:8" x14ac:dyDescent="0.3">
      <c r="A237" s="1">
        <v>9</v>
      </c>
      <c r="B237" t="s">
        <v>674</v>
      </c>
      <c r="C237" t="s">
        <v>318</v>
      </c>
      <c r="D237" t="s">
        <v>318</v>
      </c>
      <c r="E237" t="s">
        <v>318</v>
      </c>
      <c r="F237" t="s">
        <v>318</v>
      </c>
      <c r="G237" t="s">
        <v>318</v>
      </c>
    </row>
    <row r="238" spans="1:8" x14ac:dyDescent="0.3">
      <c r="A238" s="1">
        <v>10</v>
      </c>
      <c r="B238" t="s">
        <v>677</v>
      </c>
      <c r="C238" t="s">
        <v>4001</v>
      </c>
      <c r="D238" t="s">
        <v>4002</v>
      </c>
      <c r="E238" t="s">
        <v>4003</v>
      </c>
      <c r="F238" t="s">
        <v>4004</v>
      </c>
      <c r="G238" t="s">
        <v>4005</v>
      </c>
    </row>
    <row r="239" spans="1:8" x14ac:dyDescent="0.3">
      <c r="A239" s="1">
        <v>11</v>
      </c>
      <c r="B239" t="s">
        <v>683</v>
      </c>
      <c r="C239" t="s">
        <v>4006</v>
      </c>
      <c r="D239" t="s">
        <v>4007</v>
      </c>
      <c r="E239" t="s">
        <v>4008</v>
      </c>
      <c r="F239" t="s">
        <v>4009</v>
      </c>
      <c r="G239" t="s">
        <v>4010</v>
      </c>
    </row>
    <row r="240" spans="1:8" x14ac:dyDescent="0.3">
      <c r="A240" s="1">
        <v>12</v>
      </c>
      <c r="B240" t="s">
        <v>689</v>
      </c>
      <c r="C240" t="s">
        <v>4011</v>
      </c>
      <c r="D240" t="s">
        <v>4012</v>
      </c>
      <c r="E240" t="s">
        <v>4013</v>
      </c>
      <c r="F240" t="s">
        <v>4014</v>
      </c>
      <c r="G240" t="s">
        <v>4015</v>
      </c>
    </row>
    <row r="241" spans="1:8" x14ac:dyDescent="0.3">
      <c r="A241" s="1">
        <v>13</v>
      </c>
      <c r="B241" t="s">
        <v>695</v>
      </c>
      <c r="C241" t="s">
        <v>4016</v>
      </c>
      <c r="D241" t="s">
        <v>4017</v>
      </c>
      <c r="E241" t="s">
        <v>4018</v>
      </c>
      <c r="F241" t="s">
        <v>4019</v>
      </c>
      <c r="G241" t="s">
        <v>4020</v>
      </c>
    </row>
    <row r="242" spans="1:8" x14ac:dyDescent="0.3">
      <c r="A242" s="1">
        <v>14</v>
      </c>
      <c r="B242" t="s">
        <v>701</v>
      </c>
      <c r="C242" t="s">
        <v>4016</v>
      </c>
      <c r="D242" t="s">
        <v>4017</v>
      </c>
      <c r="E242" t="s">
        <v>4018</v>
      </c>
      <c r="F242" t="s">
        <v>4019</v>
      </c>
      <c r="G242" t="s">
        <v>4020</v>
      </c>
    </row>
    <row r="243" spans="1:8" x14ac:dyDescent="0.3">
      <c r="A243" s="1">
        <v>15</v>
      </c>
      <c r="B243" t="s">
        <v>702</v>
      </c>
      <c r="C243" t="s">
        <v>4021</v>
      </c>
      <c r="D243" t="s">
        <v>4022</v>
      </c>
      <c r="E243" t="s">
        <v>4023</v>
      </c>
      <c r="F243" t="s">
        <v>4024</v>
      </c>
      <c r="G243" t="s">
        <v>4025</v>
      </c>
    </row>
    <row r="244" spans="1:8" x14ac:dyDescent="0.3">
      <c r="A244" s="1">
        <v>16</v>
      </c>
      <c r="B244" t="s">
        <v>708</v>
      </c>
      <c r="C244" t="s">
        <v>318</v>
      </c>
      <c r="D244" t="s">
        <v>4026</v>
      </c>
      <c r="E244" t="s">
        <v>4027</v>
      </c>
      <c r="F244" t="s">
        <v>4028</v>
      </c>
      <c r="G244" t="s">
        <v>906</v>
      </c>
    </row>
    <row r="246" spans="1:8" x14ac:dyDescent="0.3">
      <c r="B246" s="1" t="s">
        <v>371</v>
      </c>
      <c r="C246" s="1" t="s">
        <v>306</v>
      </c>
      <c r="D246" s="1" t="s">
        <v>307</v>
      </c>
      <c r="E246" s="1" t="s">
        <v>308</v>
      </c>
      <c r="F246" s="1" t="s">
        <v>309</v>
      </c>
      <c r="G246" s="1" t="s">
        <v>310</v>
      </c>
      <c r="H246" s="1" t="s">
        <v>311</v>
      </c>
    </row>
    <row r="247" spans="1:8" x14ac:dyDescent="0.3">
      <c r="A247" s="1">
        <v>0</v>
      </c>
      <c r="B247" t="s">
        <v>713</v>
      </c>
      <c r="C247" t="s">
        <v>4029</v>
      </c>
      <c r="D247" t="s">
        <v>4030</v>
      </c>
      <c r="E247" t="s">
        <v>4031</v>
      </c>
      <c r="F247" t="s">
        <v>4032</v>
      </c>
      <c r="G247" t="s">
        <v>4033</v>
      </c>
    </row>
    <row r="248" spans="1:8" x14ac:dyDescent="0.3">
      <c r="A248" s="1">
        <v>1</v>
      </c>
      <c r="B248" t="s">
        <v>714</v>
      </c>
      <c r="C248" t="s">
        <v>318</v>
      </c>
      <c r="D248" t="s">
        <v>318</v>
      </c>
      <c r="E248" t="s">
        <v>318</v>
      </c>
      <c r="F248" t="s">
        <v>318</v>
      </c>
      <c r="G248" t="s">
        <v>318</v>
      </c>
    </row>
    <row r="249" spans="1:8" x14ac:dyDescent="0.3">
      <c r="A249" s="1">
        <v>2</v>
      </c>
      <c r="B249" t="s">
        <v>715</v>
      </c>
      <c r="C249" t="s">
        <v>4029</v>
      </c>
      <c r="D249" t="s">
        <v>4030</v>
      </c>
      <c r="E249" t="s">
        <v>4031</v>
      </c>
      <c r="F249" t="s">
        <v>4032</v>
      </c>
      <c r="G249" t="s">
        <v>4033</v>
      </c>
    </row>
    <row r="250" spans="1:8" x14ac:dyDescent="0.3">
      <c r="A250" s="1">
        <v>3</v>
      </c>
      <c r="B250" t="s">
        <v>716</v>
      </c>
      <c r="C250" t="s">
        <v>1835</v>
      </c>
      <c r="D250" t="s">
        <v>4034</v>
      </c>
      <c r="E250" t="s">
        <v>4035</v>
      </c>
      <c r="F250" t="s">
        <v>4036</v>
      </c>
      <c r="G250" t="s">
        <v>4037</v>
      </c>
    </row>
    <row r="251" spans="1:8" x14ac:dyDescent="0.3">
      <c r="A251" s="1">
        <v>4</v>
      </c>
      <c r="B251" t="s">
        <v>722</v>
      </c>
      <c r="C251" t="s">
        <v>318</v>
      </c>
      <c r="D251" t="s">
        <v>4038</v>
      </c>
      <c r="E251" t="s">
        <v>4039</v>
      </c>
      <c r="F251" t="s">
        <v>74</v>
      </c>
      <c r="G251" t="s">
        <v>4040</v>
      </c>
    </row>
    <row r="252" spans="1:8" x14ac:dyDescent="0.3">
      <c r="A252" s="1">
        <v>5</v>
      </c>
      <c r="B252" t="s">
        <v>727</v>
      </c>
      <c r="C252" t="s">
        <v>4041</v>
      </c>
      <c r="D252" t="s">
        <v>4042</v>
      </c>
      <c r="E252" t="s">
        <v>4043</v>
      </c>
      <c r="F252" t="s">
        <v>4044</v>
      </c>
      <c r="G252" t="s">
        <v>318</v>
      </c>
    </row>
    <row r="253" spans="1:8" x14ac:dyDescent="0.3">
      <c r="A253" s="1">
        <v>6</v>
      </c>
      <c r="B253" t="s">
        <v>732</v>
      </c>
      <c r="C253" t="s">
        <v>4045</v>
      </c>
      <c r="D253" t="s">
        <v>3234</v>
      </c>
      <c r="E253" t="s">
        <v>3233</v>
      </c>
      <c r="F253" t="s">
        <v>2035</v>
      </c>
      <c r="G253" t="s">
        <v>4046</v>
      </c>
    </row>
    <row r="254" spans="1:8" x14ac:dyDescent="0.3">
      <c r="A254" s="1">
        <v>7</v>
      </c>
      <c r="B254" t="s">
        <v>738</v>
      </c>
      <c r="C254" t="s">
        <v>318</v>
      </c>
      <c r="D254" t="s">
        <v>318</v>
      </c>
      <c r="E254" t="s">
        <v>318</v>
      </c>
      <c r="F254" t="s">
        <v>318</v>
      </c>
      <c r="G254" t="s">
        <v>318</v>
      </c>
    </row>
    <row r="255" spans="1:8" x14ac:dyDescent="0.3">
      <c r="A255" s="1">
        <v>8</v>
      </c>
      <c r="B255" t="s">
        <v>739</v>
      </c>
      <c r="C255" t="s">
        <v>4047</v>
      </c>
      <c r="D255" t="s">
        <v>4048</v>
      </c>
      <c r="E255" t="s">
        <v>4049</v>
      </c>
      <c r="F255" t="s">
        <v>4050</v>
      </c>
      <c r="G255" t="s">
        <v>4051</v>
      </c>
    </row>
    <row r="256" spans="1:8" x14ac:dyDescent="0.3">
      <c r="A256" s="1">
        <v>9</v>
      </c>
      <c r="B256" t="s">
        <v>745</v>
      </c>
      <c r="C256" t="s">
        <v>4052</v>
      </c>
      <c r="D256" t="s">
        <v>4053</v>
      </c>
      <c r="E256" t="s">
        <v>4054</v>
      </c>
      <c r="F256" t="s">
        <v>2133</v>
      </c>
      <c r="G256" t="s">
        <v>2532</v>
      </c>
    </row>
    <row r="257" spans="1:7" x14ac:dyDescent="0.3">
      <c r="A257" s="1">
        <v>10</v>
      </c>
      <c r="B257" t="s">
        <v>751</v>
      </c>
      <c r="C257" t="s">
        <v>4055</v>
      </c>
      <c r="D257" t="s">
        <v>4056</v>
      </c>
      <c r="E257" t="s">
        <v>4057</v>
      </c>
      <c r="F257" t="s">
        <v>4058</v>
      </c>
      <c r="G257" t="s">
        <v>4059</v>
      </c>
    </row>
    <row r="258" spans="1:7" x14ac:dyDescent="0.3">
      <c r="A258" s="1">
        <v>11</v>
      </c>
      <c r="B258" t="s">
        <v>757</v>
      </c>
      <c r="C258" t="s">
        <v>1141</v>
      </c>
      <c r="D258" t="s">
        <v>2035</v>
      </c>
      <c r="E258" t="s">
        <v>4060</v>
      </c>
      <c r="F258" t="s">
        <v>3231</v>
      </c>
      <c r="G258" t="s">
        <v>4061</v>
      </c>
    </row>
    <row r="259" spans="1:7" x14ac:dyDescent="0.3">
      <c r="A259" s="1">
        <v>12</v>
      </c>
      <c r="B259" t="s">
        <v>758</v>
      </c>
      <c r="C259" t="s">
        <v>1141</v>
      </c>
      <c r="D259" t="s">
        <v>2035</v>
      </c>
      <c r="E259" t="s">
        <v>2148</v>
      </c>
      <c r="F259" t="s">
        <v>3231</v>
      </c>
      <c r="G259" t="s">
        <v>4061</v>
      </c>
    </row>
    <row r="260" spans="1:7" x14ac:dyDescent="0.3">
      <c r="A260" s="1">
        <v>13</v>
      </c>
      <c r="B260" t="s">
        <v>759</v>
      </c>
      <c r="C260" t="s">
        <v>1141</v>
      </c>
      <c r="D260" t="s">
        <v>2035</v>
      </c>
      <c r="E260" t="s">
        <v>2148</v>
      </c>
      <c r="F260" t="s">
        <v>3231</v>
      </c>
      <c r="G260" t="s">
        <v>4061</v>
      </c>
    </row>
    <row r="261" spans="1:7" x14ac:dyDescent="0.3">
      <c r="A261" s="1">
        <v>14</v>
      </c>
      <c r="B261" t="s">
        <v>760</v>
      </c>
      <c r="C261" t="s">
        <v>318</v>
      </c>
      <c r="D261" t="s">
        <v>318</v>
      </c>
      <c r="E261" t="s">
        <v>318</v>
      </c>
      <c r="F261" t="s">
        <v>318</v>
      </c>
      <c r="G261" t="s">
        <v>318</v>
      </c>
    </row>
    <row r="262" spans="1:7" x14ac:dyDescent="0.3">
      <c r="A262" s="1">
        <v>15</v>
      </c>
      <c r="B262" t="s">
        <v>761</v>
      </c>
      <c r="C262" t="s">
        <v>318</v>
      </c>
      <c r="D262" t="s">
        <v>318</v>
      </c>
      <c r="E262" t="s">
        <v>4062</v>
      </c>
      <c r="F262" t="s">
        <v>318</v>
      </c>
      <c r="G262" t="s">
        <v>318</v>
      </c>
    </row>
    <row r="263" spans="1:7" x14ac:dyDescent="0.3">
      <c r="A263" s="1">
        <v>16</v>
      </c>
      <c r="B263" t="s">
        <v>762</v>
      </c>
      <c r="C263" t="s">
        <v>318</v>
      </c>
      <c r="D263" t="s">
        <v>318</v>
      </c>
      <c r="E263" t="s">
        <v>318</v>
      </c>
      <c r="F263" t="s">
        <v>318</v>
      </c>
      <c r="G263" t="s">
        <v>318</v>
      </c>
    </row>
    <row r="264" spans="1:7" x14ac:dyDescent="0.3">
      <c r="A264" s="1">
        <v>17</v>
      </c>
      <c r="B264" t="s">
        <v>766</v>
      </c>
      <c r="C264" t="s">
        <v>4063</v>
      </c>
      <c r="D264" t="s">
        <v>4064</v>
      </c>
      <c r="E264" t="s">
        <v>4065</v>
      </c>
      <c r="F264" t="s">
        <v>459</v>
      </c>
      <c r="G264" t="s">
        <v>4066</v>
      </c>
    </row>
    <row r="265" spans="1:7" x14ac:dyDescent="0.3">
      <c r="A265" s="1">
        <v>18</v>
      </c>
      <c r="B265" t="s">
        <v>771</v>
      </c>
      <c r="C265" t="s">
        <v>2742</v>
      </c>
      <c r="D265" t="s">
        <v>4067</v>
      </c>
      <c r="E265" t="s">
        <v>4068</v>
      </c>
      <c r="F265" t="s">
        <v>4069</v>
      </c>
      <c r="G265" t="s">
        <v>4070</v>
      </c>
    </row>
    <row r="266" spans="1:7" x14ac:dyDescent="0.3">
      <c r="A266" s="1">
        <v>19</v>
      </c>
      <c r="B266" t="s">
        <v>774</v>
      </c>
      <c r="C266" t="s">
        <v>1456</v>
      </c>
      <c r="D266" t="s">
        <v>3816</v>
      </c>
      <c r="E266" t="s">
        <v>4071</v>
      </c>
      <c r="F266" t="s">
        <v>4072</v>
      </c>
      <c r="G266" t="s">
        <v>4073</v>
      </c>
    </row>
    <row r="267" spans="1:7" x14ac:dyDescent="0.3">
      <c r="A267" s="1">
        <v>20</v>
      </c>
      <c r="B267" t="s">
        <v>780</v>
      </c>
      <c r="C267" t="s">
        <v>4074</v>
      </c>
      <c r="D267" t="s">
        <v>4075</v>
      </c>
      <c r="E267" t="s">
        <v>4076</v>
      </c>
      <c r="F267" t="s">
        <v>4077</v>
      </c>
      <c r="G267" t="s">
        <v>4078</v>
      </c>
    </row>
    <row r="268" spans="1:7" x14ac:dyDescent="0.3">
      <c r="A268" s="1">
        <v>21</v>
      </c>
      <c r="B268" t="s">
        <v>786</v>
      </c>
      <c r="C268" t="s">
        <v>4074</v>
      </c>
      <c r="D268" t="s">
        <v>4075</v>
      </c>
      <c r="E268" t="s">
        <v>4076</v>
      </c>
      <c r="F268" t="s">
        <v>4077</v>
      </c>
      <c r="G268" t="s">
        <v>4078</v>
      </c>
    </row>
    <row r="269" spans="1:7" x14ac:dyDescent="0.3">
      <c r="A269" s="1">
        <v>22</v>
      </c>
      <c r="B269" t="s">
        <v>789</v>
      </c>
      <c r="C269" t="s">
        <v>318</v>
      </c>
      <c r="D269" t="s">
        <v>318</v>
      </c>
      <c r="E269" t="s">
        <v>318</v>
      </c>
      <c r="F269" t="s">
        <v>318</v>
      </c>
      <c r="G269" t="s">
        <v>318</v>
      </c>
    </row>
    <row r="270" spans="1:7" x14ac:dyDescent="0.3">
      <c r="A270" s="1">
        <v>23</v>
      </c>
      <c r="B270" t="s">
        <v>791</v>
      </c>
      <c r="C270" t="s">
        <v>4079</v>
      </c>
      <c r="D270" t="s">
        <v>4080</v>
      </c>
      <c r="E270" t="s">
        <v>4081</v>
      </c>
      <c r="F270" t="s">
        <v>4082</v>
      </c>
      <c r="G270" t="s">
        <v>4083</v>
      </c>
    </row>
    <row r="271" spans="1:7" x14ac:dyDescent="0.3">
      <c r="A271" s="1">
        <v>24</v>
      </c>
      <c r="B271" t="s">
        <v>797</v>
      </c>
      <c r="C271" t="s">
        <v>318</v>
      </c>
      <c r="D271" t="s">
        <v>318</v>
      </c>
      <c r="E271" t="s">
        <v>318</v>
      </c>
      <c r="F271" t="s">
        <v>318</v>
      </c>
      <c r="G271" t="s">
        <v>318</v>
      </c>
    </row>
    <row r="272" spans="1:7" x14ac:dyDescent="0.3">
      <c r="A272" s="1">
        <v>25</v>
      </c>
      <c r="B272" t="s">
        <v>798</v>
      </c>
      <c r="C272" t="s">
        <v>4084</v>
      </c>
      <c r="D272" t="s">
        <v>4085</v>
      </c>
      <c r="E272" t="s">
        <v>4086</v>
      </c>
      <c r="F272" t="s">
        <v>4087</v>
      </c>
      <c r="G272" t="s">
        <v>4088</v>
      </c>
    </row>
    <row r="273" spans="1:7" x14ac:dyDescent="0.3">
      <c r="A273" s="1">
        <v>26</v>
      </c>
      <c r="B273" t="s">
        <v>804</v>
      </c>
      <c r="C273" t="s">
        <v>318</v>
      </c>
      <c r="D273" t="s">
        <v>318</v>
      </c>
      <c r="E273" t="s">
        <v>318</v>
      </c>
      <c r="F273" t="s">
        <v>318</v>
      </c>
      <c r="G273" t="s">
        <v>318</v>
      </c>
    </row>
    <row r="274" spans="1:7" x14ac:dyDescent="0.3">
      <c r="A274" s="1">
        <v>27</v>
      </c>
      <c r="B274" t="s">
        <v>805</v>
      </c>
      <c r="C274" t="s">
        <v>318</v>
      </c>
      <c r="D274" t="s">
        <v>318</v>
      </c>
      <c r="E274" t="s">
        <v>318</v>
      </c>
      <c r="F274" t="s">
        <v>318</v>
      </c>
      <c r="G274" t="s">
        <v>318</v>
      </c>
    </row>
    <row r="275" spans="1:7" x14ac:dyDescent="0.3">
      <c r="A275" s="1">
        <v>28</v>
      </c>
      <c r="B275" t="s">
        <v>806</v>
      </c>
      <c r="C275" t="s">
        <v>318</v>
      </c>
      <c r="D275" t="s">
        <v>318</v>
      </c>
      <c r="E275" t="s">
        <v>318</v>
      </c>
      <c r="F275" t="s">
        <v>318</v>
      </c>
      <c r="G275" t="s">
        <v>318</v>
      </c>
    </row>
    <row r="276" spans="1:7" x14ac:dyDescent="0.3">
      <c r="A276" s="1">
        <v>29</v>
      </c>
      <c r="B276" t="s">
        <v>807</v>
      </c>
      <c r="C276" t="s">
        <v>4089</v>
      </c>
      <c r="D276" t="s">
        <v>3145</v>
      </c>
      <c r="E276" t="s">
        <v>4000</v>
      </c>
      <c r="F276" t="s">
        <v>2093</v>
      </c>
      <c r="G276" t="s">
        <v>2094</v>
      </c>
    </row>
    <row r="277" spans="1:7" x14ac:dyDescent="0.3">
      <c r="A277" s="1">
        <v>30</v>
      </c>
      <c r="B277" t="s">
        <v>813</v>
      </c>
      <c r="C277" t="s">
        <v>449</v>
      </c>
      <c r="D277" t="s">
        <v>4090</v>
      </c>
      <c r="E277" t="s">
        <v>4091</v>
      </c>
      <c r="F277" t="s">
        <v>4092</v>
      </c>
      <c r="G277" t="s">
        <v>4093</v>
      </c>
    </row>
    <row r="278" spans="1:7" x14ac:dyDescent="0.3">
      <c r="A278" s="1">
        <v>31</v>
      </c>
      <c r="B278" t="s">
        <v>818</v>
      </c>
      <c r="C278" t="s">
        <v>4094</v>
      </c>
      <c r="D278" t="s">
        <v>1977</v>
      </c>
      <c r="E278" t="s">
        <v>2221</v>
      </c>
      <c r="F278" t="s">
        <v>2074</v>
      </c>
      <c r="G278" t="s">
        <v>1141</v>
      </c>
    </row>
    <row r="279" spans="1:7" x14ac:dyDescent="0.3">
      <c r="A279" s="1">
        <v>32</v>
      </c>
      <c r="B279" t="s">
        <v>824</v>
      </c>
      <c r="C279" t="s">
        <v>318</v>
      </c>
      <c r="D279" t="s">
        <v>318</v>
      </c>
      <c r="E279" t="s">
        <v>318</v>
      </c>
      <c r="F279" t="s">
        <v>318</v>
      </c>
      <c r="G279" t="s">
        <v>318</v>
      </c>
    </row>
    <row r="280" spans="1:7" x14ac:dyDescent="0.3">
      <c r="A280" s="1">
        <v>33</v>
      </c>
      <c r="B280" t="s">
        <v>825</v>
      </c>
      <c r="C280" t="s">
        <v>4095</v>
      </c>
      <c r="D280" t="s">
        <v>4096</v>
      </c>
      <c r="E280" t="s">
        <v>4097</v>
      </c>
      <c r="F280" t="s">
        <v>4098</v>
      </c>
      <c r="G280" t="s">
        <v>4099</v>
      </c>
    </row>
    <row r="281" spans="1:7" x14ac:dyDescent="0.3">
      <c r="A281" s="1">
        <v>34</v>
      </c>
      <c r="B281" t="s">
        <v>831</v>
      </c>
      <c r="C281" t="s">
        <v>318</v>
      </c>
      <c r="D281" t="s">
        <v>318</v>
      </c>
      <c r="E281" t="s">
        <v>318</v>
      </c>
      <c r="F281" t="s">
        <v>4100</v>
      </c>
      <c r="G281" t="s">
        <v>4101</v>
      </c>
    </row>
    <row r="282" spans="1:7" x14ac:dyDescent="0.3">
      <c r="A282" s="1">
        <v>35</v>
      </c>
      <c r="B282" t="s">
        <v>832</v>
      </c>
      <c r="C282" t="s">
        <v>318</v>
      </c>
      <c r="D282" t="s">
        <v>318</v>
      </c>
      <c r="E282" t="s">
        <v>318</v>
      </c>
      <c r="F282" t="s">
        <v>318</v>
      </c>
      <c r="G282" t="s">
        <v>318</v>
      </c>
    </row>
    <row r="283" spans="1:7" x14ac:dyDescent="0.3">
      <c r="A283" s="1">
        <v>36</v>
      </c>
      <c r="B283" t="s">
        <v>833</v>
      </c>
      <c r="C283" t="s">
        <v>4102</v>
      </c>
      <c r="D283" t="s">
        <v>4103</v>
      </c>
      <c r="E283" t="s">
        <v>4104</v>
      </c>
      <c r="F283" t="s">
        <v>4105</v>
      </c>
      <c r="G283" t="s">
        <v>2321</v>
      </c>
    </row>
    <row r="284" spans="1:7" x14ac:dyDescent="0.3">
      <c r="A284" s="1">
        <v>37</v>
      </c>
      <c r="B284" t="s">
        <v>834</v>
      </c>
      <c r="C284" t="s">
        <v>4106</v>
      </c>
      <c r="D284" t="s">
        <v>4107</v>
      </c>
      <c r="E284" t="s">
        <v>4108</v>
      </c>
      <c r="F284" t="s">
        <v>4109</v>
      </c>
      <c r="G284" t="s">
        <v>2858</v>
      </c>
    </row>
    <row r="285" spans="1:7" x14ac:dyDescent="0.3">
      <c r="A285" s="1">
        <v>38</v>
      </c>
      <c r="B285" t="s">
        <v>840</v>
      </c>
      <c r="C285" t="s">
        <v>4089</v>
      </c>
      <c r="D285" t="s">
        <v>3145</v>
      </c>
      <c r="E285" t="s">
        <v>4000</v>
      </c>
      <c r="F285" t="s">
        <v>2093</v>
      </c>
      <c r="G285" t="s">
        <v>2094</v>
      </c>
    </row>
    <row r="286" spans="1:7" x14ac:dyDescent="0.3">
      <c r="A286" s="1">
        <v>39</v>
      </c>
      <c r="B286" t="s">
        <v>841</v>
      </c>
      <c r="C286" t="s">
        <v>4106</v>
      </c>
      <c r="D286" t="s">
        <v>4107</v>
      </c>
      <c r="E286" t="s">
        <v>4108</v>
      </c>
      <c r="F286" t="s">
        <v>4109</v>
      </c>
      <c r="G286" t="s">
        <v>2858</v>
      </c>
    </row>
    <row r="287" spans="1:7" x14ac:dyDescent="0.3">
      <c r="A287" s="1">
        <v>40</v>
      </c>
      <c r="B287" t="s">
        <v>842</v>
      </c>
      <c r="C287" t="s">
        <v>4110</v>
      </c>
      <c r="D287" t="s">
        <v>4111</v>
      </c>
      <c r="E287" t="s">
        <v>4112</v>
      </c>
      <c r="F287" t="s">
        <v>4113</v>
      </c>
      <c r="G287" t="s">
        <v>4114</v>
      </c>
    </row>
    <row r="288" spans="1:7" x14ac:dyDescent="0.3">
      <c r="A288" s="1">
        <v>41</v>
      </c>
      <c r="B288" t="s">
        <v>843</v>
      </c>
      <c r="C288" t="s">
        <v>4089</v>
      </c>
      <c r="D288" t="s">
        <v>2445</v>
      </c>
      <c r="E288" t="s">
        <v>2098</v>
      </c>
      <c r="F288" t="s">
        <v>3145</v>
      </c>
      <c r="G288" t="s">
        <v>3953</v>
      </c>
    </row>
    <row r="289" spans="1:8" x14ac:dyDescent="0.3">
      <c r="A289" s="1">
        <v>42</v>
      </c>
      <c r="B289" t="s">
        <v>844</v>
      </c>
      <c r="C289" t="s">
        <v>4021</v>
      </c>
      <c r="D289" t="s">
        <v>4022</v>
      </c>
      <c r="E289" t="s">
        <v>4023</v>
      </c>
      <c r="F289" t="s">
        <v>4024</v>
      </c>
      <c r="G289" t="s">
        <v>4025</v>
      </c>
    </row>
    <row r="291" spans="1:8" x14ac:dyDescent="0.3">
      <c r="B291" s="1" t="s">
        <v>3754</v>
      </c>
      <c r="C291" s="1" t="s">
        <v>306</v>
      </c>
      <c r="D291" s="1" t="s">
        <v>307</v>
      </c>
      <c r="E291" s="1" t="s">
        <v>308</v>
      </c>
      <c r="F291" s="1" t="s">
        <v>309</v>
      </c>
      <c r="G291" s="1" t="s">
        <v>310</v>
      </c>
      <c r="H291" s="1" t="s">
        <v>311</v>
      </c>
    </row>
    <row r="292" spans="1:8" x14ac:dyDescent="0.3">
      <c r="A292" s="1">
        <v>0</v>
      </c>
      <c r="B292" t="s">
        <v>845</v>
      </c>
      <c r="C292" t="s">
        <v>3873</v>
      </c>
      <c r="D292" t="s">
        <v>3874</v>
      </c>
      <c r="E292" t="s">
        <v>4115</v>
      </c>
      <c r="F292" t="s">
        <v>4116</v>
      </c>
      <c r="G292" t="s">
        <v>3877</v>
      </c>
    </row>
    <row r="293" spans="1:8" x14ac:dyDescent="0.3">
      <c r="A293" s="1">
        <v>1</v>
      </c>
      <c r="B293" t="s">
        <v>477</v>
      </c>
      <c r="C293" t="s">
        <v>318</v>
      </c>
      <c r="D293" t="s">
        <v>4117</v>
      </c>
      <c r="E293" t="s">
        <v>4118</v>
      </c>
      <c r="F293" t="s">
        <v>4119</v>
      </c>
      <c r="G293" t="s">
        <v>4120</v>
      </c>
    </row>
    <row r="294" spans="1:8" x14ac:dyDescent="0.3">
      <c r="A294" s="1">
        <v>2</v>
      </c>
      <c r="B294" t="s">
        <v>846</v>
      </c>
      <c r="C294" t="s">
        <v>3773</v>
      </c>
      <c r="D294" t="s">
        <v>3774</v>
      </c>
      <c r="E294" t="s">
        <v>3775</v>
      </c>
      <c r="F294" t="s">
        <v>3776</v>
      </c>
      <c r="G294" t="s">
        <v>3777</v>
      </c>
    </row>
    <row r="295" spans="1:8" x14ac:dyDescent="0.3">
      <c r="A295" s="1">
        <v>3</v>
      </c>
      <c r="B295" t="s">
        <v>848</v>
      </c>
      <c r="C295" t="s">
        <v>3778</v>
      </c>
      <c r="D295" t="s">
        <v>3779</v>
      </c>
      <c r="E295" t="s">
        <v>3780</v>
      </c>
      <c r="F295" t="s">
        <v>3781</v>
      </c>
      <c r="G295" t="s">
        <v>3782</v>
      </c>
    </row>
    <row r="296" spans="1:8" x14ac:dyDescent="0.3">
      <c r="A296" s="1">
        <v>4</v>
      </c>
      <c r="B296" t="s">
        <v>850</v>
      </c>
      <c r="C296" t="s">
        <v>3783</v>
      </c>
      <c r="D296" t="s">
        <v>3784</v>
      </c>
      <c r="E296" t="s">
        <v>3785</v>
      </c>
      <c r="F296" t="s">
        <v>3786</v>
      </c>
      <c r="G296" t="s">
        <v>3787</v>
      </c>
    </row>
    <row r="297" spans="1:8" x14ac:dyDescent="0.3">
      <c r="A297" s="1">
        <v>5</v>
      </c>
      <c r="B297" t="s">
        <v>851</v>
      </c>
      <c r="C297" t="s">
        <v>318</v>
      </c>
      <c r="D297" t="s">
        <v>4121</v>
      </c>
      <c r="E297" t="s">
        <v>4122</v>
      </c>
      <c r="F297" t="s">
        <v>4123</v>
      </c>
      <c r="G297" t="s">
        <v>4124</v>
      </c>
    </row>
    <row r="298" spans="1:8" x14ac:dyDescent="0.3">
      <c r="A298" s="1">
        <v>6</v>
      </c>
      <c r="B298" t="s">
        <v>766</v>
      </c>
      <c r="C298" t="s">
        <v>318</v>
      </c>
      <c r="D298" t="s">
        <v>4121</v>
      </c>
      <c r="E298" t="s">
        <v>4122</v>
      </c>
      <c r="F298" t="s">
        <v>4123</v>
      </c>
      <c r="G298" t="s">
        <v>4124</v>
      </c>
    </row>
    <row r="299" spans="1:8" x14ac:dyDescent="0.3">
      <c r="A299" s="1">
        <v>7</v>
      </c>
      <c r="B299" t="s">
        <v>857</v>
      </c>
      <c r="C299" t="s">
        <v>318</v>
      </c>
      <c r="D299" t="s">
        <v>318</v>
      </c>
      <c r="E299" t="s">
        <v>318</v>
      </c>
      <c r="F299" t="s">
        <v>318</v>
      </c>
      <c r="G299" t="s">
        <v>318</v>
      </c>
    </row>
    <row r="300" spans="1:8" x14ac:dyDescent="0.3">
      <c r="A300" s="1">
        <v>8</v>
      </c>
      <c r="B300" t="s">
        <v>858</v>
      </c>
      <c r="C300" t="s">
        <v>4125</v>
      </c>
      <c r="D300" t="s">
        <v>4126</v>
      </c>
      <c r="E300" t="s">
        <v>4127</v>
      </c>
      <c r="F300" t="s">
        <v>4128</v>
      </c>
      <c r="G300" t="s">
        <v>4129</v>
      </c>
    </row>
    <row r="301" spans="1:8" x14ac:dyDescent="0.3">
      <c r="A301" s="1">
        <v>9</v>
      </c>
      <c r="B301" t="s">
        <v>864</v>
      </c>
      <c r="C301" t="s">
        <v>4130</v>
      </c>
      <c r="D301" t="s">
        <v>4131</v>
      </c>
      <c r="E301" t="s">
        <v>4132</v>
      </c>
      <c r="F301" t="s">
        <v>4133</v>
      </c>
      <c r="G301" t="s">
        <v>2040</v>
      </c>
    </row>
    <row r="302" spans="1:8" x14ac:dyDescent="0.3">
      <c r="A302" s="1">
        <v>10</v>
      </c>
      <c r="B302" t="s">
        <v>870</v>
      </c>
      <c r="C302" t="s">
        <v>318</v>
      </c>
      <c r="D302" t="s">
        <v>318</v>
      </c>
      <c r="E302" t="s">
        <v>318</v>
      </c>
      <c r="F302" t="s">
        <v>318</v>
      </c>
      <c r="G302" t="s">
        <v>318</v>
      </c>
    </row>
    <row r="303" spans="1:8" x14ac:dyDescent="0.3">
      <c r="A303" s="1">
        <v>11</v>
      </c>
      <c r="B303" t="s">
        <v>871</v>
      </c>
      <c r="C303" t="s">
        <v>4134</v>
      </c>
      <c r="D303" t="s">
        <v>4135</v>
      </c>
      <c r="E303" t="s">
        <v>4136</v>
      </c>
      <c r="F303" t="s">
        <v>4137</v>
      </c>
      <c r="G303" t="s">
        <v>4138</v>
      </c>
    </row>
    <row r="304" spans="1:8" x14ac:dyDescent="0.3">
      <c r="A304" s="1">
        <v>12</v>
      </c>
      <c r="B304" t="s">
        <v>876</v>
      </c>
      <c r="C304" t="s">
        <v>4139</v>
      </c>
      <c r="D304" t="s">
        <v>1646</v>
      </c>
      <c r="E304" t="s">
        <v>4140</v>
      </c>
      <c r="F304" t="s">
        <v>4141</v>
      </c>
      <c r="G304" t="s">
        <v>4142</v>
      </c>
    </row>
    <row r="305" spans="1:8" x14ac:dyDescent="0.3">
      <c r="A305" s="1">
        <v>13</v>
      </c>
      <c r="B305" t="s">
        <v>716</v>
      </c>
      <c r="C305" t="s">
        <v>4143</v>
      </c>
      <c r="D305" t="s">
        <v>4144</v>
      </c>
      <c r="E305" t="s">
        <v>4145</v>
      </c>
      <c r="F305" t="s">
        <v>318</v>
      </c>
      <c r="G305" t="s">
        <v>4146</v>
      </c>
    </row>
    <row r="306" spans="1:8" x14ac:dyDescent="0.3">
      <c r="A306" s="1">
        <v>14</v>
      </c>
      <c r="B306" t="s">
        <v>887</v>
      </c>
      <c r="C306" t="s">
        <v>4147</v>
      </c>
      <c r="D306" t="s">
        <v>4148</v>
      </c>
      <c r="E306" t="s">
        <v>4149</v>
      </c>
      <c r="F306" t="s">
        <v>2279</v>
      </c>
      <c r="G306" t="s">
        <v>4150</v>
      </c>
    </row>
    <row r="307" spans="1:8" x14ac:dyDescent="0.3">
      <c r="A307" s="1">
        <v>15</v>
      </c>
      <c r="B307" t="s">
        <v>893</v>
      </c>
      <c r="C307" t="s">
        <v>4151</v>
      </c>
      <c r="D307" t="s">
        <v>3233</v>
      </c>
      <c r="E307" t="s">
        <v>4152</v>
      </c>
      <c r="F307" t="s">
        <v>3465</v>
      </c>
      <c r="G307" t="s">
        <v>4153</v>
      </c>
    </row>
    <row r="308" spans="1:8" x14ac:dyDescent="0.3">
      <c r="A308" s="1">
        <v>16</v>
      </c>
      <c r="B308" t="s">
        <v>899</v>
      </c>
      <c r="C308" t="s">
        <v>318</v>
      </c>
      <c r="D308" t="s">
        <v>4154</v>
      </c>
      <c r="E308" t="s">
        <v>4155</v>
      </c>
      <c r="F308" t="s">
        <v>4156</v>
      </c>
      <c r="G308" t="s">
        <v>4157</v>
      </c>
    </row>
    <row r="309" spans="1:8" x14ac:dyDescent="0.3">
      <c r="A309" s="1">
        <v>17</v>
      </c>
      <c r="B309" t="s">
        <v>904</v>
      </c>
      <c r="C309" t="s">
        <v>3164</v>
      </c>
      <c r="D309" t="s">
        <v>4158</v>
      </c>
      <c r="E309" t="s">
        <v>4159</v>
      </c>
      <c r="F309" t="s">
        <v>4160</v>
      </c>
      <c r="G309" t="s">
        <v>4161</v>
      </c>
    </row>
    <row r="311" spans="1:8" x14ac:dyDescent="0.3">
      <c r="B311" s="1" t="s">
        <v>371</v>
      </c>
      <c r="C311" s="1" t="s">
        <v>306</v>
      </c>
      <c r="D311" s="1" t="s">
        <v>307</v>
      </c>
      <c r="E311" s="1" t="s">
        <v>308</v>
      </c>
      <c r="F311" s="1" t="s">
        <v>309</v>
      </c>
      <c r="G311" s="1" t="s">
        <v>310</v>
      </c>
      <c r="H311" s="1" t="s">
        <v>311</v>
      </c>
    </row>
    <row r="312" spans="1:8" x14ac:dyDescent="0.3">
      <c r="A312" s="1">
        <v>0</v>
      </c>
      <c r="B312" t="s">
        <v>910</v>
      </c>
      <c r="C312" t="s">
        <v>4162</v>
      </c>
      <c r="D312" t="s">
        <v>4163</v>
      </c>
      <c r="E312" t="s">
        <v>4164</v>
      </c>
      <c r="F312" t="s">
        <v>4165</v>
      </c>
      <c r="G312" t="s">
        <v>4166</v>
      </c>
    </row>
    <row r="313" spans="1:8" x14ac:dyDescent="0.3">
      <c r="A313" s="1">
        <v>1</v>
      </c>
      <c r="B313" t="s">
        <v>916</v>
      </c>
      <c r="C313" t="s">
        <v>4162</v>
      </c>
      <c r="D313" t="s">
        <v>4163</v>
      </c>
      <c r="E313" t="s">
        <v>4164</v>
      </c>
      <c r="F313" t="s">
        <v>4165</v>
      </c>
      <c r="G313" t="s">
        <v>4166</v>
      </c>
    </row>
    <row r="314" spans="1:8" x14ac:dyDescent="0.3">
      <c r="A314" s="1">
        <v>2</v>
      </c>
      <c r="B314" t="s">
        <v>917</v>
      </c>
      <c r="C314" t="s">
        <v>318</v>
      </c>
      <c r="D314" t="s">
        <v>318</v>
      </c>
      <c r="E314" t="s">
        <v>318</v>
      </c>
      <c r="F314" t="s">
        <v>318</v>
      </c>
      <c r="G314" t="s">
        <v>318</v>
      </c>
    </row>
    <row r="315" spans="1:8" x14ac:dyDescent="0.3">
      <c r="A315" s="1">
        <v>3</v>
      </c>
      <c r="B315" t="s">
        <v>918</v>
      </c>
      <c r="C315" t="s">
        <v>318</v>
      </c>
      <c r="D315" t="s">
        <v>4167</v>
      </c>
      <c r="E315" t="s">
        <v>4168</v>
      </c>
      <c r="F315" t="s">
        <v>4169</v>
      </c>
      <c r="G315" t="s">
        <v>4170</v>
      </c>
    </row>
    <row r="316" spans="1:8" x14ac:dyDescent="0.3">
      <c r="A316" s="1">
        <v>4</v>
      </c>
      <c r="B316" t="s">
        <v>923</v>
      </c>
      <c r="C316" t="s">
        <v>480</v>
      </c>
      <c r="D316" t="s">
        <v>4171</v>
      </c>
      <c r="E316" t="s">
        <v>4172</v>
      </c>
      <c r="F316" t="s">
        <v>4173</v>
      </c>
      <c r="G316" t="s">
        <v>4174</v>
      </c>
    </row>
    <row r="317" spans="1:8" x14ac:dyDescent="0.3">
      <c r="A317" s="1">
        <v>5</v>
      </c>
      <c r="B317" t="s">
        <v>929</v>
      </c>
      <c r="C317" t="s">
        <v>318</v>
      </c>
      <c r="D317" t="s">
        <v>4175</v>
      </c>
      <c r="E317" t="s">
        <v>318</v>
      </c>
      <c r="F317" t="s">
        <v>4176</v>
      </c>
      <c r="G317" t="s">
        <v>4177</v>
      </c>
    </row>
    <row r="318" spans="1:8" x14ac:dyDescent="0.3">
      <c r="A318" s="1">
        <v>6</v>
      </c>
      <c r="B318" t="s">
        <v>934</v>
      </c>
      <c r="C318" t="s">
        <v>4178</v>
      </c>
      <c r="D318" t="s">
        <v>4179</v>
      </c>
      <c r="E318" t="s">
        <v>4180</v>
      </c>
      <c r="F318" t="s">
        <v>4181</v>
      </c>
      <c r="G318" t="s">
        <v>4182</v>
      </c>
    </row>
    <row r="319" spans="1:8" x14ac:dyDescent="0.3">
      <c r="A319" s="1">
        <v>7</v>
      </c>
      <c r="B319" t="s">
        <v>940</v>
      </c>
      <c r="C319" t="s">
        <v>318</v>
      </c>
      <c r="D319" t="s">
        <v>4183</v>
      </c>
      <c r="E319" t="s">
        <v>3321</v>
      </c>
      <c r="F319" t="s">
        <v>4184</v>
      </c>
      <c r="G319" t="s">
        <v>1753</v>
      </c>
    </row>
    <row r="320" spans="1:8" x14ac:dyDescent="0.3">
      <c r="A320" s="1">
        <v>8</v>
      </c>
      <c r="B320" t="s">
        <v>943</v>
      </c>
      <c r="C320" t="s">
        <v>318</v>
      </c>
      <c r="D320" t="s">
        <v>4183</v>
      </c>
      <c r="E320" t="s">
        <v>3321</v>
      </c>
      <c r="F320" t="s">
        <v>4184</v>
      </c>
      <c r="G320" t="s">
        <v>1753</v>
      </c>
    </row>
    <row r="321" spans="1:8" x14ac:dyDescent="0.3">
      <c r="A321" s="1">
        <v>9</v>
      </c>
      <c r="B321" t="s">
        <v>944</v>
      </c>
      <c r="C321" t="s">
        <v>318</v>
      </c>
      <c r="D321" t="s">
        <v>318</v>
      </c>
      <c r="E321" t="s">
        <v>318</v>
      </c>
      <c r="F321" t="s">
        <v>318</v>
      </c>
      <c r="G321" t="s">
        <v>318</v>
      </c>
    </row>
    <row r="322" spans="1:8" x14ac:dyDescent="0.3">
      <c r="A322" s="1">
        <v>10</v>
      </c>
      <c r="B322" t="s">
        <v>945</v>
      </c>
      <c r="C322" t="s">
        <v>4185</v>
      </c>
      <c r="D322" t="s">
        <v>318</v>
      </c>
      <c r="E322" t="s">
        <v>3396</v>
      </c>
      <c r="F322" t="s">
        <v>318</v>
      </c>
      <c r="G322" t="s">
        <v>4186</v>
      </c>
    </row>
    <row r="323" spans="1:8" x14ac:dyDescent="0.3">
      <c r="A323" s="1">
        <v>11</v>
      </c>
      <c r="B323" t="s">
        <v>946</v>
      </c>
      <c r="C323" t="s">
        <v>4187</v>
      </c>
      <c r="D323" t="s">
        <v>318</v>
      </c>
      <c r="E323" t="s">
        <v>318</v>
      </c>
      <c r="F323" t="s">
        <v>2913</v>
      </c>
      <c r="G323" t="s">
        <v>318</v>
      </c>
    </row>
    <row r="324" spans="1:8" x14ac:dyDescent="0.3">
      <c r="A324" s="1">
        <v>12</v>
      </c>
      <c r="B324" t="s">
        <v>947</v>
      </c>
      <c r="C324" t="s">
        <v>4188</v>
      </c>
      <c r="D324" t="s">
        <v>4189</v>
      </c>
      <c r="E324" t="s">
        <v>4190</v>
      </c>
      <c r="F324" t="s">
        <v>4191</v>
      </c>
      <c r="G324" t="s">
        <v>4192</v>
      </c>
    </row>
    <row r="325" spans="1:8" x14ac:dyDescent="0.3">
      <c r="A325" s="1">
        <v>13</v>
      </c>
      <c r="B325" t="s">
        <v>953</v>
      </c>
      <c r="C325" t="s">
        <v>318</v>
      </c>
      <c r="D325" t="s">
        <v>4193</v>
      </c>
      <c r="E325" t="s">
        <v>4194</v>
      </c>
      <c r="F325" t="s">
        <v>4195</v>
      </c>
      <c r="G325" t="s">
        <v>4196</v>
      </c>
    </row>
    <row r="326" spans="1:8" x14ac:dyDescent="0.3">
      <c r="A326" s="1">
        <v>14</v>
      </c>
      <c r="B326" t="s">
        <v>958</v>
      </c>
      <c r="C326" t="s">
        <v>4197</v>
      </c>
      <c r="D326" t="s">
        <v>4198</v>
      </c>
      <c r="E326" t="s">
        <v>4199</v>
      </c>
      <c r="F326" t="s">
        <v>4200</v>
      </c>
      <c r="G326" t="s">
        <v>4201</v>
      </c>
    </row>
    <row r="328" spans="1:8" x14ac:dyDescent="0.3">
      <c r="B328" s="1" t="s">
        <v>371</v>
      </c>
      <c r="C328" s="1" t="s">
        <v>306</v>
      </c>
      <c r="D328" s="1" t="s">
        <v>307</v>
      </c>
      <c r="E328" s="1" t="s">
        <v>308</v>
      </c>
      <c r="F328" s="1" t="s">
        <v>309</v>
      </c>
      <c r="G328" s="1" t="s">
        <v>310</v>
      </c>
      <c r="H328" s="1" t="s">
        <v>311</v>
      </c>
    </row>
    <row r="329" spans="1:8" x14ac:dyDescent="0.3">
      <c r="A329" s="1">
        <v>0</v>
      </c>
      <c r="B329" t="s">
        <v>964</v>
      </c>
      <c r="C329" t="s">
        <v>4202</v>
      </c>
      <c r="D329" t="s">
        <v>4203</v>
      </c>
      <c r="E329" t="s">
        <v>4204</v>
      </c>
      <c r="F329" t="s">
        <v>4205</v>
      </c>
      <c r="G329" t="s">
        <v>4206</v>
      </c>
    </row>
    <row r="330" spans="1:8" x14ac:dyDescent="0.3">
      <c r="A330" s="1">
        <v>1</v>
      </c>
      <c r="B330" t="s">
        <v>968</v>
      </c>
      <c r="C330" t="s">
        <v>4202</v>
      </c>
      <c r="D330" t="s">
        <v>4203</v>
      </c>
      <c r="E330" t="s">
        <v>4204</v>
      </c>
      <c r="F330" t="s">
        <v>4205</v>
      </c>
      <c r="G330" t="s">
        <v>4206</v>
      </c>
    </row>
    <row r="331" spans="1:8" x14ac:dyDescent="0.3">
      <c r="A331" s="1">
        <v>2</v>
      </c>
      <c r="B331" t="s">
        <v>489</v>
      </c>
      <c r="C331" t="s">
        <v>318</v>
      </c>
      <c r="D331" t="s">
        <v>318</v>
      </c>
      <c r="E331" t="s">
        <v>318</v>
      </c>
      <c r="F331" t="s">
        <v>318</v>
      </c>
      <c r="G331" t="s">
        <v>318</v>
      </c>
    </row>
    <row r="332" spans="1:8" x14ac:dyDescent="0.3">
      <c r="A332" s="1">
        <v>3</v>
      </c>
      <c r="B332" t="s">
        <v>969</v>
      </c>
      <c r="C332" t="s">
        <v>4207</v>
      </c>
      <c r="D332" t="s">
        <v>4208</v>
      </c>
      <c r="E332" t="s">
        <v>4209</v>
      </c>
      <c r="F332" t="s">
        <v>4210</v>
      </c>
      <c r="G332" t="s">
        <v>4211</v>
      </c>
    </row>
    <row r="333" spans="1:8" x14ac:dyDescent="0.3">
      <c r="A333" s="1">
        <v>4</v>
      </c>
      <c r="B333" t="s">
        <v>975</v>
      </c>
      <c r="C333" t="s">
        <v>4212</v>
      </c>
      <c r="D333" t="s">
        <v>4213</v>
      </c>
      <c r="E333" t="s">
        <v>4214</v>
      </c>
      <c r="F333" t="s">
        <v>4215</v>
      </c>
      <c r="G333" t="s">
        <v>4216</v>
      </c>
    </row>
    <row r="334" spans="1:8" x14ac:dyDescent="0.3">
      <c r="A334" s="1">
        <v>5</v>
      </c>
      <c r="B334" t="s">
        <v>981</v>
      </c>
      <c r="C334" t="s">
        <v>4217</v>
      </c>
      <c r="D334" t="s">
        <v>4218</v>
      </c>
      <c r="E334" t="s">
        <v>4219</v>
      </c>
      <c r="F334" t="s">
        <v>4220</v>
      </c>
      <c r="G334" t="s">
        <v>4221</v>
      </c>
    </row>
    <row r="335" spans="1:8" x14ac:dyDescent="0.3">
      <c r="A335" s="1">
        <v>6</v>
      </c>
      <c r="B335" t="s">
        <v>986</v>
      </c>
      <c r="C335" t="s">
        <v>318</v>
      </c>
      <c r="D335" t="s">
        <v>318</v>
      </c>
      <c r="E335" t="s">
        <v>318</v>
      </c>
      <c r="F335" t="s">
        <v>318</v>
      </c>
      <c r="G335" t="s">
        <v>318</v>
      </c>
    </row>
    <row r="336" spans="1:8" x14ac:dyDescent="0.3">
      <c r="A336" s="1">
        <v>7</v>
      </c>
      <c r="B336" t="s">
        <v>987</v>
      </c>
      <c r="C336" t="s">
        <v>4217</v>
      </c>
      <c r="D336" t="s">
        <v>4218</v>
      </c>
      <c r="E336" t="s">
        <v>4219</v>
      </c>
      <c r="F336" t="s">
        <v>4220</v>
      </c>
      <c r="G336" t="s">
        <v>4221</v>
      </c>
    </row>
    <row r="337" spans="1:7" x14ac:dyDescent="0.3">
      <c r="A337" s="1">
        <v>8</v>
      </c>
      <c r="B337" t="s">
        <v>988</v>
      </c>
      <c r="C337" t="s">
        <v>4222</v>
      </c>
      <c r="D337" t="s">
        <v>4223</v>
      </c>
      <c r="E337" t="s">
        <v>4224</v>
      </c>
      <c r="F337" t="s">
        <v>4225</v>
      </c>
      <c r="G337" t="s">
        <v>4226</v>
      </c>
    </row>
    <row r="338" spans="1:7" x14ac:dyDescent="0.3">
      <c r="A338" s="1">
        <v>9</v>
      </c>
      <c r="B338" t="s">
        <v>990</v>
      </c>
      <c r="C338" t="s">
        <v>318</v>
      </c>
      <c r="D338" t="s">
        <v>318</v>
      </c>
      <c r="E338" t="s">
        <v>318</v>
      </c>
      <c r="F338" t="s">
        <v>318</v>
      </c>
      <c r="G338" t="s">
        <v>318</v>
      </c>
    </row>
    <row r="339" spans="1:7" x14ac:dyDescent="0.3">
      <c r="A339" s="1">
        <v>10</v>
      </c>
      <c r="B339" t="s">
        <v>991</v>
      </c>
      <c r="C339" t="s">
        <v>4222</v>
      </c>
      <c r="D339" t="s">
        <v>4223</v>
      </c>
      <c r="E339" t="s">
        <v>4224</v>
      </c>
      <c r="F339" t="s">
        <v>4225</v>
      </c>
      <c r="G339" t="s">
        <v>4226</v>
      </c>
    </row>
    <row r="340" spans="1:7" x14ac:dyDescent="0.3">
      <c r="A340" s="1">
        <v>11</v>
      </c>
      <c r="B340" t="s">
        <v>992</v>
      </c>
      <c r="C340" t="s">
        <v>4227</v>
      </c>
      <c r="D340" t="s">
        <v>4228</v>
      </c>
      <c r="E340" t="s">
        <v>4229</v>
      </c>
      <c r="F340" t="s">
        <v>4230</v>
      </c>
      <c r="G340" t="s">
        <v>4231</v>
      </c>
    </row>
    <row r="341" spans="1:7" x14ac:dyDescent="0.3">
      <c r="A341" s="1">
        <v>12</v>
      </c>
      <c r="B341" t="s">
        <v>994</v>
      </c>
      <c r="C341" t="s">
        <v>4232</v>
      </c>
      <c r="D341" t="s">
        <v>4233</v>
      </c>
      <c r="E341" t="s">
        <v>4234</v>
      </c>
      <c r="F341" t="s">
        <v>4235</v>
      </c>
      <c r="G341" t="s">
        <v>4236</v>
      </c>
    </row>
    <row r="342" spans="1:7" x14ac:dyDescent="0.3">
      <c r="A342" s="1">
        <v>13</v>
      </c>
      <c r="B342" t="s">
        <v>858</v>
      </c>
      <c r="C342" t="s">
        <v>4237</v>
      </c>
      <c r="D342" t="s">
        <v>4238</v>
      </c>
      <c r="E342" t="s">
        <v>4239</v>
      </c>
      <c r="F342" t="s">
        <v>4240</v>
      </c>
      <c r="G342" t="s">
        <v>4241</v>
      </c>
    </row>
    <row r="343" spans="1:7" x14ac:dyDescent="0.3">
      <c r="A343" s="1">
        <v>14</v>
      </c>
      <c r="B343" t="s">
        <v>945</v>
      </c>
      <c r="C343" t="s">
        <v>4242</v>
      </c>
      <c r="D343" t="s">
        <v>4243</v>
      </c>
      <c r="E343" t="s">
        <v>4244</v>
      </c>
      <c r="F343" t="s">
        <v>4245</v>
      </c>
      <c r="G343" t="s">
        <v>4241</v>
      </c>
    </row>
    <row r="344" spans="1:7" x14ac:dyDescent="0.3">
      <c r="A344" s="1">
        <v>15</v>
      </c>
      <c r="B344" t="s">
        <v>946</v>
      </c>
      <c r="C344" t="s">
        <v>4246</v>
      </c>
      <c r="D344" t="s">
        <v>4247</v>
      </c>
      <c r="E344" t="s">
        <v>4248</v>
      </c>
      <c r="F344" t="s">
        <v>4249</v>
      </c>
      <c r="G344" t="s">
        <v>318</v>
      </c>
    </row>
    <row r="345" spans="1:7" x14ac:dyDescent="0.3">
      <c r="A345" s="1">
        <v>16</v>
      </c>
      <c r="B345" t="s">
        <v>1004</v>
      </c>
      <c r="C345" t="s">
        <v>4250</v>
      </c>
      <c r="D345" t="s">
        <v>4251</v>
      </c>
      <c r="E345" t="s">
        <v>4252</v>
      </c>
      <c r="F345" t="s">
        <v>4253</v>
      </c>
      <c r="G345" t="s">
        <v>4254</v>
      </c>
    </row>
    <row r="346" spans="1:7" x14ac:dyDescent="0.3">
      <c r="A346" s="1">
        <v>17</v>
      </c>
      <c r="B346" t="s">
        <v>1010</v>
      </c>
      <c r="C346" t="s">
        <v>318</v>
      </c>
      <c r="D346" t="s">
        <v>4255</v>
      </c>
      <c r="E346" t="s">
        <v>4256</v>
      </c>
      <c r="F346" t="s">
        <v>4257</v>
      </c>
      <c r="G346" t="s">
        <v>4258</v>
      </c>
    </row>
    <row r="347" spans="1:7" x14ac:dyDescent="0.3">
      <c r="A347" s="1">
        <v>18</v>
      </c>
      <c r="B347" t="s">
        <v>1015</v>
      </c>
      <c r="C347" t="s">
        <v>4259</v>
      </c>
      <c r="D347" t="s">
        <v>4260</v>
      </c>
      <c r="E347" t="s">
        <v>4261</v>
      </c>
      <c r="F347" t="s">
        <v>4262</v>
      </c>
      <c r="G347" t="s">
        <v>3891</v>
      </c>
    </row>
    <row r="348" spans="1:7" x14ac:dyDescent="0.3">
      <c r="A348" s="1">
        <v>19</v>
      </c>
      <c r="B348" t="s">
        <v>1020</v>
      </c>
      <c r="C348" t="s">
        <v>4263</v>
      </c>
      <c r="D348" t="s">
        <v>4264</v>
      </c>
      <c r="E348" t="s">
        <v>4265</v>
      </c>
      <c r="F348" t="s">
        <v>2270</v>
      </c>
      <c r="G348" t="s">
        <v>4266</v>
      </c>
    </row>
    <row r="349" spans="1:7" x14ac:dyDescent="0.3">
      <c r="A349" s="1">
        <v>20</v>
      </c>
      <c r="B349" t="s">
        <v>1026</v>
      </c>
      <c r="C349" t="s">
        <v>1027</v>
      </c>
      <c r="D349" t="s">
        <v>1027</v>
      </c>
      <c r="E349" t="s">
        <v>1027</v>
      </c>
      <c r="F349" t="s">
        <v>1027</v>
      </c>
      <c r="G349" t="s">
        <v>1027</v>
      </c>
    </row>
    <row r="350" spans="1:7" x14ac:dyDescent="0.3">
      <c r="A350" s="1">
        <v>21</v>
      </c>
      <c r="B350" t="s">
        <v>1028</v>
      </c>
      <c r="C350" t="s">
        <v>4267</v>
      </c>
      <c r="D350" t="s">
        <v>4268</v>
      </c>
      <c r="E350" t="s">
        <v>4269</v>
      </c>
      <c r="F350" t="s">
        <v>4270</v>
      </c>
      <c r="G350" t="s">
        <v>3595</v>
      </c>
    </row>
    <row r="351" spans="1:7" x14ac:dyDescent="0.3">
      <c r="A351" s="1">
        <v>22</v>
      </c>
      <c r="B351" t="s">
        <v>1034</v>
      </c>
      <c r="C351" t="s">
        <v>4271</v>
      </c>
      <c r="D351" t="s">
        <v>4272</v>
      </c>
      <c r="E351" t="s">
        <v>4273</v>
      </c>
      <c r="F351" t="s">
        <v>4274</v>
      </c>
      <c r="G351" t="s">
        <v>4275</v>
      </c>
    </row>
    <row r="352" spans="1:7" x14ac:dyDescent="0.3">
      <c r="A352" s="1">
        <v>23</v>
      </c>
      <c r="B352" t="s">
        <v>1040</v>
      </c>
      <c r="C352" t="s">
        <v>318</v>
      </c>
      <c r="D352" t="s">
        <v>4276</v>
      </c>
      <c r="E352" t="s">
        <v>4277</v>
      </c>
      <c r="F352" t="s">
        <v>4278</v>
      </c>
      <c r="G352" t="s">
        <v>4279</v>
      </c>
    </row>
    <row r="353" spans="1:7" x14ac:dyDescent="0.3">
      <c r="A353" s="1">
        <v>24</v>
      </c>
      <c r="B353" t="s">
        <v>1045</v>
      </c>
      <c r="C353" t="s">
        <v>318</v>
      </c>
      <c r="D353" t="s">
        <v>318</v>
      </c>
      <c r="E353" t="s">
        <v>318</v>
      </c>
      <c r="F353" t="s">
        <v>318</v>
      </c>
      <c r="G353" t="s">
        <v>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TTR.L</vt:lpstr>
      <vt:lpstr>ALOG</vt:lpstr>
      <vt:lpstr>ANP.L</vt:lpstr>
      <vt:lpstr>APOG</vt:lpstr>
      <vt:lpstr>BBBY</vt:lpstr>
      <vt:lpstr>GMS.L</vt:lpstr>
      <vt:lpstr>FUL</vt:lpstr>
      <vt:lpstr>MLHR</vt:lpstr>
      <vt:lpstr>JBL</vt:lpstr>
      <vt:lpstr>KGF.L</vt:lpstr>
      <vt:lpstr>MPO.L</vt:lpstr>
      <vt:lpstr>TRT.L</vt:lpstr>
      <vt:lpstr>EGS.L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Walsh</cp:lastModifiedBy>
  <dcterms:created xsi:type="dcterms:W3CDTF">2017-07-15T22:30:21Z</dcterms:created>
  <dcterms:modified xsi:type="dcterms:W3CDTF">2017-07-15T22:50:18Z</dcterms:modified>
</cp:coreProperties>
</file>