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600" windowHeight="7605"/>
  </bookViews>
  <sheets>
    <sheet name="BBS2" sheetId="1" r:id="rId1"/>
    <sheet name="DHP" sheetId="11" r:id="rId2"/>
    <sheet name="DHVUp" sheetId="12" r:id="rId3"/>
    <sheet name="DHVDown" sheetId="13" r:id="rId4"/>
    <sheet name="DBP" sheetId="8" r:id="rId5"/>
    <sheet name="DBVUp" sheetId="14" r:id="rId6"/>
    <sheet name="DBVDown" sheetId="15" r:id="rId7"/>
    <sheet name="DFP" sheetId="16" r:id="rId8"/>
    <sheet name="DFVUp" sheetId="17" r:id="rId9"/>
    <sheet name="DFVDown" sheetId="18" r:id="rId10"/>
  </sheets>
  <calcPr calcId="144525"/>
</workbook>
</file>

<file path=xl/calcChain.xml><?xml version="1.0" encoding="utf-8"?>
<calcChain xmlns="http://schemas.openxmlformats.org/spreadsheetml/2006/main">
  <c r="A2" i="18" l="1"/>
  <c r="A3" i="18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96" i="18"/>
  <c r="A97" i="18"/>
  <c r="A98" i="18"/>
  <c r="A99" i="18"/>
  <c r="A100" i="18"/>
  <c r="A1" i="18"/>
  <c r="D6" i="18"/>
  <c r="C6" i="18"/>
  <c r="D5" i="18"/>
  <c r="C5" i="18"/>
  <c r="A2" i="17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" i="17"/>
  <c r="D6" i="17"/>
  <c r="C6" i="17"/>
  <c r="D5" i="17"/>
  <c r="C5" i="17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" i="16"/>
  <c r="G3" i="16" s="1"/>
  <c r="J2" i="16" s="1"/>
  <c r="D6" i="16"/>
  <c r="C6" i="16"/>
  <c r="D5" i="16"/>
  <c r="C5" i="16"/>
  <c r="A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" i="15"/>
  <c r="D6" i="15"/>
  <c r="C6" i="15"/>
  <c r="D5" i="15"/>
  <c r="C5" i="15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" i="14"/>
  <c r="G5" i="14" s="1"/>
  <c r="D6" i="14"/>
  <c r="C6" i="14"/>
  <c r="D5" i="14"/>
  <c r="C5" i="14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" i="8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" i="13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" i="12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" i="11"/>
  <c r="G5" i="18" l="1"/>
  <c r="G6" i="15"/>
  <c r="G5" i="17"/>
  <c r="G5" i="15"/>
  <c r="G4" i="18"/>
  <c r="J3" i="18" s="1"/>
  <c r="C9" i="18" s="1"/>
  <c r="G3" i="18"/>
  <c r="J2" i="18" s="1"/>
  <c r="G2" i="18"/>
  <c r="J5" i="18" s="1"/>
  <c r="G6" i="18"/>
  <c r="G3" i="17"/>
  <c r="J2" i="17" s="1"/>
  <c r="G2" i="17"/>
  <c r="J5" i="17" s="1"/>
  <c r="G6" i="17"/>
  <c r="G4" i="17"/>
  <c r="J3" i="17" s="1"/>
  <c r="C9" i="17" s="1"/>
  <c r="J4" i="16"/>
  <c r="G4" i="16"/>
  <c r="J3" i="16" s="1"/>
  <c r="C9" i="16" s="1"/>
  <c r="G5" i="16"/>
  <c r="G2" i="16"/>
  <c r="J5" i="16" s="1"/>
  <c r="G6" i="16"/>
  <c r="G4" i="15"/>
  <c r="J3" i="15" s="1"/>
  <c r="C9" i="15" s="1"/>
  <c r="G3" i="15"/>
  <c r="J2" i="15" s="1"/>
  <c r="G2" i="15"/>
  <c r="J5" i="15" s="1"/>
  <c r="G3" i="14"/>
  <c r="J2" i="14" s="1"/>
  <c r="G2" i="14"/>
  <c r="J5" i="14" s="1"/>
  <c r="G6" i="14"/>
  <c r="G4" i="14"/>
  <c r="J3" i="14" s="1"/>
  <c r="C9" i="14" s="1"/>
  <c r="D3" i="11"/>
  <c r="J6" i="16" l="1"/>
  <c r="C10" i="16" s="1"/>
  <c r="J4" i="17"/>
  <c r="J6" i="17" s="1"/>
  <c r="C10" i="17" s="1"/>
  <c r="E9" i="18"/>
  <c r="J4" i="18"/>
  <c r="J6" i="18" s="1"/>
  <c r="C10" i="18" s="1"/>
  <c r="E9" i="17"/>
  <c r="E9" i="16"/>
  <c r="E9" i="15"/>
  <c r="J4" i="15"/>
  <c r="J6" i="15" s="1"/>
  <c r="C10" i="15" s="1"/>
  <c r="E9" i="14"/>
  <c r="J4" i="14"/>
  <c r="J6" i="14" s="1"/>
  <c r="C10" i="14" s="1"/>
  <c r="D6" i="8"/>
  <c r="D5" i="8"/>
  <c r="C6" i="8"/>
  <c r="C5" i="8"/>
  <c r="E10" i="18" l="1"/>
  <c r="C11" i="18"/>
  <c r="E10" i="17"/>
  <c r="C11" i="17"/>
  <c r="E10" i="16"/>
  <c r="C11" i="16"/>
  <c r="E10" i="15"/>
  <c r="C11" i="15"/>
  <c r="E10" i="14"/>
  <c r="C11" i="14"/>
  <c r="G6" i="11"/>
  <c r="D4" i="13"/>
  <c r="D3" i="13"/>
  <c r="D4" i="12"/>
  <c r="D3" i="12"/>
  <c r="D4" i="11"/>
  <c r="E11" i="18" l="1"/>
  <c r="C12" i="18"/>
  <c r="E11" i="17"/>
  <c r="C12" i="17"/>
  <c r="E11" i="16"/>
  <c r="C12" i="16"/>
  <c r="E11" i="15"/>
  <c r="C12" i="15"/>
  <c r="C12" i="14"/>
  <c r="E11" i="14"/>
  <c r="G3" i="12"/>
  <c r="J2" i="12" s="1"/>
  <c r="G3" i="13"/>
  <c r="J2" i="13" s="1"/>
  <c r="G6" i="8"/>
  <c r="C5" i="12"/>
  <c r="C6" i="12"/>
  <c r="D6" i="11"/>
  <c r="D5" i="11"/>
  <c r="D6" i="13"/>
  <c r="D5" i="13"/>
  <c r="C5" i="11"/>
  <c r="C6" i="11"/>
  <c r="C5" i="13"/>
  <c r="C6" i="13"/>
  <c r="D6" i="12"/>
  <c r="D5" i="12"/>
  <c r="G6" i="12"/>
  <c r="G4" i="12"/>
  <c r="J3" i="12" s="1"/>
  <c r="C9" i="12" s="1"/>
  <c r="G2" i="13"/>
  <c r="J5" i="13" s="1"/>
  <c r="G2" i="8"/>
  <c r="J5" i="8" s="1"/>
  <c r="G3" i="11"/>
  <c r="J2" i="11" s="1"/>
  <c r="G5" i="11"/>
  <c r="G4" i="8"/>
  <c r="J3" i="8" s="1"/>
  <c r="C9" i="8" s="1"/>
  <c r="G3" i="8"/>
  <c r="J2" i="8" s="1"/>
  <c r="G4" i="11"/>
  <c r="J3" i="11" s="1"/>
  <c r="C9" i="11" s="1"/>
  <c r="G2" i="11"/>
  <c r="J5" i="11" s="1"/>
  <c r="G5" i="13"/>
  <c r="G4" i="13"/>
  <c r="J3" i="13" s="1"/>
  <c r="G6" i="13"/>
  <c r="G5" i="8"/>
  <c r="G2" i="12"/>
  <c r="J5" i="12" s="1"/>
  <c r="G5" i="12"/>
  <c r="C13" i="18" l="1"/>
  <c r="E12" i="18"/>
  <c r="C13" i="17"/>
  <c r="E12" i="17"/>
  <c r="C13" i="16"/>
  <c r="E12" i="16"/>
  <c r="C13" i="15"/>
  <c r="E12" i="15"/>
  <c r="C13" i="14"/>
  <c r="E12" i="14"/>
  <c r="E9" i="8"/>
  <c r="E9" i="12"/>
  <c r="J4" i="12"/>
  <c r="J6" i="12" s="1"/>
  <c r="C10" i="12" s="1"/>
  <c r="J4" i="8"/>
  <c r="J6" i="8" s="1"/>
  <c r="C10" i="8" s="1"/>
  <c r="C11" i="8" s="1"/>
  <c r="C9" i="13"/>
  <c r="J4" i="13"/>
  <c r="J6" i="13" s="1"/>
  <c r="J4" i="11"/>
  <c r="J6" i="11" s="1"/>
  <c r="C10" i="11" s="1"/>
  <c r="E9" i="11"/>
  <c r="E13" i="18" l="1"/>
  <c r="C14" i="18"/>
  <c r="C14" i="17"/>
  <c r="E13" i="17"/>
  <c r="E13" i="16"/>
  <c r="C14" i="16"/>
  <c r="C14" i="15"/>
  <c r="E13" i="15"/>
  <c r="E13" i="14"/>
  <c r="C14" i="14"/>
  <c r="E10" i="8"/>
  <c r="C11" i="12"/>
  <c r="E11" i="12" s="1"/>
  <c r="E10" i="12"/>
  <c r="E10" i="11"/>
  <c r="C11" i="11"/>
  <c r="E9" i="13"/>
  <c r="C10" i="13"/>
  <c r="C12" i="8"/>
  <c r="E11" i="8"/>
  <c r="E14" i="18" l="1"/>
  <c r="C15" i="18"/>
  <c r="E14" i="17"/>
  <c r="C15" i="17"/>
  <c r="E14" i="16"/>
  <c r="C15" i="16"/>
  <c r="E14" i="15"/>
  <c r="C15" i="15"/>
  <c r="E14" i="14"/>
  <c r="C15" i="14"/>
  <c r="C12" i="12"/>
  <c r="E12" i="12" s="1"/>
  <c r="E11" i="11"/>
  <c r="C12" i="11"/>
  <c r="E12" i="8"/>
  <c r="C13" i="8"/>
  <c r="E10" i="13"/>
  <c r="C11" i="13"/>
  <c r="C16" i="18" l="1"/>
  <c r="E15" i="18"/>
  <c r="E15" i="17"/>
  <c r="C16" i="17"/>
  <c r="E15" i="16"/>
  <c r="C16" i="16"/>
  <c r="E15" i="15"/>
  <c r="C16" i="15"/>
  <c r="E15" i="14"/>
  <c r="C16" i="14"/>
  <c r="C13" i="12"/>
  <c r="E13" i="12" s="1"/>
  <c r="C14" i="8"/>
  <c r="E13" i="8"/>
  <c r="E12" i="11"/>
  <c r="C13" i="11"/>
  <c r="E11" i="13"/>
  <c r="C12" i="13"/>
  <c r="C17" i="18" l="1"/>
  <c r="E16" i="18"/>
  <c r="C17" i="17"/>
  <c r="E16" i="17"/>
  <c r="C17" i="16"/>
  <c r="E16" i="16"/>
  <c r="C17" i="15"/>
  <c r="E16" i="15"/>
  <c r="C17" i="14"/>
  <c r="E16" i="14"/>
  <c r="C14" i="12"/>
  <c r="C15" i="12" s="1"/>
  <c r="C14" i="11"/>
  <c r="E13" i="11"/>
  <c r="E14" i="8"/>
  <c r="C15" i="8"/>
  <c r="E12" i="13"/>
  <c r="C13" i="13"/>
  <c r="C18" i="18" l="1"/>
  <c r="E17" i="18"/>
  <c r="E17" i="17"/>
  <c r="C18" i="17"/>
  <c r="E17" i="16"/>
  <c r="C18" i="16"/>
  <c r="C18" i="15"/>
  <c r="E17" i="15"/>
  <c r="E17" i="14"/>
  <c r="C18" i="14"/>
  <c r="E14" i="12"/>
  <c r="C14" i="13"/>
  <c r="E13" i="13"/>
  <c r="C15" i="11"/>
  <c r="E14" i="11"/>
  <c r="C16" i="12"/>
  <c r="E15" i="12"/>
  <c r="E15" i="8"/>
  <c r="C16" i="8"/>
  <c r="E18" i="18" l="1"/>
  <c r="C19" i="18"/>
  <c r="E18" i="17"/>
  <c r="C19" i="17"/>
  <c r="E18" i="16"/>
  <c r="C19" i="16"/>
  <c r="E18" i="15"/>
  <c r="C19" i="15"/>
  <c r="E18" i="14"/>
  <c r="C19" i="14"/>
  <c r="C17" i="8"/>
  <c r="E16" i="8"/>
  <c r="E16" i="12"/>
  <c r="C17" i="12"/>
  <c r="E15" i="11"/>
  <c r="C16" i="11"/>
  <c r="E14" i="13"/>
  <c r="C15" i="13"/>
  <c r="E19" i="18" l="1"/>
  <c r="D9" i="18" a="1"/>
  <c r="E19" i="17"/>
  <c r="D9" i="17" a="1"/>
  <c r="E19" i="16"/>
  <c r="D9" i="16" a="1"/>
  <c r="E19" i="15"/>
  <c r="D9" i="15" a="1"/>
  <c r="E19" i="14"/>
  <c r="D9" i="14" a="1"/>
  <c r="C16" i="13"/>
  <c r="E15" i="13"/>
  <c r="C17" i="11"/>
  <c r="E16" i="11"/>
  <c r="E17" i="12"/>
  <c r="C18" i="12"/>
  <c r="C18" i="8"/>
  <c r="E17" i="8"/>
  <c r="D19" i="18" l="1"/>
  <c r="D15" i="18"/>
  <c r="D11" i="18"/>
  <c r="D16" i="18"/>
  <c r="D18" i="18"/>
  <c r="D14" i="18"/>
  <c r="D10" i="18"/>
  <c r="D17" i="18"/>
  <c r="D13" i="18"/>
  <c r="D9" i="18"/>
  <c r="D12" i="18"/>
  <c r="D19" i="17"/>
  <c r="D15" i="17"/>
  <c r="D11" i="17"/>
  <c r="D17" i="17"/>
  <c r="D13" i="17"/>
  <c r="D9" i="17"/>
  <c r="D12" i="17"/>
  <c r="D18" i="17"/>
  <c r="D14" i="17"/>
  <c r="D10" i="17"/>
  <c r="D16" i="17"/>
  <c r="D19" i="16"/>
  <c r="D15" i="16"/>
  <c r="D11" i="16"/>
  <c r="D16" i="16"/>
  <c r="D18" i="16"/>
  <c r="D14" i="16"/>
  <c r="D10" i="16"/>
  <c r="D17" i="16"/>
  <c r="D13" i="16"/>
  <c r="D9" i="16"/>
  <c r="D12" i="16"/>
  <c r="D19" i="15"/>
  <c r="D15" i="15"/>
  <c r="D11" i="15"/>
  <c r="D18" i="15"/>
  <c r="D14" i="15"/>
  <c r="D10" i="15"/>
  <c r="D17" i="15"/>
  <c r="D13" i="15"/>
  <c r="D9" i="15"/>
  <c r="D16" i="15"/>
  <c r="D12" i="15"/>
  <c r="D19" i="14"/>
  <c r="D15" i="14"/>
  <c r="D11" i="14"/>
  <c r="D17" i="14"/>
  <c r="D13" i="14"/>
  <c r="D9" i="14"/>
  <c r="D12" i="14"/>
  <c r="D18" i="14"/>
  <c r="D14" i="14"/>
  <c r="D10" i="14"/>
  <c r="D16" i="14"/>
  <c r="E18" i="12"/>
  <c r="C19" i="12"/>
  <c r="C18" i="11"/>
  <c r="E17" i="11"/>
  <c r="E18" i="8"/>
  <c r="C19" i="8"/>
  <c r="C17" i="13"/>
  <c r="E16" i="13"/>
  <c r="E17" i="13" l="1"/>
  <c r="C18" i="13"/>
  <c r="E19" i="8"/>
  <c r="D9" i="8" a="1"/>
  <c r="E19" i="12"/>
  <c r="D9" i="12" a="1"/>
  <c r="E18" i="11"/>
  <c r="C19" i="11"/>
  <c r="D13" i="8" l="1"/>
  <c r="D15" i="8"/>
  <c r="D11" i="8"/>
  <c r="D19" i="8"/>
  <c r="D14" i="8"/>
  <c r="D17" i="8"/>
  <c r="D16" i="8"/>
  <c r="D9" i="8"/>
  <c r="D18" i="8"/>
  <c r="D12" i="8"/>
  <c r="D10" i="8"/>
  <c r="E18" i="13"/>
  <c r="C19" i="13"/>
  <c r="E19" i="11"/>
  <c r="D9" i="11" a="1"/>
  <c r="D19" i="12"/>
  <c r="D12" i="12"/>
  <c r="D16" i="12"/>
  <c r="D18" i="12"/>
  <c r="D17" i="12"/>
  <c r="D11" i="12"/>
  <c r="D13" i="12"/>
  <c r="D9" i="12"/>
  <c r="D14" i="12"/>
  <c r="D10" i="12"/>
  <c r="D15" i="12"/>
  <c r="D14" i="11" l="1"/>
  <c r="D13" i="11"/>
  <c r="D15" i="11"/>
  <c r="D18" i="11"/>
  <c r="D10" i="11"/>
  <c r="D11" i="11"/>
  <c r="D16" i="11"/>
  <c r="D19" i="11"/>
  <c r="D17" i="11"/>
  <c r="D12" i="11"/>
  <c r="D9" i="11"/>
  <c r="E19" i="13"/>
  <c r="D9" i="13" a="1"/>
  <c r="D11" i="13" l="1"/>
  <c r="D17" i="13"/>
  <c r="D10" i="13"/>
  <c r="D19" i="13"/>
  <c r="D13" i="13"/>
  <c r="D18" i="13"/>
  <c r="D15" i="13"/>
  <c r="D12" i="13"/>
  <c r="D16" i="13"/>
  <c r="D14" i="13"/>
  <c r="D9" i="13"/>
</calcChain>
</file>

<file path=xl/sharedStrings.xml><?xml version="1.0" encoding="utf-8"?>
<sst xmlns="http://schemas.openxmlformats.org/spreadsheetml/2006/main" count="210" uniqueCount="46">
  <si>
    <t>LSL</t>
  </si>
  <si>
    <t>N/A</t>
  </si>
  <si>
    <t>USL</t>
  </si>
  <si>
    <t>Machine SN</t>
  </si>
  <si>
    <t>OP ID</t>
  </si>
  <si>
    <t>Time</t>
  </si>
  <si>
    <t>数据统计</t>
    <phoneticPr fontId="2" type="noConversion"/>
  </si>
  <si>
    <t>直方图</t>
    <phoneticPr fontId="2" type="noConversion"/>
  </si>
  <si>
    <t>规格中心</t>
    <phoneticPr fontId="2" type="noConversion"/>
  </si>
  <si>
    <t>规格上限</t>
    <phoneticPr fontId="2" type="noConversion"/>
  </si>
  <si>
    <t>规格下限</t>
    <phoneticPr fontId="2" type="noConversion"/>
  </si>
  <si>
    <t>数据个数</t>
    <phoneticPr fontId="2" type="noConversion"/>
  </si>
  <si>
    <t>最大值</t>
    <phoneticPr fontId="2" type="noConversion"/>
  </si>
  <si>
    <t>平均值</t>
    <phoneticPr fontId="2" type="noConversion"/>
  </si>
  <si>
    <t>标准偏差</t>
    <phoneticPr fontId="2" type="noConversion"/>
  </si>
  <si>
    <t>最小值</t>
    <phoneticPr fontId="2" type="noConversion"/>
  </si>
  <si>
    <t>数据区间</t>
    <phoneticPr fontId="2" type="noConversion"/>
  </si>
  <si>
    <t>直方图柱数</t>
    <phoneticPr fontId="2" type="noConversion"/>
  </si>
  <si>
    <t>直方图组距</t>
    <phoneticPr fontId="2" type="noConversion"/>
  </si>
  <si>
    <t>分组数据</t>
    <phoneticPr fontId="2" type="noConversion"/>
  </si>
  <si>
    <t>正态图</t>
    <phoneticPr fontId="2" type="noConversion"/>
  </si>
  <si>
    <t>规格</t>
    <phoneticPr fontId="2" type="noConversion"/>
  </si>
  <si>
    <t>Date</t>
  </si>
  <si>
    <t>NG/OK</t>
  </si>
  <si>
    <t>BBS2</t>
  </si>
  <si>
    <t>PBSCC</t>
  </si>
  <si>
    <t>VBSDownCC</t>
  </si>
  <si>
    <t>VBSUpCC</t>
  </si>
  <si>
    <t>DHP</t>
  </si>
  <si>
    <t>DHVDown</t>
  </si>
  <si>
    <t>DHVUp</t>
  </si>
  <si>
    <t>DBP</t>
  </si>
  <si>
    <t>DBVDown</t>
  </si>
  <si>
    <t>DBVUp</t>
  </si>
  <si>
    <t>DFP</t>
  </si>
  <si>
    <t>DFVDown</t>
  </si>
  <si>
    <t>DFVUp</t>
  </si>
  <si>
    <t>PBSTC</t>
  </si>
  <si>
    <t>PBSTB</t>
  </si>
  <si>
    <t>Preload_P</t>
  </si>
  <si>
    <t>VBSDownTC</t>
  </si>
  <si>
    <t>VBSDownTB</t>
  </si>
  <si>
    <t>Preload_Vdown</t>
  </si>
  <si>
    <t>VBSUp TC</t>
  </si>
  <si>
    <t>VBSUp TB</t>
  </si>
  <si>
    <t>Preload_Vup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</si>
</sst>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0_ "/>
  </numFmts>
  <fonts count="2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32" borderId="12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33" borderId="1" xfId="0" applyFill="1" applyBorder="1" applyAlignment="1">
      <alignment horizontal="center" vertical="center"/>
    </xf>
    <xf numFmtId="0" fontId="0" fillId="34" borderId="1" xfId="0" applyFill="1" applyBorder="1">
      <alignment vertical="center"/>
    </xf>
    <xf numFmtId="0" fontId="13" fillId="35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76" fontId="0" fillId="33" borderId="1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3" fillId="35" borderId="2" xfId="0" applyNumberFormat="1" applyFont="1" applyFill="1" applyBorder="1" applyAlignment="1">
      <alignment horizontal="center" vertical="center"/>
    </xf>
    <xf numFmtId="176" fontId="5" fillId="0" borderId="0" xfId="33" applyNumberFormat="1" applyFont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9" fontId="5" fillId="0" borderId="0" xfId="19" applyNumberFormat="1" applyFont="1">
      <alignment vertical="center"/>
    </xf>
    <xf numFmtId="0" fontId="13" fillId="35" borderId="2" xfId="0" applyFont="1" applyFill="1" applyBorder="1" applyAlignment="1">
      <alignment horizontal="center" vertical="center"/>
    </xf>
    <xf numFmtId="0" fontId="13" fillId="35" borderId="2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13" fillId="35" borderId="2" xfId="0" applyFont="1" applyFill="1" applyBorder="1" applyAlignment="1">
      <alignment horizontal="center" vertical="center"/>
    </xf>
    <xf numFmtId="0" fontId="13" fillId="35" borderId="2" xfId="0" applyFont="1" applyFill="1" applyBorder="1" applyAlignment="1">
      <alignment horizontal="center" vertical="center"/>
    </xf>
    <xf numFmtId="0" fontId="13" fillId="35" borderId="3" xfId="0" applyFont="1" applyFill="1" applyBorder="1" applyAlignment="1">
      <alignment horizontal="center" vertical="center"/>
    </xf>
    <xf numFmtId="0" fontId="13" fillId="35" borderId="1" xfId="0" applyFont="1" applyFill="1" applyBorder="1" applyAlignment="1">
      <alignment horizontal="center" vertical="center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百分比" xfId="19" builtinId="5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千位分隔" xfId="33" builtinId="3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092511013215889E-2"/>
          <c:y val="4.8109965635738827E-2"/>
          <c:w val="0.5396475770925111"/>
          <c:h val="0.7594501718213057"/>
        </c:manualLayout>
      </c:layout>
      <c:barChart>
        <c:barDir val="col"/>
        <c:grouping val="clustered"/>
        <c:varyColors val="0"/>
        <c:ser>
          <c:idx val="0"/>
          <c:order val="0"/>
          <c:tx>
            <c:v>直方图</c:v>
          </c:tx>
          <c:invertIfNegative val="0"/>
          <c:cat>
            <c:numRef>
              <c:f>DHP!$C$9:$C$19</c:f>
              <c:numCache>
                <c:formatCode>0.000_ 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cat>
          <c:val>
            <c:numRef>
              <c:f>DHP!$D$9:$D$19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130496"/>
        <c:axId val="65132032"/>
      </c:barChart>
      <c:lineChart>
        <c:grouping val="standard"/>
        <c:varyColors val="0"/>
        <c:ser>
          <c:idx val="1"/>
          <c:order val="1"/>
          <c:tx>
            <c:v>正态分布图</c:v>
          </c:tx>
          <c:marker>
            <c:symbol val="none"/>
          </c:marker>
          <c:cat>
            <c:numRef>
              <c:f>DHP!$E$9:$E$19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DHP!$E$9:$E$19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33568"/>
        <c:axId val="66659072"/>
      </c:lineChart>
      <c:catAx>
        <c:axId val="65130496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65132032"/>
        <c:crosses val="autoZero"/>
        <c:auto val="1"/>
        <c:lblAlgn val="ctr"/>
        <c:lblOffset val="100"/>
        <c:noMultiLvlLbl val="0"/>
      </c:catAx>
      <c:valAx>
        <c:axId val="6513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130496"/>
        <c:crosses val="autoZero"/>
        <c:crossBetween val="between"/>
      </c:valAx>
      <c:catAx>
        <c:axId val="65133568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66659072"/>
        <c:crosses val="autoZero"/>
        <c:auto val="1"/>
        <c:lblAlgn val="ctr"/>
        <c:lblOffset val="100"/>
        <c:noMultiLvlLbl val="0"/>
      </c:catAx>
      <c:valAx>
        <c:axId val="6665907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65133568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916299559471383E-2"/>
          <c:y val="0.17869415807560141"/>
          <c:w val="0.86123348017621149"/>
          <c:h val="0.69072164948453629"/>
        </c:manualLayout>
      </c:layout>
      <c:scatterChart>
        <c:scatterStyle val="lineMarker"/>
        <c:varyColors val="0"/>
        <c:ser>
          <c:idx val="0"/>
          <c:order val="0"/>
          <c:tx>
            <c:v>SPK-X</c:v>
          </c:tx>
          <c:yVal>
            <c:numRef>
              <c:f>DHP!$A$1:$A$100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UPL</c:v>
          </c:tx>
          <c:xVal>
            <c:numRef>
              <c:f>DHP!$E$5:$E$6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DHP!$C$5:$C$6</c:f>
              <c:numCache>
                <c:formatCode>0.000_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LCL</c:v>
          </c:tx>
          <c:xVal>
            <c:numRef>
              <c:f>DHP!$E$5:$E$6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DHP!$D$5:$D$6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88896"/>
        <c:axId val="66690432"/>
      </c:scatterChart>
      <c:valAx>
        <c:axId val="66688896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6690432"/>
        <c:crosses val="autoZero"/>
        <c:crossBetween val="midCat"/>
      </c:valAx>
      <c:valAx>
        <c:axId val="66690432"/>
        <c:scaling>
          <c:orientation val="minMax"/>
          <c:max val="0.2"/>
          <c:min val="-0.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688896"/>
        <c:crosses val="autoZero"/>
        <c:crossBetween val="midCat"/>
        <c:majorUnit val="2.0000000000000007E-2"/>
        <c:minorUnit val="2.0000000000000007E-2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295154185022032E-2"/>
          <c:y val="4.8109965635738827E-2"/>
          <c:w val="0.5528634361233481"/>
          <c:h val="0.731958762886598"/>
        </c:manualLayout>
      </c:layout>
      <c:barChart>
        <c:barDir val="col"/>
        <c:grouping val="clustered"/>
        <c:varyColors val="0"/>
        <c:ser>
          <c:idx val="0"/>
          <c:order val="0"/>
          <c:tx>
            <c:v>直方图</c:v>
          </c:tx>
          <c:invertIfNegative val="0"/>
          <c:cat>
            <c:numRef>
              <c:f>DHVUp!$C$9:$C$19</c:f>
              <c:numCache>
                <c:formatCode>0.000_ 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cat>
          <c:val>
            <c:numRef>
              <c:f>DHVUp!$D$9:$D$19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7028096"/>
        <c:axId val="67029632"/>
      </c:barChart>
      <c:lineChart>
        <c:grouping val="standard"/>
        <c:varyColors val="0"/>
        <c:ser>
          <c:idx val="1"/>
          <c:order val="1"/>
          <c:tx>
            <c:v>正态分布图</c:v>
          </c:tx>
          <c:marker>
            <c:symbol val="none"/>
          </c:marker>
          <c:cat>
            <c:numRef>
              <c:f>DHVUp!$E$9:$E$19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DHVUp!$E$9:$E$19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35520"/>
        <c:axId val="67037056"/>
      </c:lineChart>
      <c:catAx>
        <c:axId val="67028096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67029632"/>
        <c:crosses val="autoZero"/>
        <c:auto val="1"/>
        <c:lblAlgn val="ctr"/>
        <c:lblOffset val="100"/>
        <c:noMultiLvlLbl val="0"/>
      </c:catAx>
      <c:valAx>
        <c:axId val="6702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028096"/>
        <c:crosses val="autoZero"/>
        <c:crossBetween val="between"/>
      </c:valAx>
      <c:catAx>
        <c:axId val="67035520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67037056"/>
        <c:crosses val="autoZero"/>
        <c:auto val="1"/>
        <c:lblAlgn val="ctr"/>
        <c:lblOffset val="100"/>
        <c:noMultiLvlLbl val="0"/>
      </c:catAx>
      <c:valAx>
        <c:axId val="6703705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67035520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916299559471383E-2"/>
          <c:y val="0.17869415807560141"/>
          <c:w val="0.86123348017621149"/>
          <c:h val="0.69072164948453629"/>
        </c:manualLayout>
      </c:layout>
      <c:scatterChart>
        <c:scatterStyle val="lineMarker"/>
        <c:varyColors val="0"/>
        <c:ser>
          <c:idx val="0"/>
          <c:order val="0"/>
          <c:tx>
            <c:v>SPK-Y</c:v>
          </c:tx>
          <c:yVal>
            <c:numRef>
              <c:f>DHVUp!$A$1:$A$100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v>UCL</c:v>
          </c:tx>
          <c:xVal>
            <c:numRef>
              <c:f>DHVUp!$E$5:$E$6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DHVUp!$C$5:$C$6</c:f>
              <c:numCache>
                <c:formatCode>0.000_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LCL</c:v>
          </c:tx>
          <c:xVal>
            <c:numRef>
              <c:f>DHVUp!$E$5:$E$6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DHVUp!$D$5:$D$7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50496"/>
        <c:axId val="67068672"/>
      </c:scatterChart>
      <c:valAx>
        <c:axId val="67050496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7068672"/>
        <c:crosses val="autoZero"/>
        <c:crossBetween val="midCat"/>
      </c:valAx>
      <c:valAx>
        <c:axId val="67068672"/>
        <c:scaling>
          <c:orientation val="minMax"/>
          <c:max val="0.2"/>
          <c:min val="-0.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050496"/>
        <c:crosses val="autoZero"/>
        <c:crossBetween val="midCat"/>
        <c:majorUnit val="2.0000000000000007E-2"/>
        <c:minorUnit val="2.0000000000000007E-2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295154185022032E-2"/>
          <c:y val="4.8109965635738827E-2"/>
          <c:w val="0.5528634361233481"/>
          <c:h val="0.75601374570446722"/>
        </c:manualLayout>
      </c:layout>
      <c:barChart>
        <c:barDir val="col"/>
        <c:grouping val="clustered"/>
        <c:varyColors val="0"/>
        <c:ser>
          <c:idx val="0"/>
          <c:order val="0"/>
          <c:tx>
            <c:v>直方图</c:v>
          </c:tx>
          <c:invertIfNegative val="0"/>
          <c:cat>
            <c:numRef>
              <c:f>DHVDown!$C$9:$C$19</c:f>
              <c:numCache>
                <c:formatCode>0.000_ 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</c:numCache>
            </c:numRef>
          </c:cat>
          <c:val>
            <c:numRef>
              <c:f>DHVDown!$D$9:$D$19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7448832"/>
        <c:axId val="67450368"/>
      </c:barChart>
      <c:lineChart>
        <c:grouping val="standard"/>
        <c:varyColors val="0"/>
        <c:ser>
          <c:idx val="1"/>
          <c:order val="1"/>
          <c:tx>
            <c:v>正态分布图</c:v>
          </c:tx>
          <c:marker>
            <c:symbol val="none"/>
          </c:marker>
          <c:cat>
            <c:numRef>
              <c:f>DHVDown!$E$9:$E$19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DHVDown!$E$9:$E$19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51904"/>
        <c:axId val="67457792"/>
      </c:lineChart>
      <c:catAx>
        <c:axId val="67448832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67450368"/>
        <c:crosses val="autoZero"/>
        <c:auto val="1"/>
        <c:lblAlgn val="ctr"/>
        <c:lblOffset val="100"/>
        <c:noMultiLvlLbl val="0"/>
      </c:catAx>
      <c:valAx>
        <c:axId val="6745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448832"/>
        <c:crosses val="autoZero"/>
        <c:crossBetween val="between"/>
      </c:valAx>
      <c:catAx>
        <c:axId val="67451904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67457792"/>
        <c:crosses val="autoZero"/>
        <c:auto val="1"/>
        <c:lblAlgn val="ctr"/>
        <c:lblOffset val="100"/>
        <c:noMultiLvlLbl val="0"/>
      </c:catAx>
      <c:valAx>
        <c:axId val="6745779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67451904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916299559471383E-2"/>
          <c:y val="0.17869415807560141"/>
          <c:w val="0.86123348017621149"/>
          <c:h val="0.69072164948453629"/>
        </c:manualLayout>
      </c:layout>
      <c:scatterChart>
        <c:scatterStyle val="lineMarker"/>
        <c:varyColors val="0"/>
        <c:ser>
          <c:idx val="0"/>
          <c:order val="0"/>
          <c:tx>
            <c:v>SPK-Ang</c:v>
          </c:tx>
          <c:yVal>
            <c:numRef>
              <c:f>DHVDown!$A$1:$A$100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0"/>
        </c:ser>
        <c:ser>
          <c:idx val="1"/>
          <c:order val="1"/>
          <c:tx>
            <c:v>UCL</c:v>
          </c:tx>
          <c:xVal>
            <c:numRef>
              <c:f>DHVDown!$E$5:$E$6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DHVDown!$D$5:$D$6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LCL</c:v>
          </c:tx>
          <c:xVal>
            <c:numRef>
              <c:f>DHVDown!$E$5:$E$6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DHVDown!$C$5:$C$6</c:f>
              <c:numCache>
                <c:formatCode>0.000_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7888"/>
        <c:axId val="67479424"/>
      </c:scatterChart>
      <c:valAx>
        <c:axId val="67477888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7479424"/>
        <c:crosses val="autoZero"/>
        <c:crossBetween val="midCat"/>
      </c:valAx>
      <c:valAx>
        <c:axId val="67479424"/>
        <c:scaling>
          <c:orientation val="minMax"/>
          <c:max val="2"/>
          <c:min val="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477888"/>
        <c:crosses val="autoZero"/>
        <c:crossBetween val="midCat"/>
        <c:majorUnit val="0.2"/>
        <c:minorUnit val="2.0000000000000007E-2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308370044052871E-2"/>
          <c:y val="4.8109965635738827E-2"/>
          <c:w val="0.54185022026431728"/>
          <c:h val="0.74570446735395202"/>
        </c:manualLayout>
      </c:layout>
      <c:barChart>
        <c:barDir val="col"/>
        <c:grouping val="clustered"/>
        <c:varyColors val="0"/>
        <c:ser>
          <c:idx val="0"/>
          <c:order val="0"/>
          <c:tx>
            <c:v>直方图</c:v>
          </c:tx>
          <c:invertIfNegative val="0"/>
          <c:cat>
            <c:numRef>
              <c:f>DBP!$C$9:$C$19</c:f>
              <c:numCache>
                <c:formatCode>0.000_ 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cat>
          <c:val>
            <c:numRef>
              <c:f>DBP!$D$9:$D$19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7165184"/>
        <c:axId val="67166976"/>
      </c:barChart>
      <c:lineChart>
        <c:grouping val="standard"/>
        <c:varyColors val="0"/>
        <c:ser>
          <c:idx val="1"/>
          <c:order val="1"/>
          <c:tx>
            <c:v>正态分布图</c:v>
          </c:tx>
          <c:marker>
            <c:symbol val="none"/>
          </c:marker>
          <c:cat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68512"/>
        <c:axId val="67239936"/>
      </c:lineChart>
      <c:catAx>
        <c:axId val="67165184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67166976"/>
        <c:crosses val="autoZero"/>
        <c:auto val="1"/>
        <c:lblAlgn val="ctr"/>
        <c:lblOffset val="100"/>
        <c:noMultiLvlLbl val="0"/>
      </c:catAx>
      <c:valAx>
        <c:axId val="6716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165184"/>
        <c:crosses val="autoZero"/>
        <c:crossBetween val="between"/>
      </c:valAx>
      <c:catAx>
        <c:axId val="6716851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67239936"/>
        <c:crosses val="autoZero"/>
        <c:auto val="1"/>
        <c:lblAlgn val="ctr"/>
        <c:lblOffset val="100"/>
        <c:noMultiLvlLbl val="0"/>
      </c:catAx>
      <c:valAx>
        <c:axId val="6723993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67168512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12153875197158"/>
          <c:y val="0.11841220878318048"/>
          <c:w val="0.85382830626450135"/>
          <c:h val="0.75076620577067033"/>
        </c:manualLayout>
      </c:layout>
      <c:scatterChart>
        <c:scatterStyle val="lineMarker"/>
        <c:varyColors val="0"/>
        <c:ser>
          <c:idx val="0"/>
          <c:order val="0"/>
          <c:tx>
            <c:v>MIC-CC</c:v>
          </c:tx>
          <c:yVal>
            <c:numRef>
              <c:f>DBP!$A$1:$A$100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v>UCL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DBP!$D$5:$D$6</c:f>
              <c:numCache>
                <c:formatCode>General</c:formatCode>
                <c:ptCount val="2"/>
                <c:pt idx="0">
                  <c:v>0.15</c:v>
                </c:pt>
                <c:pt idx="1">
                  <c:v>0.15</c:v>
                </c:pt>
              </c:numCache>
            </c:numRef>
          </c:yVal>
          <c:smooth val="0"/>
        </c:ser>
        <c:ser>
          <c:idx val="2"/>
          <c:order val="2"/>
          <c:tx>
            <c:v>LCL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DBP!$C$5:$C$6</c:f>
              <c:numCache>
                <c:formatCode>0.000_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61568"/>
        <c:axId val="67263104"/>
      </c:scatterChart>
      <c:valAx>
        <c:axId val="67261568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7263104"/>
        <c:crosses val="autoZero"/>
        <c:crossBetween val="midCat"/>
      </c:valAx>
      <c:valAx>
        <c:axId val="67263104"/>
        <c:scaling>
          <c:orientation val="minMax"/>
          <c:max val="0.25"/>
          <c:min val="-5.000000000000001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261568"/>
        <c:crosses val="autoZero"/>
        <c:crossBetween val="midCat"/>
        <c:majorUnit val="3.0000000000000002E-2"/>
        <c:minorUnit val="2.0000000000000007E-2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308370044052871E-2"/>
          <c:y val="4.8109965635738827E-2"/>
          <c:w val="0.54185022026431728"/>
          <c:h val="0.74570446735395202"/>
        </c:manualLayout>
      </c:layout>
      <c:barChart>
        <c:barDir val="col"/>
        <c:grouping val="clustered"/>
        <c:varyColors val="0"/>
        <c:ser>
          <c:idx val="0"/>
          <c:order val="0"/>
          <c:tx>
            <c:v>直方图</c:v>
          </c:tx>
          <c:invertIfNegative val="0"/>
          <c:cat>
            <c:numRef>
              <c:f>DBP!$C$9:$C$19</c:f>
              <c:numCache>
                <c:formatCode>0.000_ 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cat>
          <c:val>
            <c:numRef>
              <c:f>DBP!$D$9:$D$19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7305856"/>
        <c:axId val="67307392"/>
      </c:barChart>
      <c:lineChart>
        <c:grouping val="standard"/>
        <c:varyColors val="0"/>
        <c:ser>
          <c:idx val="1"/>
          <c:order val="1"/>
          <c:tx>
            <c:v>正态分布图</c:v>
          </c:tx>
          <c:marker>
            <c:symbol val="none"/>
          </c:marker>
          <c:cat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08928"/>
        <c:axId val="67323008"/>
      </c:lineChart>
      <c:catAx>
        <c:axId val="67305856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67307392"/>
        <c:crosses val="autoZero"/>
        <c:auto val="1"/>
        <c:lblAlgn val="ctr"/>
        <c:lblOffset val="100"/>
        <c:noMultiLvlLbl val="0"/>
      </c:catAx>
      <c:valAx>
        <c:axId val="6730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305856"/>
        <c:crosses val="autoZero"/>
        <c:crossBetween val="between"/>
      </c:valAx>
      <c:catAx>
        <c:axId val="67308928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67323008"/>
        <c:crosses val="autoZero"/>
        <c:auto val="1"/>
        <c:lblAlgn val="ctr"/>
        <c:lblOffset val="100"/>
        <c:noMultiLvlLbl val="0"/>
      </c:catAx>
      <c:valAx>
        <c:axId val="673230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67308928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12153875197158"/>
          <c:y val="0.11841220878318048"/>
          <c:w val="0.85382830626450135"/>
          <c:h val="0.75076620577067033"/>
        </c:manualLayout>
      </c:layout>
      <c:scatterChart>
        <c:scatterStyle val="lineMarker"/>
        <c:varyColors val="0"/>
        <c:ser>
          <c:idx val="0"/>
          <c:order val="0"/>
          <c:tx>
            <c:v>MIC-CC</c:v>
          </c:tx>
          <c:yVal>
            <c:numRef>
              <c:f>DBP!$A$1:$A$100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v>UCL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DBP!$D$5:$D$6</c:f>
              <c:numCache>
                <c:formatCode>General</c:formatCode>
                <c:ptCount val="2"/>
                <c:pt idx="0">
                  <c:v>0.15</c:v>
                </c:pt>
                <c:pt idx="1">
                  <c:v>0.15</c:v>
                </c:pt>
              </c:numCache>
            </c:numRef>
          </c:yVal>
          <c:smooth val="0"/>
        </c:ser>
        <c:ser>
          <c:idx val="2"/>
          <c:order val="2"/>
          <c:tx>
            <c:v>LCL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DBP!$C$5:$C$6</c:f>
              <c:numCache>
                <c:formatCode>0.000_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56928"/>
        <c:axId val="67358720"/>
      </c:scatterChart>
      <c:valAx>
        <c:axId val="67356928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7358720"/>
        <c:crosses val="autoZero"/>
        <c:crossBetween val="midCat"/>
      </c:valAx>
      <c:valAx>
        <c:axId val="67358720"/>
        <c:scaling>
          <c:orientation val="minMax"/>
          <c:max val="0.25"/>
          <c:min val="-5.000000000000001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356928"/>
        <c:crosses val="autoZero"/>
        <c:crossBetween val="midCat"/>
        <c:majorUnit val="3.0000000000000002E-2"/>
        <c:minorUnit val="2.0000000000000007E-2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308370044052871E-2"/>
          <c:y val="4.8109965635738827E-2"/>
          <c:w val="0.54185022026431728"/>
          <c:h val="0.74570446735395202"/>
        </c:manualLayout>
      </c:layout>
      <c:barChart>
        <c:barDir val="col"/>
        <c:grouping val="clustered"/>
        <c:varyColors val="0"/>
        <c:ser>
          <c:idx val="0"/>
          <c:order val="0"/>
          <c:tx>
            <c:v>直方图</c:v>
          </c:tx>
          <c:invertIfNegative val="0"/>
          <c:cat>
            <c:numRef>
              <c:f>DBP!$C$9:$C$19</c:f>
              <c:numCache>
                <c:formatCode>0.000_ 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cat>
          <c:val>
            <c:numRef>
              <c:f>DBP!$D$9:$D$19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8662784"/>
        <c:axId val="68664320"/>
      </c:barChart>
      <c:lineChart>
        <c:grouping val="standard"/>
        <c:varyColors val="0"/>
        <c:ser>
          <c:idx val="1"/>
          <c:order val="1"/>
          <c:tx>
            <c:v>正态分布图</c:v>
          </c:tx>
          <c:marker>
            <c:symbol val="none"/>
          </c:marker>
          <c:cat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670208"/>
        <c:axId val="68671744"/>
      </c:lineChart>
      <c:catAx>
        <c:axId val="68662784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68664320"/>
        <c:crosses val="autoZero"/>
        <c:auto val="1"/>
        <c:lblAlgn val="ctr"/>
        <c:lblOffset val="100"/>
        <c:noMultiLvlLbl val="0"/>
      </c:catAx>
      <c:valAx>
        <c:axId val="6866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662784"/>
        <c:crosses val="autoZero"/>
        <c:crossBetween val="between"/>
      </c:valAx>
      <c:catAx>
        <c:axId val="68670208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68671744"/>
        <c:crosses val="autoZero"/>
        <c:auto val="1"/>
        <c:lblAlgn val="ctr"/>
        <c:lblOffset val="100"/>
        <c:noMultiLvlLbl val="0"/>
      </c:catAx>
      <c:valAx>
        <c:axId val="686717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68670208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12153875197158"/>
          <c:y val="0.11841220878318048"/>
          <c:w val="0.85382830626450135"/>
          <c:h val="0.75076620577067033"/>
        </c:manualLayout>
      </c:layout>
      <c:scatterChart>
        <c:scatterStyle val="lineMarker"/>
        <c:varyColors val="0"/>
        <c:ser>
          <c:idx val="0"/>
          <c:order val="0"/>
          <c:tx>
            <c:v>MIC-CC</c:v>
          </c:tx>
          <c:yVal>
            <c:numRef>
              <c:f>DBP!$A$1:$A$100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v>UCL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DBP!$D$5:$D$6</c:f>
              <c:numCache>
                <c:formatCode>General</c:formatCode>
                <c:ptCount val="2"/>
                <c:pt idx="0">
                  <c:v>0.15</c:v>
                </c:pt>
                <c:pt idx="1">
                  <c:v>0.15</c:v>
                </c:pt>
              </c:numCache>
            </c:numRef>
          </c:yVal>
          <c:smooth val="0"/>
        </c:ser>
        <c:ser>
          <c:idx val="2"/>
          <c:order val="2"/>
          <c:tx>
            <c:v>LCL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DBP!$C$5:$C$6</c:f>
              <c:numCache>
                <c:formatCode>0.000_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71200"/>
        <c:axId val="68777088"/>
      </c:scatterChart>
      <c:valAx>
        <c:axId val="68771200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8777088"/>
        <c:crosses val="autoZero"/>
        <c:crossBetween val="midCat"/>
      </c:valAx>
      <c:valAx>
        <c:axId val="68777088"/>
        <c:scaling>
          <c:orientation val="minMax"/>
          <c:max val="0.25"/>
          <c:min val="-5.000000000000001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771200"/>
        <c:crosses val="autoZero"/>
        <c:crossBetween val="midCat"/>
        <c:majorUnit val="3.0000000000000002E-2"/>
        <c:minorUnit val="2.0000000000000007E-2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308370044052871E-2"/>
          <c:y val="4.8109965635738827E-2"/>
          <c:w val="0.54185022026431728"/>
          <c:h val="0.74570446735395202"/>
        </c:manualLayout>
      </c:layout>
      <c:barChart>
        <c:barDir val="col"/>
        <c:grouping val="clustered"/>
        <c:varyColors val="0"/>
        <c:ser>
          <c:idx val="0"/>
          <c:order val="0"/>
          <c:tx>
            <c:v>直方图</c:v>
          </c:tx>
          <c:invertIfNegative val="0"/>
          <c:cat>
            <c:numRef>
              <c:f>DBP!$C$9:$C$19</c:f>
              <c:numCache>
                <c:formatCode>0.000_ 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cat>
          <c:val>
            <c:numRef>
              <c:f>DBP!$D$9:$D$19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8835968"/>
        <c:axId val="68841856"/>
      </c:barChart>
      <c:lineChart>
        <c:grouping val="standard"/>
        <c:varyColors val="0"/>
        <c:ser>
          <c:idx val="1"/>
          <c:order val="1"/>
          <c:tx>
            <c:v>正态分布图</c:v>
          </c:tx>
          <c:marker>
            <c:symbol val="none"/>
          </c:marker>
          <c:cat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43392"/>
        <c:axId val="68844928"/>
      </c:lineChart>
      <c:catAx>
        <c:axId val="68835968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68841856"/>
        <c:crosses val="autoZero"/>
        <c:auto val="1"/>
        <c:lblAlgn val="ctr"/>
        <c:lblOffset val="100"/>
        <c:noMultiLvlLbl val="0"/>
      </c:catAx>
      <c:valAx>
        <c:axId val="6884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835968"/>
        <c:crosses val="autoZero"/>
        <c:crossBetween val="between"/>
      </c:valAx>
      <c:catAx>
        <c:axId val="6884339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68844928"/>
        <c:crosses val="autoZero"/>
        <c:auto val="1"/>
        <c:lblAlgn val="ctr"/>
        <c:lblOffset val="100"/>
        <c:noMultiLvlLbl val="0"/>
      </c:catAx>
      <c:valAx>
        <c:axId val="6884492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68843392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12153875197158"/>
          <c:y val="0.11841220878318048"/>
          <c:w val="0.85382830626450135"/>
          <c:h val="0.75076620577067033"/>
        </c:manualLayout>
      </c:layout>
      <c:scatterChart>
        <c:scatterStyle val="lineMarker"/>
        <c:varyColors val="0"/>
        <c:ser>
          <c:idx val="0"/>
          <c:order val="0"/>
          <c:tx>
            <c:v>MIC-CC</c:v>
          </c:tx>
          <c:yVal>
            <c:numRef>
              <c:f>DBP!$A$1:$A$100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v>UCL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DBP!$D$5:$D$6</c:f>
              <c:numCache>
                <c:formatCode>General</c:formatCode>
                <c:ptCount val="2"/>
                <c:pt idx="0">
                  <c:v>0.15</c:v>
                </c:pt>
                <c:pt idx="1">
                  <c:v>0.15</c:v>
                </c:pt>
              </c:numCache>
            </c:numRef>
          </c:yVal>
          <c:smooth val="0"/>
        </c:ser>
        <c:ser>
          <c:idx val="2"/>
          <c:order val="2"/>
          <c:tx>
            <c:v>LCL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DBP!$C$5:$C$6</c:f>
              <c:numCache>
                <c:formatCode>0.000_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66816"/>
        <c:axId val="68868352"/>
      </c:scatterChart>
      <c:valAx>
        <c:axId val="68866816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8868352"/>
        <c:crosses val="autoZero"/>
        <c:crossBetween val="midCat"/>
      </c:valAx>
      <c:valAx>
        <c:axId val="68868352"/>
        <c:scaling>
          <c:orientation val="minMax"/>
          <c:max val="0.25"/>
          <c:min val="-5.000000000000001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866816"/>
        <c:crosses val="autoZero"/>
        <c:crossBetween val="midCat"/>
        <c:majorUnit val="3.0000000000000002E-2"/>
        <c:minorUnit val="2.0000000000000007E-2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308370044052871E-2"/>
          <c:y val="4.8109965635738827E-2"/>
          <c:w val="0.54185022026431728"/>
          <c:h val="0.74570446735395202"/>
        </c:manualLayout>
      </c:layout>
      <c:barChart>
        <c:barDir val="col"/>
        <c:grouping val="clustered"/>
        <c:varyColors val="0"/>
        <c:ser>
          <c:idx val="0"/>
          <c:order val="0"/>
          <c:tx>
            <c:v>直方图</c:v>
          </c:tx>
          <c:invertIfNegative val="0"/>
          <c:cat>
            <c:numRef>
              <c:f>DBP!$C$9:$C$19</c:f>
              <c:numCache>
                <c:formatCode>0.000_ 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cat>
          <c:val>
            <c:numRef>
              <c:f>DBP!$D$9:$D$19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9079040"/>
        <c:axId val="69080576"/>
      </c:barChart>
      <c:lineChart>
        <c:grouping val="standard"/>
        <c:varyColors val="0"/>
        <c:ser>
          <c:idx val="1"/>
          <c:order val="1"/>
          <c:tx>
            <c:v>正态分布图</c:v>
          </c:tx>
          <c:marker>
            <c:symbol val="none"/>
          </c:marker>
          <c:cat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82112"/>
        <c:axId val="69083904"/>
      </c:lineChart>
      <c:catAx>
        <c:axId val="69079040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69080576"/>
        <c:crosses val="autoZero"/>
        <c:auto val="1"/>
        <c:lblAlgn val="ctr"/>
        <c:lblOffset val="100"/>
        <c:noMultiLvlLbl val="0"/>
      </c:catAx>
      <c:valAx>
        <c:axId val="69080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079040"/>
        <c:crosses val="autoZero"/>
        <c:crossBetween val="between"/>
      </c:valAx>
      <c:catAx>
        <c:axId val="6908211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69083904"/>
        <c:crosses val="autoZero"/>
        <c:auto val="1"/>
        <c:lblAlgn val="ctr"/>
        <c:lblOffset val="100"/>
        <c:noMultiLvlLbl val="0"/>
      </c:catAx>
      <c:valAx>
        <c:axId val="6908390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69082112"/>
        <c:crosses val="max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12153875197158"/>
          <c:y val="0.11841220878318048"/>
          <c:w val="0.85382830626450135"/>
          <c:h val="0.75076620577067033"/>
        </c:manualLayout>
      </c:layout>
      <c:scatterChart>
        <c:scatterStyle val="lineMarker"/>
        <c:varyColors val="0"/>
        <c:ser>
          <c:idx val="0"/>
          <c:order val="0"/>
          <c:tx>
            <c:v>MIC-CC</c:v>
          </c:tx>
          <c:yVal>
            <c:numRef>
              <c:f>DBP!$A$1:$A$100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v>UCL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DBP!$D$5:$D$6</c:f>
              <c:numCache>
                <c:formatCode>General</c:formatCode>
                <c:ptCount val="2"/>
                <c:pt idx="0">
                  <c:v>0.15</c:v>
                </c:pt>
                <c:pt idx="1">
                  <c:v>0.15</c:v>
                </c:pt>
              </c:numCache>
            </c:numRef>
          </c:yVal>
          <c:smooth val="0"/>
        </c:ser>
        <c:ser>
          <c:idx val="2"/>
          <c:order val="2"/>
          <c:tx>
            <c:v>LCL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DBP!$C$5:$C$6</c:f>
              <c:numCache>
                <c:formatCode>0.000_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17824"/>
        <c:axId val="69119360"/>
      </c:scatterChart>
      <c:valAx>
        <c:axId val="69117824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9119360"/>
        <c:crosses val="autoZero"/>
        <c:crossBetween val="midCat"/>
      </c:valAx>
      <c:valAx>
        <c:axId val="69119360"/>
        <c:scaling>
          <c:orientation val="minMax"/>
          <c:max val="0.25"/>
          <c:min val="-5.000000000000001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117824"/>
        <c:crosses val="autoZero"/>
        <c:crossBetween val="midCat"/>
        <c:majorUnit val="3.0000000000000002E-2"/>
        <c:minorUnit val="2.0000000000000007E-2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308370044052871E-2"/>
          <c:y val="4.8109965635738827E-2"/>
          <c:w val="0.54185022026431728"/>
          <c:h val="0.74570446735395202"/>
        </c:manualLayout>
      </c:layout>
      <c:barChart>
        <c:barDir val="col"/>
        <c:grouping val="clustered"/>
        <c:varyColors val="0"/>
        <c:ser>
          <c:idx val="0"/>
          <c:order val="0"/>
          <c:tx>
            <c:v>直方图</c:v>
          </c:tx>
          <c:invertIfNegative val="0"/>
          <c:cat>
            <c:numRef>
              <c:f>DBP!$C$9:$C$19</c:f>
              <c:numCache>
                <c:formatCode>0.000_ 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cat>
          <c:val>
            <c:numRef>
              <c:f>DBP!$D$9:$D$19</c:f>
              <c:numCache>
                <c:formatCode>General</c:formatCode>
                <c:ptCount val="11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9440640"/>
        <c:axId val="69442176"/>
      </c:barChart>
      <c:lineChart>
        <c:grouping val="standard"/>
        <c:varyColors val="0"/>
        <c:ser>
          <c:idx val="1"/>
          <c:order val="1"/>
          <c:tx>
            <c:v>正态分布图</c:v>
          </c:tx>
          <c:marker>
            <c:symbol val="none"/>
          </c:marker>
          <c:cat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DBP!$E$9:$E$19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443968"/>
        <c:axId val="69445504"/>
      </c:lineChart>
      <c:catAx>
        <c:axId val="69440640"/>
        <c:scaling>
          <c:orientation val="minMax"/>
        </c:scaling>
        <c:delete val="0"/>
        <c:axPos val="b"/>
        <c:numFmt formatCode="0.000_ " sourceLinked="1"/>
        <c:majorTickMark val="out"/>
        <c:minorTickMark val="none"/>
        <c:tickLblPos val="nextTo"/>
        <c:crossAx val="69442176"/>
        <c:crosses val="autoZero"/>
        <c:auto val="1"/>
        <c:lblAlgn val="ctr"/>
        <c:lblOffset val="100"/>
        <c:noMultiLvlLbl val="0"/>
      </c:catAx>
      <c:valAx>
        <c:axId val="69442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440640"/>
        <c:crosses val="autoZero"/>
        <c:crossBetween val="between"/>
      </c:valAx>
      <c:catAx>
        <c:axId val="69443968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69445504"/>
        <c:crosses val="autoZero"/>
        <c:auto val="1"/>
        <c:lblAlgn val="ctr"/>
        <c:lblOffset val="100"/>
        <c:noMultiLvlLbl val="0"/>
      </c:catAx>
      <c:valAx>
        <c:axId val="6944550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crossAx val="69443968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12153875197158"/>
          <c:y val="0.11841220878318048"/>
          <c:w val="0.85382830626450135"/>
          <c:h val="0.75076620577067033"/>
        </c:manualLayout>
      </c:layout>
      <c:scatterChart>
        <c:scatterStyle val="lineMarker"/>
        <c:varyColors val="0"/>
        <c:ser>
          <c:idx val="0"/>
          <c:order val="0"/>
          <c:tx>
            <c:v>MIC-CC</c:v>
          </c:tx>
          <c:yVal>
            <c:numRef>
              <c:f>DBP!$A$1:$A$100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v>UCL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DBP!$D$5:$D$6</c:f>
              <c:numCache>
                <c:formatCode>General</c:formatCode>
                <c:ptCount val="2"/>
                <c:pt idx="0">
                  <c:v>0.15</c:v>
                </c:pt>
                <c:pt idx="1">
                  <c:v>0.15</c:v>
                </c:pt>
              </c:numCache>
            </c:numRef>
          </c:yVal>
          <c:smooth val="0"/>
        </c:ser>
        <c:ser>
          <c:idx val="2"/>
          <c:order val="2"/>
          <c:tx>
            <c:v>LCL</c:v>
          </c:tx>
          <c:xVal>
            <c:numRef>
              <c:f>DBP!$E$5:$E$6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DBP!$C$5:$C$6</c:f>
              <c:numCache>
                <c:formatCode>0.000_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63040"/>
        <c:axId val="69477120"/>
      </c:scatterChart>
      <c:valAx>
        <c:axId val="69463040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69477120"/>
        <c:crosses val="autoZero"/>
        <c:crossBetween val="midCat"/>
      </c:valAx>
      <c:valAx>
        <c:axId val="69477120"/>
        <c:scaling>
          <c:orientation val="minMax"/>
          <c:max val="0.25"/>
          <c:min val="-5.000000000000001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463040"/>
        <c:crosses val="autoZero"/>
        <c:crossBetween val="midCat"/>
        <c:majorUnit val="3.0000000000000002E-2"/>
        <c:minorUnit val="2.0000000000000007E-2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28575</xdr:rowOff>
    </xdr:from>
    <xdr:to>
      <xdr:col>12</xdr:col>
      <xdr:colOff>66675</xdr:colOff>
      <xdr:row>23</xdr:row>
      <xdr:rowOff>57150</xdr:rowOff>
    </xdr:to>
    <xdr:graphicFrame macro="">
      <xdr:nvGraphicFramePr>
        <xdr:cNvPr id="51339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7</xdr:row>
      <xdr:rowOff>9525</xdr:rowOff>
    </xdr:from>
    <xdr:to>
      <xdr:col>19</xdr:col>
      <xdr:colOff>209550</xdr:colOff>
      <xdr:row>23</xdr:row>
      <xdr:rowOff>38100</xdr:rowOff>
    </xdr:to>
    <xdr:graphicFrame macro="">
      <xdr:nvGraphicFramePr>
        <xdr:cNvPr id="51340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28575</xdr:rowOff>
    </xdr:from>
    <xdr:to>
      <xdr:col>12</xdr:col>
      <xdr:colOff>66675</xdr:colOff>
      <xdr:row>23</xdr:row>
      <xdr:rowOff>57150</xdr:rowOff>
    </xdr:to>
    <xdr:graphicFrame macro="">
      <xdr:nvGraphicFramePr>
        <xdr:cNvPr id="5850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676275</xdr:colOff>
      <xdr:row>7</xdr:row>
      <xdr:rowOff>9525</xdr:rowOff>
    </xdr:from>
    <xdr:to>
      <xdr:col>19</xdr:col>
      <xdr:colOff>200025</xdr:colOff>
      <xdr:row>23</xdr:row>
      <xdr:rowOff>38100</xdr:rowOff>
    </xdr:to>
    <xdr:graphicFrame macro="">
      <xdr:nvGraphicFramePr>
        <xdr:cNvPr id="58506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28575</xdr:rowOff>
    </xdr:from>
    <xdr:to>
      <xdr:col>12</xdr:col>
      <xdr:colOff>66675</xdr:colOff>
      <xdr:row>23</xdr:row>
      <xdr:rowOff>57150</xdr:rowOff>
    </xdr:to>
    <xdr:graphicFrame macro="">
      <xdr:nvGraphicFramePr>
        <xdr:cNvPr id="67719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7</xdr:row>
      <xdr:rowOff>9525</xdr:rowOff>
    </xdr:from>
    <xdr:to>
      <xdr:col>19</xdr:col>
      <xdr:colOff>219075</xdr:colOff>
      <xdr:row>23</xdr:row>
      <xdr:rowOff>38100</xdr:rowOff>
    </xdr:to>
    <xdr:graphicFrame macro="">
      <xdr:nvGraphicFramePr>
        <xdr:cNvPr id="67720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12</xdr:col>
      <xdr:colOff>66675</xdr:colOff>
      <xdr:row>23</xdr:row>
      <xdr:rowOff>38100</xdr:rowOff>
    </xdr:to>
    <xdr:graphicFrame macro="">
      <xdr:nvGraphicFramePr>
        <xdr:cNvPr id="19604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7</xdr:row>
      <xdr:rowOff>9525</xdr:rowOff>
    </xdr:from>
    <xdr:to>
      <xdr:col>19</xdr:col>
      <xdr:colOff>209550</xdr:colOff>
      <xdr:row>23</xdr:row>
      <xdr:rowOff>38100</xdr:rowOff>
    </xdr:to>
    <xdr:graphicFrame macro="">
      <xdr:nvGraphicFramePr>
        <xdr:cNvPr id="19605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12</xdr:col>
      <xdr:colOff>66675</xdr:colOff>
      <xdr:row>23</xdr:row>
      <xdr:rowOff>38100</xdr:rowOff>
    </xdr:to>
    <xdr:graphicFrame macro="">
      <xdr:nvGraphicFramePr>
        <xdr:cNvPr id="2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7</xdr:row>
      <xdr:rowOff>9525</xdr:rowOff>
    </xdr:from>
    <xdr:to>
      <xdr:col>19</xdr:col>
      <xdr:colOff>209550</xdr:colOff>
      <xdr:row>23</xdr:row>
      <xdr:rowOff>38100</xdr:rowOff>
    </xdr:to>
    <xdr:graphicFrame macro="">
      <xdr:nvGraphicFramePr>
        <xdr:cNvPr id="3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12</xdr:col>
      <xdr:colOff>66675</xdr:colOff>
      <xdr:row>23</xdr:row>
      <xdr:rowOff>38100</xdr:rowOff>
    </xdr:to>
    <xdr:graphicFrame macro="">
      <xdr:nvGraphicFramePr>
        <xdr:cNvPr id="2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7</xdr:row>
      <xdr:rowOff>9525</xdr:rowOff>
    </xdr:from>
    <xdr:to>
      <xdr:col>19</xdr:col>
      <xdr:colOff>209550</xdr:colOff>
      <xdr:row>23</xdr:row>
      <xdr:rowOff>38100</xdr:rowOff>
    </xdr:to>
    <xdr:graphicFrame macro="">
      <xdr:nvGraphicFramePr>
        <xdr:cNvPr id="3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12</xdr:col>
      <xdr:colOff>66675</xdr:colOff>
      <xdr:row>23</xdr:row>
      <xdr:rowOff>38100</xdr:rowOff>
    </xdr:to>
    <xdr:graphicFrame macro="">
      <xdr:nvGraphicFramePr>
        <xdr:cNvPr id="2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7</xdr:row>
      <xdr:rowOff>9525</xdr:rowOff>
    </xdr:from>
    <xdr:to>
      <xdr:col>19</xdr:col>
      <xdr:colOff>209550</xdr:colOff>
      <xdr:row>23</xdr:row>
      <xdr:rowOff>38100</xdr:rowOff>
    </xdr:to>
    <xdr:graphicFrame macro="">
      <xdr:nvGraphicFramePr>
        <xdr:cNvPr id="3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12</xdr:col>
      <xdr:colOff>66675</xdr:colOff>
      <xdr:row>23</xdr:row>
      <xdr:rowOff>38100</xdr:rowOff>
    </xdr:to>
    <xdr:graphicFrame macro="">
      <xdr:nvGraphicFramePr>
        <xdr:cNvPr id="2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7</xdr:row>
      <xdr:rowOff>9525</xdr:rowOff>
    </xdr:from>
    <xdr:to>
      <xdr:col>19</xdr:col>
      <xdr:colOff>209550</xdr:colOff>
      <xdr:row>23</xdr:row>
      <xdr:rowOff>38100</xdr:rowOff>
    </xdr:to>
    <xdr:graphicFrame macro="">
      <xdr:nvGraphicFramePr>
        <xdr:cNvPr id="3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12</xdr:col>
      <xdr:colOff>66675</xdr:colOff>
      <xdr:row>23</xdr:row>
      <xdr:rowOff>38100</xdr:rowOff>
    </xdr:to>
    <xdr:graphicFrame macro="">
      <xdr:nvGraphicFramePr>
        <xdr:cNvPr id="2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7</xdr:row>
      <xdr:rowOff>9525</xdr:rowOff>
    </xdr:from>
    <xdr:to>
      <xdr:col>19</xdr:col>
      <xdr:colOff>209550</xdr:colOff>
      <xdr:row>23</xdr:row>
      <xdr:rowOff>38100</xdr:rowOff>
    </xdr:to>
    <xdr:graphicFrame macro="">
      <xdr:nvGraphicFramePr>
        <xdr:cNvPr id="3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"/>
  <sheetViews>
    <sheetView tabSelected="1" topLeftCell="O1" workbookViewId="0">
      <selection activeCell="G13" sqref="G13"/>
    </sheetView>
  </sheetViews>
  <sheetFormatPr defaultRowHeight="13.5" x14ac:dyDescent="0.15"/>
  <cols>
    <col min="10" max="10" width="8.375" customWidth="1"/>
  </cols>
  <sheetData>
    <row r="1" spans="1:27" x14ac:dyDescent="0.15">
      <c r="A1" t="s">
        <v>24</v>
      </c>
    </row>
    <row r="2" spans="1:27" x14ac:dyDescent="0.1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27" x14ac:dyDescent="0.1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27" x14ac:dyDescent="0.15">
      <c r="B4" t="s">
        <v>3</v>
      </c>
      <c r="C4" t="s">
        <v>4</v>
      </c>
      <c r="D4" t="s">
        <v>22</v>
      </c>
      <c r="E4" t="s">
        <v>5</v>
      </c>
      <c r="F4" t="s">
        <v>23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</row>
    <row r="5" spans="1:27" x14ac:dyDescent="0.15">
      <c r="E5" s="1"/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9</v>
      </c>
    </row>
    <row r="6" spans="1:27" x14ac:dyDescent="0.15">
      <c r="E6" s="1"/>
      <c r="J6">
        <v>1</v>
      </c>
      <c r="K6">
        <v>2</v>
      </c>
      <c r="L6">
        <v>3</v>
      </c>
      <c r="M6">
        <v>4</v>
      </c>
      <c r="N6">
        <v>5</v>
      </c>
      <c r="O6">
        <v>6</v>
      </c>
      <c r="P6">
        <v>7</v>
      </c>
      <c r="Q6">
        <v>8</v>
      </c>
      <c r="R6">
        <v>9</v>
      </c>
    </row>
    <row r="7" spans="1:27" x14ac:dyDescent="0.15">
      <c r="E7" s="1"/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</row>
    <row r="8" spans="1:27" x14ac:dyDescent="0.15">
      <c r="E8" s="1"/>
      <c r="J8">
        <v>1</v>
      </c>
      <c r="K8">
        <v>2</v>
      </c>
      <c r="L8">
        <v>3</v>
      </c>
      <c r="M8">
        <v>4</v>
      </c>
      <c r="N8">
        <v>5</v>
      </c>
      <c r="O8">
        <v>6</v>
      </c>
      <c r="P8">
        <v>7</v>
      </c>
      <c r="Q8">
        <v>8</v>
      </c>
      <c r="R8">
        <v>9</v>
      </c>
    </row>
    <row r="9" spans="1:27" x14ac:dyDescent="0.15">
      <c r="E9" s="1"/>
      <c r="J9">
        <v>1</v>
      </c>
      <c r="K9">
        <v>2</v>
      </c>
      <c r="L9">
        <v>3</v>
      </c>
      <c r="M9">
        <v>4</v>
      </c>
      <c r="N9">
        <v>5</v>
      </c>
      <c r="O9">
        <v>6</v>
      </c>
      <c r="P9">
        <v>7</v>
      </c>
      <c r="Q9">
        <v>8</v>
      </c>
      <c r="R9">
        <v>9</v>
      </c>
    </row>
    <row r="10" spans="1:27" x14ac:dyDescent="0.15">
      <c r="E10" s="1"/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P10">
        <v>7</v>
      </c>
      <c r="Q10">
        <v>8</v>
      </c>
      <c r="R10">
        <v>9</v>
      </c>
    </row>
    <row r="11" spans="1:27" x14ac:dyDescent="0.15">
      <c r="E11" s="1"/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</row>
    <row r="12" spans="1:27" x14ac:dyDescent="0.15">
      <c r="E12" s="1"/>
      <c r="J12">
        <v>1</v>
      </c>
      <c r="K12">
        <v>2</v>
      </c>
      <c r="L12">
        <v>3</v>
      </c>
      <c r="M12">
        <v>4</v>
      </c>
      <c r="N12">
        <v>5</v>
      </c>
      <c r="O12">
        <v>6</v>
      </c>
      <c r="P12">
        <v>7</v>
      </c>
      <c r="Q12">
        <v>8</v>
      </c>
      <c r="R12">
        <v>9</v>
      </c>
    </row>
    <row r="13" spans="1:27" x14ac:dyDescent="0.15">
      <c r="E13" s="1"/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</row>
    <row r="14" spans="1:27" x14ac:dyDescent="0.15">
      <c r="E14" s="1"/>
      <c r="J14">
        <v>1</v>
      </c>
      <c r="K14">
        <v>2</v>
      </c>
      <c r="L14">
        <v>3</v>
      </c>
      <c r="M14">
        <v>4</v>
      </c>
      <c r="N14">
        <v>5</v>
      </c>
      <c r="O14">
        <v>6</v>
      </c>
      <c r="P14">
        <v>7</v>
      </c>
      <c r="Q14">
        <v>8</v>
      </c>
      <c r="R14">
        <v>9</v>
      </c>
    </row>
    <row r="15" spans="1:27" x14ac:dyDescent="0.15">
      <c r="E15" s="1"/>
      <c r="J15">
        <v>1</v>
      </c>
      <c r="K15">
        <v>2</v>
      </c>
      <c r="L15">
        <v>3</v>
      </c>
      <c r="M15">
        <v>4</v>
      </c>
      <c r="N15">
        <v>5</v>
      </c>
      <c r="O15">
        <v>6</v>
      </c>
      <c r="P15">
        <v>7</v>
      </c>
      <c r="Q15">
        <v>8</v>
      </c>
      <c r="R15">
        <v>9</v>
      </c>
    </row>
    <row r="16" spans="1:27" x14ac:dyDescent="0.15">
      <c r="E16" s="1"/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</row>
    <row r="17" spans="5:18" x14ac:dyDescent="0.15">
      <c r="E17" s="1"/>
      <c r="J17">
        <v>1</v>
      </c>
      <c r="K17">
        <v>2</v>
      </c>
      <c r="L17">
        <v>3</v>
      </c>
      <c r="M17">
        <v>4</v>
      </c>
      <c r="N17">
        <v>5</v>
      </c>
      <c r="O17">
        <v>6</v>
      </c>
      <c r="P17">
        <v>7</v>
      </c>
      <c r="Q17">
        <v>8</v>
      </c>
      <c r="R17">
        <v>9</v>
      </c>
    </row>
    <row r="18" spans="5:18" x14ac:dyDescent="0.15">
      <c r="E18" s="1"/>
      <c r="J18">
        <v>1</v>
      </c>
      <c r="K18">
        <v>2</v>
      </c>
      <c r="L18">
        <v>3</v>
      </c>
      <c r="M18">
        <v>4</v>
      </c>
      <c r="N18">
        <v>5</v>
      </c>
      <c r="O18">
        <v>6</v>
      </c>
      <c r="P18">
        <v>7</v>
      </c>
      <c r="Q18">
        <v>8</v>
      </c>
      <c r="R18">
        <v>9</v>
      </c>
    </row>
    <row r="19" spans="5:18" x14ac:dyDescent="0.15">
      <c r="E19" s="1"/>
      <c r="J19">
        <v>1</v>
      </c>
      <c r="K19">
        <v>2</v>
      </c>
      <c r="L19">
        <v>3</v>
      </c>
      <c r="M19">
        <v>4</v>
      </c>
      <c r="N19">
        <v>5</v>
      </c>
      <c r="O19">
        <v>6</v>
      </c>
      <c r="P19">
        <v>7</v>
      </c>
      <c r="Q19">
        <v>8</v>
      </c>
      <c r="R19">
        <v>9</v>
      </c>
    </row>
    <row r="20" spans="5:18" x14ac:dyDescent="0.15">
      <c r="E20" s="1"/>
      <c r="J20">
        <v>1</v>
      </c>
      <c r="K20">
        <v>2</v>
      </c>
      <c r="L20">
        <v>3</v>
      </c>
      <c r="M20">
        <v>4</v>
      </c>
      <c r="N20">
        <v>5</v>
      </c>
      <c r="O20">
        <v>6</v>
      </c>
      <c r="P20">
        <v>7</v>
      </c>
      <c r="Q20">
        <v>8</v>
      </c>
      <c r="R20">
        <v>9</v>
      </c>
    </row>
    <row r="21" spans="5:18" x14ac:dyDescent="0.15">
      <c r="E21" s="1"/>
      <c r="J21">
        <v>1</v>
      </c>
      <c r="K21">
        <v>2</v>
      </c>
      <c r="L21">
        <v>3</v>
      </c>
      <c r="M21">
        <v>4</v>
      </c>
      <c r="N21">
        <v>5</v>
      </c>
      <c r="O21">
        <v>6</v>
      </c>
      <c r="P21">
        <v>7</v>
      </c>
      <c r="Q21">
        <v>8</v>
      </c>
      <c r="R21">
        <v>9</v>
      </c>
    </row>
    <row r="22" spans="5:18" x14ac:dyDescent="0.15">
      <c r="E22" s="1"/>
      <c r="J22">
        <v>1</v>
      </c>
      <c r="K22">
        <v>2</v>
      </c>
      <c r="L22">
        <v>3</v>
      </c>
      <c r="M22">
        <v>4</v>
      </c>
      <c r="N22">
        <v>5</v>
      </c>
      <c r="O22">
        <v>6</v>
      </c>
      <c r="P22">
        <v>7</v>
      </c>
      <c r="Q22">
        <v>8</v>
      </c>
      <c r="R22">
        <v>9</v>
      </c>
    </row>
    <row r="23" spans="5:18" x14ac:dyDescent="0.15">
      <c r="E23" s="1"/>
      <c r="J23">
        <v>1</v>
      </c>
      <c r="K23">
        <v>2</v>
      </c>
      <c r="L23">
        <v>3</v>
      </c>
      <c r="M23">
        <v>4</v>
      </c>
      <c r="N23">
        <v>5</v>
      </c>
      <c r="O23">
        <v>6</v>
      </c>
      <c r="P23">
        <v>7</v>
      </c>
      <c r="Q23">
        <v>8</v>
      </c>
      <c r="R23">
        <v>9</v>
      </c>
    </row>
    <row r="24" spans="5:18" x14ac:dyDescent="0.15">
      <c r="E24" s="1"/>
      <c r="J24">
        <v>1</v>
      </c>
      <c r="K24">
        <v>2</v>
      </c>
      <c r="L24">
        <v>3</v>
      </c>
      <c r="M24">
        <v>4</v>
      </c>
      <c r="N24">
        <v>5</v>
      </c>
      <c r="O24">
        <v>6</v>
      </c>
      <c r="P24">
        <v>7</v>
      </c>
      <c r="Q24">
        <v>8</v>
      </c>
      <c r="R24">
        <v>9</v>
      </c>
    </row>
    <row r="25" spans="5:18" x14ac:dyDescent="0.15">
      <c r="E25" s="1"/>
      <c r="J25">
        <v>1</v>
      </c>
      <c r="K25">
        <v>2</v>
      </c>
      <c r="L25">
        <v>3</v>
      </c>
      <c r="M25">
        <v>4</v>
      </c>
      <c r="N25">
        <v>5</v>
      </c>
      <c r="O25">
        <v>6</v>
      </c>
      <c r="P25">
        <v>7</v>
      </c>
      <c r="Q25">
        <v>8</v>
      </c>
      <c r="R25">
        <v>9</v>
      </c>
    </row>
    <row r="26" spans="5:18" x14ac:dyDescent="0.15">
      <c r="E26" s="1"/>
      <c r="J26">
        <v>1</v>
      </c>
      <c r="K26">
        <v>2</v>
      </c>
      <c r="L26">
        <v>3</v>
      </c>
      <c r="M26">
        <v>4</v>
      </c>
      <c r="N26">
        <v>5</v>
      </c>
      <c r="O26">
        <v>6</v>
      </c>
      <c r="P26">
        <v>7</v>
      </c>
      <c r="Q26">
        <v>8</v>
      </c>
      <c r="R26">
        <v>9</v>
      </c>
    </row>
    <row r="27" spans="5:18" x14ac:dyDescent="0.15">
      <c r="E27" s="1"/>
      <c r="J27">
        <v>1</v>
      </c>
      <c r="K27">
        <v>2</v>
      </c>
      <c r="L27">
        <v>3</v>
      </c>
      <c r="M27">
        <v>4</v>
      </c>
      <c r="N27">
        <v>5</v>
      </c>
      <c r="O27">
        <v>6</v>
      </c>
      <c r="P27">
        <v>7</v>
      </c>
      <c r="Q27">
        <v>8</v>
      </c>
      <c r="R27">
        <v>9</v>
      </c>
    </row>
    <row r="28" spans="5:18" x14ac:dyDescent="0.15">
      <c r="E28" s="1"/>
      <c r="J28">
        <v>1</v>
      </c>
      <c r="K28">
        <v>2</v>
      </c>
      <c r="L28">
        <v>3</v>
      </c>
      <c r="M28">
        <v>4</v>
      </c>
      <c r="N28">
        <v>5</v>
      </c>
      <c r="O28">
        <v>6</v>
      </c>
      <c r="P28">
        <v>7</v>
      </c>
      <c r="Q28">
        <v>8</v>
      </c>
      <c r="R28">
        <v>9</v>
      </c>
    </row>
    <row r="29" spans="5:18" x14ac:dyDescent="0.15">
      <c r="E29" s="1"/>
      <c r="J29">
        <v>1</v>
      </c>
      <c r="K29">
        <v>2</v>
      </c>
      <c r="L29">
        <v>3</v>
      </c>
      <c r="M29">
        <v>4</v>
      </c>
      <c r="N29">
        <v>5</v>
      </c>
      <c r="O29">
        <v>6</v>
      </c>
      <c r="P29">
        <v>7</v>
      </c>
      <c r="Q29">
        <v>8</v>
      </c>
      <c r="R29">
        <v>9</v>
      </c>
    </row>
    <row r="30" spans="5:18" x14ac:dyDescent="0.15">
      <c r="E30" s="1"/>
      <c r="J30">
        <v>1</v>
      </c>
      <c r="K30">
        <v>2</v>
      </c>
      <c r="L30">
        <v>3</v>
      </c>
      <c r="M30">
        <v>4</v>
      </c>
      <c r="N30">
        <v>5</v>
      </c>
      <c r="O30">
        <v>6</v>
      </c>
      <c r="P30">
        <v>7</v>
      </c>
      <c r="Q30">
        <v>8</v>
      </c>
      <c r="R30">
        <v>9</v>
      </c>
    </row>
    <row r="31" spans="5:18" x14ac:dyDescent="0.15">
      <c r="E31" s="1"/>
      <c r="J31">
        <v>1</v>
      </c>
      <c r="K31">
        <v>2</v>
      </c>
      <c r="L31">
        <v>3</v>
      </c>
      <c r="M31">
        <v>4</v>
      </c>
      <c r="N31">
        <v>5</v>
      </c>
      <c r="O31">
        <v>6</v>
      </c>
      <c r="P31">
        <v>7</v>
      </c>
      <c r="Q31">
        <v>8</v>
      </c>
      <c r="R31">
        <v>9</v>
      </c>
    </row>
    <row r="32" spans="5:18" x14ac:dyDescent="0.15">
      <c r="E32" s="1"/>
      <c r="J32">
        <v>1</v>
      </c>
      <c r="K32">
        <v>2</v>
      </c>
      <c r="L32">
        <v>3</v>
      </c>
      <c r="M32">
        <v>4</v>
      </c>
      <c r="N32">
        <v>5</v>
      </c>
      <c r="O32">
        <v>6</v>
      </c>
      <c r="P32">
        <v>7</v>
      </c>
      <c r="Q32">
        <v>8</v>
      </c>
      <c r="R32">
        <v>9</v>
      </c>
    </row>
    <row r="33" spans="5:18" x14ac:dyDescent="0.15">
      <c r="E33" s="1"/>
      <c r="J33">
        <v>1</v>
      </c>
      <c r="K33">
        <v>2</v>
      </c>
      <c r="L33">
        <v>3</v>
      </c>
      <c r="M33">
        <v>4</v>
      </c>
      <c r="N33">
        <v>5</v>
      </c>
      <c r="O33">
        <v>6</v>
      </c>
      <c r="P33">
        <v>7</v>
      </c>
      <c r="Q33">
        <v>8</v>
      </c>
      <c r="R33">
        <v>9</v>
      </c>
    </row>
    <row r="34" spans="5:18" x14ac:dyDescent="0.15">
      <c r="E34" s="1"/>
      <c r="J34">
        <v>1</v>
      </c>
      <c r="K34">
        <v>2</v>
      </c>
      <c r="L34">
        <v>3</v>
      </c>
      <c r="M34">
        <v>4</v>
      </c>
      <c r="N34">
        <v>5</v>
      </c>
      <c r="O34">
        <v>6</v>
      </c>
      <c r="P34">
        <v>7</v>
      </c>
      <c r="Q34">
        <v>8</v>
      </c>
      <c r="R34">
        <v>9</v>
      </c>
    </row>
    <row r="35" spans="5:18" x14ac:dyDescent="0.15">
      <c r="E35" s="1"/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</row>
    <row r="36" spans="5:18" x14ac:dyDescent="0.15">
      <c r="E36" s="1"/>
      <c r="J36">
        <v>1</v>
      </c>
      <c r="K36">
        <v>2</v>
      </c>
      <c r="L36">
        <v>3</v>
      </c>
      <c r="M36">
        <v>4</v>
      </c>
      <c r="N36">
        <v>5</v>
      </c>
      <c r="O36">
        <v>6</v>
      </c>
      <c r="P36">
        <v>7</v>
      </c>
      <c r="Q36">
        <v>8</v>
      </c>
      <c r="R36">
        <v>9</v>
      </c>
    </row>
    <row r="37" spans="5:18" x14ac:dyDescent="0.15">
      <c r="E37" s="1"/>
      <c r="J37">
        <v>1</v>
      </c>
      <c r="K37">
        <v>2</v>
      </c>
      <c r="L37">
        <v>3</v>
      </c>
      <c r="M37">
        <v>4</v>
      </c>
      <c r="N37">
        <v>5</v>
      </c>
      <c r="O37">
        <v>6</v>
      </c>
      <c r="P37">
        <v>7</v>
      </c>
      <c r="Q37">
        <v>8</v>
      </c>
      <c r="R37">
        <v>9</v>
      </c>
    </row>
    <row r="38" spans="5:18" x14ac:dyDescent="0.15">
      <c r="E38" s="1"/>
      <c r="J38">
        <v>1</v>
      </c>
      <c r="K38">
        <v>2</v>
      </c>
      <c r="L38">
        <v>3</v>
      </c>
      <c r="M38">
        <v>4</v>
      </c>
      <c r="N38">
        <v>5</v>
      </c>
      <c r="O38">
        <v>6</v>
      </c>
      <c r="P38">
        <v>7</v>
      </c>
      <c r="Q38">
        <v>8</v>
      </c>
      <c r="R38">
        <v>9</v>
      </c>
    </row>
    <row r="39" spans="5:18" x14ac:dyDescent="0.15">
      <c r="E39" s="1"/>
      <c r="J39">
        <v>1</v>
      </c>
      <c r="K39">
        <v>2</v>
      </c>
      <c r="L39">
        <v>3</v>
      </c>
      <c r="M39">
        <v>4</v>
      </c>
      <c r="N39">
        <v>5</v>
      </c>
      <c r="O39">
        <v>6</v>
      </c>
      <c r="P39">
        <v>7</v>
      </c>
      <c r="Q39">
        <v>8</v>
      </c>
      <c r="R39">
        <v>9</v>
      </c>
    </row>
    <row r="40" spans="5:18" x14ac:dyDescent="0.15">
      <c r="E40" s="1"/>
      <c r="J40">
        <v>1</v>
      </c>
      <c r="K40">
        <v>2</v>
      </c>
      <c r="L40">
        <v>3</v>
      </c>
      <c r="M40">
        <v>4</v>
      </c>
      <c r="N40">
        <v>5</v>
      </c>
      <c r="O40">
        <v>6</v>
      </c>
      <c r="P40">
        <v>7</v>
      </c>
      <c r="Q40">
        <v>8</v>
      </c>
      <c r="R40">
        <v>9</v>
      </c>
    </row>
    <row r="41" spans="5:18" x14ac:dyDescent="0.15">
      <c r="E41" s="1"/>
      <c r="J41">
        <v>1</v>
      </c>
      <c r="K41">
        <v>2</v>
      </c>
      <c r="L41">
        <v>3</v>
      </c>
      <c r="M41">
        <v>4</v>
      </c>
      <c r="N41">
        <v>5</v>
      </c>
      <c r="O41">
        <v>6</v>
      </c>
      <c r="P41">
        <v>7</v>
      </c>
      <c r="Q41">
        <v>8</v>
      </c>
      <c r="R41">
        <v>9</v>
      </c>
    </row>
    <row r="42" spans="5:18" x14ac:dyDescent="0.15">
      <c r="E42" s="1"/>
      <c r="J42">
        <v>1</v>
      </c>
      <c r="K42">
        <v>2</v>
      </c>
      <c r="L42">
        <v>3</v>
      </c>
      <c r="M42">
        <v>4</v>
      </c>
      <c r="N42">
        <v>5</v>
      </c>
      <c r="O42">
        <v>6</v>
      </c>
      <c r="P42">
        <v>7</v>
      </c>
      <c r="Q42">
        <v>8</v>
      </c>
      <c r="R42">
        <v>9</v>
      </c>
    </row>
    <row r="43" spans="5:18" x14ac:dyDescent="0.15">
      <c r="E43" s="1"/>
      <c r="J43">
        <v>1</v>
      </c>
      <c r="K43">
        <v>2</v>
      </c>
      <c r="L43">
        <v>3</v>
      </c>
      <c r="M43">
        <v>4</v>
      </c>
      <c r="N43">
        <v>5</v>
      </c>
      <c r="O43">
        <v>6</v>
      </c>
      <c r="P43">
        <v>7</v>
      </c>
      <c r="Q43">
        <v>8</v>
      </c>
      <c r="R43">
        <v>9</v>
      </c>
    </row>
    <row r="44" spans="5:18" x14ac:dyDescent="0.15">
      <c r="E44" s="1"/>
      <c r="J44">
        <v>1</v>
      </c>
      <c r="K44">
        <v>2</v>
      </c>
      <c r="L44">
        <v>3</v>
      </c>
      <c r="M44">
        <v>4</v>
      </c>
      <c r="N44">
        <v>5</v>
      </c>
      <c r="O44">
        <v>6</v>
      </c>
      <c r="P44">
        <v>7</v>
      </c>
      <c r="Q44">
        <v>8</v>
      </c>
      <c r="R44">
        <v>9</v>
      </c>
    </row>
    <row r="45" spans="5:18" x14ac:dyDescent="0.15">
      <c r="E45" s="1"/>
      <c r="J45">
        <v>1</v>
      </c>
      <c r="K45">
        <v>2</v>
      </c>
      <c r="L45">
        <v>3</v>
      </c>
      <c r="M45">
        <v>4</v>
      </c>
      <c r="N45">
        <v>5</v>
      </c>
      <c r="O45">
        <v>6</v>
      </c>
      <c r="P45">
        <v>7</v>
      </c>
      <c r="Q45">
        <v>8</v>
      </c>
      <c r="R45">
        <v>9</v>
      </c>
    </row>
    <row r="46" spans="5:18" x14ac:dyDescent="0.15">
      <c r="E46" s="1"/>
      <c r="J46">
        <v>1</v>
      </c>
      <c r="K46">
        <v>2</v>
      </c>
      <c r="L46">
        <v>3</v>
      </c>
      <c r="M46">
        <v>4</v>
      </c>
      <c r="N46">
        <v>5</v>
      </c>
      <c r="O46">
        <v>6</v>
      </c>
      <c r="P46">
        <v>7</v>
      </c>
      <c r="Q46">
        <v>8</v>
      </c>
      <c r="R46">
        <v>9</v>
      </c>
    </row>
    <row r="47" spans="5:18" x14ac:dyDescent="0.15">
      <c r="E47" s="1"/>
      <c r="J47">
        <v>1</v>
      </c>
      <c r="K47">
        <v>2</v>
      </c>
      <c r="L47">
        <v>3</v>
      </c>
      <c r="M47">
        <v>4</v>
      </c>
      <c r="N47">
        <v>5</v>
      </c>
      <c r="O47">
        <v>6</v>
      </c>
      <c r="P47">
        <v>7</v>
      </c>
      <c r="Q47">
        <v>8</v>
      </c>
      <c r="R47">
        <v>9</v>
      </c>
    </row>
    <row r="48" spans="5:18" x14ac:dyDescent="0.15">
      <c r="E48" s="1"/>
      <c r="J48">
        <v>1</v>
      </c>
      <c r="K48">
        <v>2</v>
      </c>
      <c r="L48">
        <v>3</v>
      </c>
      <c r="M48">
        <v>4</v>
      </c>
      <c r="N48">
        <v>5</v>
      </c>
      <c r="O48">
        <v>6</v>
      </c>
      <c r="P48">
        <v>7</v>
      </c>
      <c r="Q48">
        <v>8</v>
      </c>
      <c r="R48">
        <v>9</v>
      </c>
    </row>
    <row r="49" spans="5:18" x14ac:dyDescent="0.15">
      <c r="E49" s="1"/>
      <c r="J49">
        <v>1</v>
      </c>
      <c r="K49">
        <v>2</v>
      </c>
      <c r="L49">
        <v>3</v>
      </c>
      <c r="M49">
        <v>4</v>
      </c>
      <c r="N49">
        <v>5</v>
      </c>
      <c r="O49">
        <v>6</v>
      </c>
      <c r="P49">
        <v>7</v>
      </c>
      <c r="Q49">
        <v>8</v>
      </c>
      <c r="R49">
        <v>9</v>
      </c>
    </row>
    <row r="50" spans="5:18" x14ac:dyDescent="0.15">
      <c r="E50" s="1"/>
      <c r="J50">
        <v>1</v>
      </c>
      <c r="K50">
        <v>2</v>
      </c>
      <c r="L50">
        <v>3</v>
      </c>
      <c r="M50">
        <v>4</v>
      </c>
      <c r="N50">
        <v>5</v>
      </c>
      <c r="O50">
        <v>6</v>
      </c>
      <c r="P50">
        <v>7</v>
      </c>
      <c r="Q50">
        <v>8</v>
      </c>
      <c r="R50">
        <v>9</v>
      </c>
    </row>
    <row r="51" spans="5:18" x14ac:dyDescent="0.15">
      <c r="E51" s="1"/>
      <c r="J51">
        <v>1</v>
      </c>
      <c r="K51">
        <v>2</v>
      </c>
      <c r="L51">
        <v>3</v>
      </c>
      <c r="M51">
        <v>4</v>
      </c>
      <c r="N51">
        <v>5</v>
      </c>
      <c r="O51">
        <v>6</v>
      </c>
      <c r="P51">
        <v>7</v>
      </c>
      <c r="Q51">
        <v>8</v>
      </c>
      <c r="R51">
        <v>9</v>
      </c>
    </row>
    <row r="52" spans="5:18" x14ac:dyDescent="0.15">
      <c r="E52" s="1"/>
      <c r="J52">
        <v>1</v>
      </c>
      <c r="K52">
        <v>2</v>
      </c>
      <c r="L52">
        <v>3</v>
      </c>
      <c r="M52">
        <v>4</v>
      </c>
      <c r="N52">
        <v>5</v>
      </c>
      <c r="O52">
        <v>6</v>
      </c>
      <c r="P52">
        <v>7</v>
      </c>
      <c r="Q52">
        <v>8</v>
      </c>
      <c r="R52">
        <v>9</v>
      </c>
    </row>
    <row r="53" spans="5:18" x14ac:dyDescent="0.15">
      <c r="E53" s="1"/>
      <c r="J53">
        <v>1</v>
      </c>
      <c r="K53">
        <v>2</v>
      </c>
      <c r="L53">
        <v>3</v>
      </c>
      <c r="M53">
        <v>4</v>
      </c>
      <c r="N53">
        <v>5</v>
      </c>
      <c r="O53">
        <v>6</v>
      </c>
      <c r="P53">
        <v>7</v>
      </c>
      <c r="Q53">
        <v>8</v>
      </c>
      <c r="R53">
        <v>9</v>
      </c>
    </row>
    <row r="54" spans="5:18" x14ac:dyDescent="0.15">
      <c r="E54" s="1"/>
      <c r="J54">
        <v>1</v>
      </c>
      <c r="K54">
        <v>2</v>
      </c>
      <c r="L54">
        <v>3</v>
      </c>
      <c r="M54">
        <v>4</v>
      </c>
      <c r="N54">
        <v>5</v>
      </c>
      <c r="O54">
        <v>6</v>
      </c>
      <c r="P54">
        <v>7</v>
      </c>
      <c r="Q54">
        <v>8</v>
      </c>
      <c r="R54">
        <v>9</v>
      </c>
    </row>
    <row r="55" spans="5:18" x14ac:dyDescent="0.15">
      <c r="E55" s="1"/>
      <c r="J55">
        <v>1</v>
      </c>
      <c r="K55">
        <v>2</v>
      </c>
      <c r="L55">
        <v>3</v>
      </c>
      <c r="M55">
        <v>4</v>
      </c>
      <c r="N55">
        <v>5</v>
      </c>
      <c r="O55">
        <v>6</v>
      </c>
      <c r="P55">
        <v>7</v>
      </c>
      <c r="Q55">
        <v>8</v>
      </c>
      <c r="R55">
        <v>9</v>
      </c>
    </row>
    <row r="56" spans="5:18" x14ac:dyDescent="0.15">
      <c r="E56" s="1"/>
      <c r="J56">
        <v>1</v>
      </c>
      <c r="K56">
        <v>2</v>
      </c>
      <c r="L56">
        <v>3</v>
      </c>
      <c r="M56">
        <v>4</v>
      </c>
      <c r="N56">
        <v>5</v>
      </c>
      <c r="O56">
        <v>6</v>
      </c>
      <c r="P56">
        <v>7</v>
      </c>
      <c r="Q56">
        <v>8</v>
      </c>
      <c r="R56">
        <v>9</v>
      </c>
    </row>
    <row r="57" spans="5:18" x14ac:dyDescent="0.15">
      <c r="E57" s="1"/>
      <c r="J57">
        <v>1</v>
      </c>
      <c r="K57">
        <v>2</v>
      </c>
      <c r="L57">
        <v>3</v>
      </c>
      <c r="M57">
        <v>4</v>
      </c>
      <c r="N57">
        <v>5</v>
      </c>
      <c r="O57">
        <v>6</v>
      </c>
      <c r="P57">
        <v>7</v>
      </c>
      <c r="Q57">
        <v>8</v>
      </c>
      <c r="R57">
        <v>9</v>
      </c>
    </row>
    <row r="58" spans="5:18" x14ac:dyDescent="0.15">
      <c r="E58" s="1"/>
      <c r="J58">
        <v>1</v>
      </c>
      <c r="K58">
        <v>2</v>
      </c>
      <c r="L58">
        <v>3</v>
      </c>
      <c r="M58">
        <v>4</v>
      </c>
      <c r="N58">
        <v>5</v>
      </c>
      <c r="O58">
        <v>6</v>
      </c>
      <c r="P58">
        <v>7</v>
      </c>
      <c r="Q58">
        <v>8</v>
      </c>
      <c r="R58">
        <v>9</v>
      </c>
    </row>
    <row r="59" spans="5:18" x14ac:dyDescent="0.15">
      <c r="E59" s="1"/>
      <c r="J59">
        <v>1</v>
      </c>
      <c r="K59">
        <v>2</v>
      </c>
      <c r="L59">
        <v>3</v>
      </c>
      <c r="M59">
        <v>4</v>
      </c>
      <c r="N59">
        <v>5</v>
      </c>
      <c r="O59">
        <v>6</v>
      </c>
      <c r="P59">
        <v>7</v>
      </c>
      <c r="Q59">
        <v>8</v>
      </c>
      <c r="R59">
        <v>9</v>
      </c>
    </row>
    <row r="60" spans="5:18" x14ac:dyDescent="0.15">
      <c r="E60" s="1"/>
      <c r="J60">
        <v>1</v>
      </c>
      <c r="K60">
        <v>2</v>
      </c>
      <c r="L60">
        <v>3</v>
      </c>
      <c r="M60">
        <v>4</v>
      </c>
      <c r="N60">
        <v>5</v>
      </c>
      <c r="O60">
        <v>6</v>
      </c>
      <c r="P60">
        <v>7</v>
      </c>
      <c r="Q60">
        <v>8</v>
      </c>
      <c r="R60">
        <v>9</v>
      </c>
    </row>
    <row r="61" spans="5:18" x14ac:dyDescent="0.15">
      <c r="E61" s="1"/>
      <c r="J61">
        <v>1</v>
      </c>
      <c r="K61">
        <v>2</v>
      </c>
      <c r="L61">
        <v>3</v>
      </c>
      <c r="M61">
        <v>4</v>
      </c>
      <c r="N61">
        <v>5</v>
      </c>
      <c r="O61">
        <v>6</v>
      </c>
      <c r="P61">
        <v>7</v>
      </c>
      <c r="Q61">
        <v>8</v>
      </c>
      <c r="R61">
        <v>9</v>
      </c>
    </row>
    <row r="62" spans="5:18" x14ac:dyDescent="0.15">
      <c r="E62" s="1"/>
      <c r="J62">
        <v>1</v>
      </c>
      <c r="K62">
        <v>2</v>
      </c>
      <c r="L62">
        <v>3</v>
      </c>
      <c r="M62">
        <v>4</v>
      </c>
      <c r="N62">
        <v>5</v>
      </c>
      <c r="O62">
        <v>6</v>
      </c>
      <c r="P62">
        <v>7</v>
      </c>
      <c r="Q62">
        <v>8</v>
      </c>
      <c r="R62">
        <v>9</v>
      </c>
    </row>
    <row r="63" spans="5:18" x14ac:dyDescent="0.15">
      <c r="E63" s="1"/>
      <c r="J63">
        <v>1</v>
      </c>
      <c r="K63">
        <v>2</v>
      </c>
      <c r="L63">
        <v>3</v>
      </c>
      <c r="M63">
        <v>4</v>
      </c>
      <c r="N63">
        <v>5</v>
      </c>
      <c r="O63">
        <v>6</v>
      </c>
      <c r="P63">
        <v>7</v>
      </c>
      <c r="Q63">
        <v>8</v>
      </c>
      <c r="R63">
        <v>9</v>
      </c>
    </row>
    <row r="64" spans="5:18" x14ac:dyDescent="0.15">
      <c r="E64" s="1"/>
      <c r="J64">
        <v>1</v>
      </c>
      <c r="K64">
        <v>2</v>
      </c>
      <c r="L64">
        <v>3</v>
      </c>
      <c r="M64">
        <v>4</v>
      </c>
      <c r="N64">
        <v>5</v>
      </c>
      <c r="O64">
        <v>6</v>
      </c>
      <c r="P64">
        <v>7</v>
      </c>
      <c r="Q64">
        <v>8</v>
      </c>
      <c r="R64">
        <v>9</v>
      </c>
    </row>
    <row r="65" spans="5:18" x14ac:dyDescent="0.15">
      <c r="E65" s="1"/>
      <c r="J65">
        <v>1</v>
      </c>
      <c r="K65">
        <v>2</v>
      </c>
      <c r="L65">
        <v>3</v>
      </c>
      <c r="M65">
        <v>4</v>
      </c>
      <c r="N65">
        <v>5</v>
      </c>
      <c r="O65">
        <v>6</v>
      </c>
      <c r="P65">
        <v>7</v>
      </c>
      <c r="Q65">
        <v>8</v>
      </c>
      <c r="R65">
        <v>9</v>
      </c>
    </row>
    <row r="66" spans="5:18" x14ac:dyDescent="0.15">
      <c r="E66" s="1"/>
      <c r="J66">
        <v>1</v>
      </c>
      <c r="K66">
        <v>2</v>
      </c>
      <c r="L66">
        <v>3</v>
      </c>
      <c r="M66">
        <v>4</v>
      </c>
      <c r="N66">
        <v>5</v>
      </c>
      <c r="O66">
        <v>6</v>
      </c>
      <c r="P66">
        <v>7</v>
      </c>
      <c r="Q66">
        <v>8</v>
      </c>
      <c r="R66">
        <v>9</v>
      </c>
    </row>
    <row r="67" spans="5:18" x14ac:dyDescent="0.15">
      <c r="E67" s="1"/>
      <c r="J67">
        <v>1</v>
      </c>
      <c r="K67">
        <v>2</v>
      </c>
      <c r="L67">
        <v>3</v>
      </c>
      <c r="M67">
        <v>4</v>
      </c>
      <c r="N67">
        <v>5</v>
      </c>
      <c r="O67">
        <v>6</v>
      </c>
      <c r="P67">
        <v>7</v>
      </c>
      <c r="Q67">
        <v>8</v>
      </c>
      <c r="R67">
        <v>9</v>
      </c>
    </row>
    <row r="68" spans="5:18" x14ac:dyDescent="0.15">
      <c r="E68" s="1"/>
      <c r="J68">
        <v>1</v>
      </c>
      <c r="K68">
        <v>2</v>
      </c>
      <c r="L68">
        <v>3</v>
      </c>
      <c r="M68">
        <v>4</v>
      </c>
      <c r="N68">
        <v>5</v>
      </c>
      <c r="O68">
        <v>6</v>
      </c>
      <c r="P68">
        <v>7</v>
      </c>
      <c r="Q68">
        <v>8</v>
      </c>
      <c r="R68">
        <v>9</v>
      </c>
    </row>
    <row r="69" spans="5:18" x14ac:dyDescent="0.15">
      <c r="E69" s="1"/>
      <c r="J69">
        <v>1</v>
      </c>
      <c r="K69">
        <v>2</v>
      </c>
      <c r="L69">
        <v>3</v>
      </c>
      <c r="M69">
        <v>4</v>
      </c>
      <c r="N69">
        <v>5</v>
      </c>
      <c r="O69">
        <v>6</v>
      </c>
      <c r="P69">
        <v>7</v>
      </c>
      <c r="Q69">
        <v>8</v>
      </c>
      <c r="R69">
        <v>9</v>
      </c>
    </row>
    <row r="70" spans="5:18" x14ac:dyDescent="0.15">
      <c r="E70" s="1"/>
      <c r="J70">
        <v>1</v>
      </c>
      <c r="K70">
        <v>2</v>
      </c>
      <c r="L70">
        <v>3</v>
      </c>
      <c r="M70">
        <v>4</v>
      </c>
      <c r="N70">
        <v>5</v>
      </c>
      <c r="O70">
        <v>6</v>
      </c>
      <c r="P70">
        <v>7</v>
      </c>
      <c r="Q70">
        <v>8</v>
      </c>
      <c r="R70">
        <v>9</v>
      </c>
    </row>
    <row r="71" spans="5:18" x14ac:dyDescent="0.15">
      <c r="E71" s="1"/>
      <c r="J71">
        <v>1</v>
      </c>
      <c r="K71">
        <v>2</v>
      </c>
      <c r="L71">
        <v>3</v>
      </c>
      <c r="M71">
        <v>4</v>
      </c>
      <c r="N71">
        <v>5</v>
      </c>
      <c r="O71">
        <v>6</v>
      </c>
      <c r="P71">
        <v>7</v>
      </c>
      <c r="Q71">
        <v>8</v>
      </c>
      <c r="R71">
        <v>9</v>
      </c>
    </row>
    <row r="72" spans="5:18" x14ac:dyDescent="0.15">
      <c r="E72" s="1"/>
      <c r="J72">
        <v>1</v>
      </c>
      <c r="K72">
        <v>2</v>
      </c>
      <c r="L72">
        <v>3</v>
      </c>
      <c r="M72">
        <v>4</v>
      </c>
      <c r="N72">
        <v>5</v>
      </c>
      <c r="O72">
        <v>6</v>
      </c>
      <c r="P72">
        <v>7</v>
      </c>
      <c r="Q72">
        <v>8</v>
      </c>
      <c r="R72">
        <v>9</v>
      </c>
    </row>
    <row r="73" spans="5:18" x14ac:dyDescent="0.15">
      <c r="E73" s="1"/>
      <c r="J73">
        <v>1</v>
      </c>
      <c r="K73">
        <v>2</v>
      </c>
      <c r="L73">
        <v>3</v>
      </c>
      <c r="M73">
        <v>4</v>
      </c>
      <c r="N73">
        <v>5</v>
      </c>
      <c r="O73">
        <v>6</v>
      </c>
      <c r="P73">
        <v>7</v>
      </c>
      <c r="Q73">
        <v>8</v>
      </c>
      <c r="R73">
        <v>9</v>
      </c>
    </row>
    <row r="74" spans="5:18" x14ac:dyDescent="0.15">
      <c r="E74" s="1"/>
      <c r="J74">
        <v>1</v>
      </c>
      <c r="K74">
        <v>2</v>
      </c>
      <c r="L74">
        <v>3</v>
      </c>
      <c r="M74">
        <v>4</v>
      </c>
      <c r="N74">
        <v>5</v>
      </c>
      <c r="O74">
        <v>6</v>
      </c>
      <c r="P74">
        <v>7</v>
      </c>
      <c r="Q74">
        <v>8</v>
      </c>
      <c r="R74">
        <v>9</v>
      </c>
    </row>
    <row r="75" spans="5:18" x14ac:dyDescent="0.15">
      <c r="E75" s="1"/>
      <c r="J75">
        <v>1</v>
      </c>
      <c r="K75">
        <v>2</v>
      </c>
      <c r="L75">
        <v>3</v>
      </c>
      <c r="M75">
        <v>4</v>
      </c>
      <c r="N75">
        <v>5</v>
      </c>
      <c r="O75">
        <v>6</v>
      </c>
      <c r="P75">
        <v>7</v>
      </c>
      <c r="Q75">
        <v>8</v>
      </c>
      <c r="R75">
        <v>9</v>
      </c>
    </row>
    <row r="76" spans="5:18" x14ac:dyDescent="0.15">
      <c r="E76" s="1"/>
      <c r="J76">
        <v>1</v>
      </c>
      <c r="K76">
        <v>2</v>
      </c>
      <c r="L76">
        <v>3</v>
      </c>
      <c r="M76">
        <v>4</v>
      </c>
      <c r="N76">
        <v>5</v>
      </c>
      <c r="O76">
        <v>6</v>
      </c>
      <c r="P76">
        <v>7</v>
      </c>
      <c r="Q76">
        <v>8</v>
      </c>
      <c r="R76">
        <v>9</v>
      </c>
    </row>
    <row r="77" spans="5:18" x14ac:dyDescent="0.15">
      <c r="E77" s="1"/>
      <c r="J77">
        <v>1</v>
      </c>
      <c r="K77">
        <v>2</v>
      </c>
      <c r="L77">
        <v>3</v>
      </c>
      <c r="M77">
        <v>4</v>
      </c>
      <c r="N77">
        <v>5</v>
      </c>
      <c r="O77">
        <v>6</v>
      </c>
      <c r="P77">
        <v>7</v>
      </c>
      <c r="Q77">
        <v>8</v>
      </c>
      <c r="R77">
        <v>9</v>
      </c>
    </row>
    <row r="78" spans="5:18" x14ac:dyDescent="0.15">
      <c r="E78" s="1"/>
      <c r="J78">
        <v>1</v>
      </c>
      <c r="K78">
        <v>2</v>
      </c>
      <c r="L78">
        <v>3</v>
      </c>
      <c r="M78">
        <v>4</v>
      </c>
      <c r="N78">
        <v>5</v>
      </c>
      <c r="O78">
        <v>6</v>
      </c>
      <c r="P78">
        <v>7</v>
      </c>
      <c r="Q78">
        <v>8</v>
      </c>
      <c r="R78">
        <v>9</v>
      </c>
    </row>
    <row r="79" spans="5:18" x14ac:dyDescent="0.15">
      <c r="E79" s="1"/>
      <c r="J79">
        <v>1</v>
      </c>
      <c r="K79">
        <v>2</v>
      </c>
      <c r="L79">
        <v>3</v>
      </c>
      <c r="M79">
        <v>4</v>
      </c>
      <c r="N79">
        <v>5</v>
      </c>
      <c r="O79">
        <v>6</v>
      </c>
      <c r="P79">
        <v>7</v>
      </c>
      <c r="Q79">
        <v>8</v>
      </c>
      <c r="R79">
        <v>9</v>
      </c>
    </row>
    <row r="80" spans="5:18" x14ac:dyDescent="0.15">
      <c r="E80" s="1"/>
      <c r="J80">
        <v>1</v>
      </c>
      <c r="K80">
        <v>2</v>
      </c>
      <c r="L80">
        <v>3</v>
      </c>
      <c r="M80">
        <v>4</v>
      </c>
      <c r="N80">
        <v>5</v>
      </c>
      <c r="O80">
        <v>6</v>
      </c>
      <c r="P80">
        <v>7</v>
      </c>
      <c r="Q80">
        <v>8</v>
      </c>
      <c r="R80">
        <v>9</v>
      </c>
    </row>
    <row r="81" spans="5:18" x14ac:dyDescent="0.15">
      <c r="E81" s="1"/>
      <c r="J81">
        <v>1</v>
      </c>
      <c r="K81">
        <v>2</v>
      </c>
      <c r="L81">
        <v>3</v>
      </c>
      <c r="M81">
        <v>4</v>
      </c>
      <c r="N81">
        <v>5</v>
      </c>
      <c r="O81">
        <v>6</v>
      </c>
      <c r="P81">
        <v>7</v>
      </c>
      <c r="Q81">
        <v>8</v>
      </c>
      <c r="R81">
        <v>9</v>
      </c>
    </row>
    <row r="82" spans="5:18" x14ac:dyDescent="0.15">
      <c r="E82" s="1"/>
      <c r="J82">
        <v>1</v>
      </c>
      <c r="K82">
        <v>2</v>
      </c>
      <c r="L82">
        <v>3</v>
      </c>
      <c r="M82">
        <v>4</v>
      </c>
      <c r="N82">
        <v>5</v>
      </c>
      <c r="O82">
        <v>6</v>
      </c>
      <c r="P82">
        <v>7</v>
      </c>
      <c r="Q82">
        <v>8</v>
      </c>
      <c r="R82">
        <v>9</v>
      </c>
    </row>
    <row r="83" spans="5:18" x14ac:dyDescent="0.15">
      <c r="E83" s="1"/>
      <c r="J83">
        <v>1</v>
      </c>
      <c r="K83">
        <v>2</v>
      </c>
      <c r="L83">
        <v>3</v>
      </c>
      <c r="M83">
        <v>4</v>
      </c>
      <c r="N83">
        <v>5</v>
      </c>
      <c r="O83">
        <v>6</v>
      </c>
      <c r="P83">
        <v>7</v>
      </c>
      <c r="Q83">
        <v>8</v>
      </c>
      <c r="R83">
        <v>9</v>
      </c>
    </row>
    <row r="84" spans="5:18" x14ac:dyDescent="0.15">
      <c r="E84" s="1"/>
      <c r="J84">
        <v>1</v>
      </c>
      <c r="K84">
        <v>2</v>
      </c>
      <c r="L84">
        <v>3</v>
      </c>
      <c r="M84">
        <v>4</v>
      </c>
      <c r="N84">
        <v>5</v>
      </c>
      <c r="O84">
        <v>6</v>
      </c>
      <c r="P84">
        <v>7</v>
      </c>
      <c r="Q84">
        <v>8</v>
      </c>
      <c r="R84">
        <v>9</v>
      </c>
    </row>
    <row r="85" spans="5:18" x14ac:dyDescent="0.15">
      <c r="E85" s="1"/>
      <c r="J85">
        <v>1</v>
      </c>
      <c r="K85">
        <v>2</v>
      </c>
      <c r="L85">
        <v>3</v>
      </c>
      <c r="M85">
        <v>4</v>
      </c>
      <c r="N85">
        <v>5</v>
      </c>
      <c r="O85">
        <v>6</v>
      </c>
      <c r="P85">
        <v>7</v>
      </c>
      <c r="Q85">
        <v>8</v>
      </c>
      <c r="R85">
        <v>9</v>
      </c>
    </row>
    <row r="86" spans="5:18" x14ac:dyDescent="0.15">
      <c r="E86" s="1"/>
      <c r="J86">
        <v>1</v>
      </c>
      <c r="K86">
        <v>2</v>
      </c>
      <c r="L86">
        <v>3</v>
      </c>
      <c r="M86">
        <v>4</v>
      </c>
      <c r="N86">
        <v>5</v>
      </c>
      <c r="O86">
        <v>6</v>
      </c>
      <c r="P86">
        <v>7</v>
      </c>
      <c r="Q86">
        <v>8</v>
      </c>
      <c r="R86">
        <v>9</v>
      </c>
    </row>
    <row r="87" spans="5:18" x14ac:dyDescent="0.15">
      <c r="E87" s="1"/>
      <c r="J87">
        <v>1</v>
      </c>
      <c r="K87">
        <v>2</v>
      </c>
      <c r="L87">
        <v>3</v>
      </c>
      <c r="M87">
        <v>4</v>
      </c>
      <c r="N87">
        <v>5</v>
      </c>
      <c r="O87">
        <v>6</v>
      </c>
      <c r="P87">
        <v>7</v>
      </c>
      <c r="Q87">
        <v>8</v>
      </c>
      <c r="R87">
        <v>9</v>
      </c>
    </row>
    <row r="88" spans="5:18" x14ac:dyDescent="0.15">
      <c r="E88" s="1"/>
      <c r="J88">
        <v>1</v>
      </c>
      <c r="K88">
        <v>2</v>
      </c>
      <c r="L88">
        <v>3</v>
      </c>
      <c r="M88">
        <v>4</v>
      </c>
      <c r="N88">
        <v>5</v>
      </c>
      <c r="O88">
        <v>6</v>
      </c>
      <c r="P88">
        <v>7</v>
      </c>
      <c r="Q88">
        <v>8</v>
      </c>
      <c r="R88">
        <v>9</v>
      </c>
    </row>
    <row r="89" spans="5:18" x14ac:dyDescent="0.15">
      <c r="E89" s="1"/>
      <c r="J89">
        <v>1</v>
      </c>
      <c r="K89">
        <v>2</v>
      </c>
      <c r="L89">
        <v>3</v>
      </c>
      <c r="M89">
        <v>4</v>
      </c>
      <c r="N89">
        <v>5</v>
      </c>
      <c r="O89">
        <v>6</v>
      </c>
      <c r="P89">
        <v>7</v>
      </c>
      <c r="Q89">
        <v>8</v>
      </c>
      <c r="R89">
        <v>9</v>
      </c>
    </row>
    <row r="90" spans="5:18" x14ac:dyDescent="0.15">
      <c r="E90" s="1"/>
      <c r="J90">
        <v>1</v>
      </c>
      <c r="K90">
        <v>2</v>
      </c>
      <c r="L90">
        <v>3</v>
      </c>
      <c r="M90">
        <v>4</v>
      </c>
      <c r="N90">
        <v>5</v>
      </c>
      <c r="O90">
        <v>6</v>
      </c>
      <c r="P90">
        <v>7</v>
      </c>
      <c r="Q90">
        <v>8</v>
      </c>
      <c r="R90">
        <v>9</v>
      </c>
    </row>
    <row r="91" spans="5:18" x14ac:dyDescent="0.15">
      <c r="E91" s="1"/>
      <c r="J91">
        <v>1</v>
      </c>
      <c r="K91">
        <v>2</v>
      </c>
      <c r="L91">
        <v>3</v>
      </c>
      <c r="M91">
        <v>4</v>
      </c>
      <c r="N91">
        <v>5</v>
      </c>
      <c r="O91">
        <v>6</v>
      </c>
      <c r="P91">
        <v>7</v>
      </c>
      <c r="Q91">
        <v>8</v>
      </c>
      <c r="R91">
        <v>9</v>
      </c>
    </row>
    <row r="92" spans="5:18" x14ac:dyDescent="0.15">
      <c r="E92" s="1"/>
      <c r="J92">
        <v>1</v>
      </c>
      <c r="K92">
        <v>2</v>
      </c>
      <c r="L92">
        <v>3</v>
      </c>
      <c r="M92">
        <v>4</v>
      </c>
      <c r="N92">
        <v>5</v>
      </c>
      <c r="O92">
        <v>6</v>
      </c>
      <c r="P92">
        <v>7</v>
      </c>
      <c r="Q92">
        <v>8</v>
      </c>
      <c r="R92">
        <v>9</v>
      </c>
    </row>
    <row r="93" spans="5:18" x14ac:dyDescent="0.15">
      <c r="E93" s="1"/>
      <c r="J93">
        <v>1</v>
      </c>
      <c r="K93">
        <v>2</v>
      </c>
      <c r="L93">
        <v>3</v>
      </c>
      <c r="M93">
        <v>4</v>
      </c>
      <c r="N93">
        <v>5</v>
      </c>
      <c r="O93">
        <v>6</v>
      </c>
      <c r="P93">
        <v>7</v>
      </c>
      <c r="Q93">
        <v>8</v>
      </c>
      <c r="R93">
        <v>9</v>
      </c>
    </row>
    <row r="94" spans="5:18" x14ac:dyDescent="0.15">
      <c r="E94" s="1"/>
      <c r="J94">
        <v>1</v>
      </c>
      <c r="K94">
        <v>2</v>
      </c>
      <c r="L94">
        <v>3</v>
      </c>
      <c r="M94">
        <v>4</v>
      </c>
      <c r="N94">
        <v>5</v>
      </c>
      <c r="O94">
        <v>6</v>
      </c>
      <c r="P94">
        <v>7</v>
      </c>
      <c r="Q94">
        <v>8</v>
      </c>
      <c r="R94">
        <v>9</v>
      </c>
    </row>
    <row r="95" spans="5:18" x14ac:dyDescent="0.15">
      <c r="E95" s="1"/>
      <c r="J95">
        <v>1</v>
      </c>
      <c r="K95">
        <v>2</v>
      </c>
      <c r="L95">
        <v>3</v>
      </c>
      <c r="M95">
        <v>4</v>
      </c>
      <c r="N95">
        <v>5</v>
      </c>
      <c r="O95">
        <v>6</v>
      </c>
      <c r="P95">
        <v>7</v>
      </c>
      <c r="Q95">
        <v>8</v>
      </c>
      <c r="R95">
        <v>9</v>
      </c>
    </row>
    <row r="96" spans="5:18" x14ac:dyDescent="0.15">
      <c r="E96" s="1"/>
      <c r="J96">
        <v>1</v>
      </c>
      <c r="K96">
        <v>2</v>
      </c>
      <c r="L96">
        <v>3</v>
      </c>
      <c r="M96">
        <v>4</v>
      </c>
      <c r="N96">
        <v>5</v>
      </c>
      <c r="O96">
        <v>6</v>
      </c>
      <c r="P96">
        <v>7</v>
      </c>
      <c r="Q96">
        <v>8</v>
      </c>
      <c r="R96">
        <v>9</v>
      </c>
    </row>
    <row r="97" spans="5:18" x14ac:dyDescent="0.15">
      <c r="E97" s="1"/>
      <c r="J97">
        <v>1</v>
      </c>
      <c r="K97">
        <v>2</v>
      </c>
      <c r="L97">
        <v>3</v>
      </c>
      <c r="M97">
        <v>4</v>
      </c>
      <c r="N97">
        <v>5</v>
      </c>
      <c r="O97">
        <v>6</v>
      </c>
      <c r="P97">
        <v>7</v>
      </c>
      <c r="Q97">
        <v>8</v>
      </c>
      <c r="R97">
        <v>9</v>
      </c>
    </row>
    <row r="98" spans="5:18" x14ac:dyDescent="0.15">
      <c r="E98" s="1"/>
      <c r="J98">
        <v>1</v>
      </c>
      <c r="K98">
        <v>2</v>
      </c>
      <c r="L98">
        <v>3</v>
      </c>
      <c r="M98">
        <v>4</v>
      </c>
      <c r="N98">
        <v>5</v>
      </c>
      <c r="O98">
        <v>6</v>
      </c>
      <c r="P98">
        <v>7</v>
      </c>
      <c r="Q98">
        <v>8</v>
      </c>
      <c r="R98">
        <v>9</v>
      </c>
    </row>
    <row r="99" spans="5:18" x14ac:dyDescent="0.15">
      <c r="E99" s="1"/>
      <c r="J99">
        <v>1</v>
      </c>
      <c r="K99">
        <v>2</v>
      </c>
      <c r="L99">
        <v>3</v>
      </c>
      <c r="M99">
        <v>4</v>
      </c>
      <c r="N99">
        <v>5</v>
      </c>
      <c r="O99">
        <v>6</v>
      </c>
      <c r="P99">
        <v>7</v>
      </c>
      <c r="Q99">
        <v>8</v>
      </c>
      <c r="R99">
        <v>9</v>
      </c>
    </row>
    <row r="100" spans="5:18" x14ac:dyDescent="0.15">
      <c r="E100" s="1"/>
      <c r="J100">
        <v>1</v>
      </c>
      <c r="K100">
        <v>2</v>
      </c>
      <c r="L100">
        <v>3</v>
      </c>
      <c r="M100">
        <v>4</v>
      </c>
      <c r="N100">
        <v>5</v>
      </c>
      <c r="O100">
        <v>6</v>
      </c>
      <c r="P100">
        <v>7</v>
      </c>
      <c r="Q100">
        <v>8</v>
      </c>
      <c r="R100">
        <v>9</v>
      </c>
    </row>
    <row r="101" spans="5:18" x14ac:dyDescent="0.15">
      <c r="E101" s="1"/>
      <c r="J101">
        <v>1</v>
      </c>
      <c r="K101">
        <v>2</v>
      </c>
      <c r="L101">
        <v>3</v>
      </c>
      <c r="M101">
        <v>4</v>
      </c>
      <c r="N101">
        <v>5</v>
      </c>
      <c r="O101">
        <v>6</v>
      </c>
      <c r="P101">
        <v>7</v>
      </c>
      <c r="Q101">
        <v>8</v>
      </c>
      <c r="R101">
        <v>9</v>
      </c>
    </row>
    <row r="102" spans="5:18" x14ac:dyDescent="0.15">
      <c r="E102" s="1"/>
      <c r="J102">
        <v>1</v>
      </c>
      <c r="K102">
        <v>2</v>
      </c>
      <c r="L102">
        <v>3</v>
      </c>
      <c r="M102">
        <v>4</v>
      </c>
      <c r="N102">
        <v>5</v>
      </c>
      <c r="O102">
        <v>6</v>
      </c>
      <c r="P102">
        <v>7</v>
      </c>
      <c r="Q102">
        <v>8</v>
      </c>
      <c r="R102">
        <v>9</v>
      </c>
    </row>
    <row r="103" spans="5:18" x14ac:dyDescent="0.15">
      <c r="E103" s="1"/>
      <c r="J103">
        <v>1</v>
      </c>
      <c r="K103">
        <v>2</v>
      </c>
      <c r="L103">
        <v>3</v>
      </c>
      <c r="M103">
        <v>4</v>
      </c>
      <c r="N103">
        <v>5</v>
      </c>
      <c r="O103">
        <v>6</v>
      </c>
      <c r="P103">
        <v>7</v>
      </c>
      <c r="Q103">
        <v>8</v>
      </c>
      <c r="R103">
        <v>9</v>
      </c>
    </row>
    <row r="104" spans="5:18" x14ac:dyDescent="0.15">
      <c r="E104" s="1"/>
      <c r="J104">
        <v>1</v>
      </c>
      <c r="K104">
        <v>2</v>
      </c>
      <c r="L104">
        <v>3</v>
      </c>
      <c r="M104">
        <v>4</v>
      </c>
      <c r="N104">
        <v>5</v>
      </c>
      <c r="O104">
        <v>6</v>
      </c>
      <c r="P104">
        <v>7</v>
      </c>
      <c r="Q104">
        <v>8</v>
      </c>
      <c r="R104">
        <v>9</v>
      </c>
    </row>
    <row r="105" spans="5:18" x14ac:dyDescent="0.15">
      <c r="E105" s="1"/>
    </row>
    <row r="106" spans="5:18" x14ac:dyDescent="0.15">
      <c r="E106" s="1"/>
    </row>
    <row r="107" spans="5:18" x14ac:dyDescent="0.15">
      <c r="E107" s="1"/>
    </row>
    <row r="108" spans="5:18" x14ac:dyDescent="0.15">
      <c r="E108" s="1"/>
    </row>
    <row r="109" spans="5:18" x14ac:dyDescent="0.15">
      <c r="E109" s="1"/>
    </row>
    <row r="110" spans="5:18" x14ac:dyDescent="0.15">
      <c r="E110" s="1"/>
    </row>
    <row r="111" spans="5:18" x14ac:dyDescent="0.15">
      <c r="E111" s="1"/>
    </row>
    <row r="112" spans="5:18" x14ac:dyDescent="0.15">
      <c r="E112" s="1"/>
    </row>
    <row r="113" spans="5:5" x14ac:dyDescent="0.15">
      <c r="E113" s="1"/>
    </row>
    <row r="114" spans="5:5" x14ac:dyDescent="0.15">
      <c r="E114" s="1"/>
    </row>
    <row r="115" spans="5:5" x14ac:dyDescent="0.15">
      <c r="E115" s="1"/>
    </row>
    <row r="116" spans="5:5" x14ac:dyDescent="0.15">
      <c r="E116" s="1"/>
    </row>
    <row r="117" spans="5:5" x14ac:dyDescent="0.15">
      <c r="E117" s="1"/>
    </row>
    <row r="118" spans="5:5" x14ac:dyDescent="0.15">
      <c r="E118" s="1"/>
    </row>
    <row r="119" spans="5:5" x14ac:dyDescent="0.15">
      <c r="E119" s="1"/>
    </row>
    <row r="120" spans="5:5" x14ac:dyDescent="0.15">
      <c r="E120" s="1"/>
    </row>
    <row r="121" spans="5:5" x14ac:dyDescent="0.15">
      <c r="E121" s="1"/>
    </row>
    <row r="122" spans="5:5" x14ac:dyDescent="0.15">
      <c r="E122" s="1"/>
    </row>
    <row r="123" spans="5:5" x14ac:dyDescent="0.15">
      <c r="E123" s="1"/>
    </row>
    <row r="124" spans="5:5" x14ac:dyDescent="0.15">
      <c r="E124" s="1"/>
    </row>
    <row r="125" spans="5:5" x14ac:dyDescent="0.15">
      <c r="E125" s="1"/>
    </row>
    <row r="126" spans="5:5" x14ac:dyDescent="0.15">
      <c r="E126" s="1"/>
    </row>
    <row r="127" spans="5:5" x14ac:dyDescent="0.15">
      <c r="E127" s="1"/>
    </row>
    <row r="128" spans="5:5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  <row r="139" spans="5:5" x14ac:dyDescent="0.15">
      <c r="E139" s="1"/>
    </row>
    <row r="140" spans="5:5" x14ac:dyDescent="0.15">
      <c r="E140" s="1"/>
    </row>
    <row r="141" spans="5:5" x14ac:dyDescent="0.15">
      <c r="E141" s="1"/>
    </row>
    <row r="142" spans="5:5" x14ac:dyDescent="0.15">
      <c r="E142" s="1"/>
    </row>
    <row r="143" spans="5:5" x14ac:dyDescent="0.15">
      <c r="E143" s="1"/>
    </row>
    <row r="144" spans="5:5" x14ac:dyDescent="0.15">
      <c r="E144" s="1"/>
    </row>
    <row r="145" spans="5:5" x14ac:dyDescent="0.15">
      <c r="E145" s="1"/>
    </row>
    <row r="146" spans="5:5" x14ac:dyDescent="0.15">
      <c r="E146" s="1"/>
    </row>
    <row r="147" spans="5:5" x14ac:dyDescent="0.15">
      <c r="E147" s="1"/>
    </row>
    <row r="148" spans="5:5" x14ac:dyDescent="0.15">
      <c r="E148" s="1"/>
    </row>
    <row r="149" spans="5:5" x14ac:dyDescent="0.15">
      <c r="E149" s="1"/>
    </row>
    <row r="150" spans="5:5" x14ac:dyDescent="0.15">
      <c r="E150" s="1"/>
    </row>
    <row r="151" spans="5:5" x14ac:dyDescent="0.15">
      <c r="E151" s="1"/>
    </row>
    <row r="152" spans="5:5" x14ac:dyDescent="0.15">
      <c r="E152" s="1"/>
    </row>
    <row r="153" spans="5:5" x14ac:dyDescent="0.15">
      <c r="E153" s="1"/>
    </row>
    <row r="154" spans="5:5" x14ac:dyDescent="0.15">
      <c r="E154" s="1"/>
    </row>
    <row r="155" spans="5:5" x14ac:dyDescent="0.15">
      <c r="E155" s="1"/>
    </row>
    <row r="156" spans="5:5" x14ac:dyDescent="0.15">
      <c r="E156" s="1"/>
    </row>
    <row r="157" spans="5:5" x14ac:dyDescent="0.15">
      <c r="E157" s="1"/>
    </row>
    <row r="158" spans="5:5" x14ac:dyDescent="0.15">
      <c r="E158" s="1"/>
    </row>
    <row r="159" spans="5:5" x14ac:dyDescent="0.15">
      <c r="E159" s="1"/>
    </row>
    <row r="160" spans="5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D23" sqref="D23"/>
    </sheetView>
  </sheetViews>
  <sheetFormatPr defaultRowHeight="13.5" x14ac:dyDescent="0.15"/>
  <cols>
    <col min="2" max="2" width="9" style="5"/>
    <col min="3" max="3" width="10.5" style="7" bestFit="1" customWidth="1"/>
    <col min="4" max="4" width="9" style="5"/>
    <col min="9" max="9" width="11" bestFit="1" customWidth="1"/>
  </cols>
  <sheetData>
    <row r="1" spans="1:10" x14ac:dyDescent="0.15">
      <c r="A1">
        <f>'BBS2'!J5</f>
        <v>1</v>
      </c>
      <c r="C1" s="16" t="s">
        <v>21</v>
      </c>
      <c r="D1" s="17"/>
      <c r="F1" s="18" t="s">
        <v>6</v>
      </c>
      <c r="G1" s="18"/>
      <c r="I1" s="18" t="s">
        <v>7</v>
      </c>
      <c r="J1" s="18"/>
    </row>
    <row r="2" spans="1:10" x14ac:dyDescent="0.15">
      <c r="A2">
        <f>'BBS2'!J6</f>
        <v>1</v>
      </c>
      <c r="C2" s="6" t="s">
        <v>8</v>
      </c>
      <c r="D2" s="10">
        <v>0</v>
      </c>
      <c r="F2" s="2" t="s">
        <v>11</v>
      </c>
      <c r="G2" s="3">
        <f>COUNTA(A:A)</f>
        <v>100</v>
      </c>
      <c r="I2" s="2" t="s">
        <v>12</v>
      </c>
      <c r="J2" s="3">
        <f>G3</f>
        <v>1</v>
      </c>
    </row>
    <row r="3" spans="1:10" x14ac:dyDescent="0.15">
      <c r="A3">
        <f>'BBS2'!J7</f>
        <v>1</v>
      </c>
      <c r="C3" s="6" t="s">
        <v>9</v>
      </c>
      <c r="D3" s="10" t="e">
        <f>'BBS2'!#REF!</f>
        <v>#REF!</v>
      </c>
      <c r="F3" s="2" t="s">
        <v>12</v>
      </c>
      <c r="G3" s="3">
        <f>MAX(A:A)</f>
        <v>1</v>
      </c>
      <c r="I3" s="2" t="s">
        <v>15</v>
      </c>
      <c r="J3" s="3">
        <f>G4</f>
        <v>1</v>
      </c>
    </row>
    <row r="4" spans="1:10" x14ac:dyDescent="0.15">
      <c r="A4">
        <f>'BBS2'!J8</f>
        <v>1</v>
      </c>
      <c r="C4" s="6" t="s">
        <v>10</v>
      </c>
      <c r="D4" s="10" t="e">
        <f>'BBS2'!#REF!</f>
        <v>#REF!</v>
      </c>
      <c r="F4" s="2" t="s">
        <v>15</v>
      </c>
      <c r="G4" s="3">
        <f>MIN(A:A)</f>
        <v>1</v>
      </c>
      <c r="I4" s="2" t="s">
        <v>16</v>
      </c>
      <c r="J4" s="3">
        <f>J2-J3</f>
        <v>0</v>
      </c>
    </row>
    <row r="5" spans="1:10" x14ac:dyDescent="0.15">
      <c r="A5">
        <f>'BBS2'!J9</f>
        <v>1</v>
      </c>
      <c r="C5" s="7" t="e">
        <f>D4</f>
        <v>#REF!</v>
      </c>
      <c r="D5" s="5" t="e">
        <f>D3</f>
        <v>#REF!</v>
      </c>
      <c r="E5">
        <v>0</v>
      </c>
      <c r="F5" s="2" t="s">
        <v>13</v>
      </c>
      <c r="G5" s="3">
        <f>AVERAGE(A:A)</f>
        <v>1</v>
      </c>
      <c r="I5" s="2" t="s">
        <v>17</v>
      </c>
      <c r="J5" s="3">
        <f>SQRT(G2)+1</f>
        <v>11</v>
      </c>
    </row>
    <row r="6" spans="1:10" x14ac:dyDescent="0.15">
      <c r="A6">
        <f>'BBS2'!J10</f>
        <v>1</v>
      </c>
      <c r="C6" s="7" t="e">
        <f>D4</f>
        <v>#REF!</v>
      </c>
      <c r="D6" s="5" t="e">
        <f>D3</f>
        <v>#REF!</v>
      </c>
      <c r="E6">
        <v>100</v>
      </c>
      <c r="F6" s="2" t="s">
        <v>14</v>
      </c>
      <c r="G6" s="3">
        <f>STDEV(A:A)</f>
        <v>0</v>
      </c>
      <c r="I6" s="2" t="s">
        <v>18</v>
      </c>
      <c r="J6" s="3">
        <f>J4/(J5-1)</f>
        <v>0</v>
      </c>
    </row>
    <row r="7" spans="1:10" x14ac:dyDescent="0.15">
      <c r="A7">
        <f>'BBS2'!J11</f>
        <v>1</v>
      </c>
    </row>
    <row r="8" spans="1:10" x14ac:dyDescent="0.15">
      <c r="A8">
        <f>'BBS2'!J12</f>
        <v>1</v>
      </c>
      <c r="C8" s="8" t="s">
        <v>19</v>
      </c>
      <c r="D8" s="13" t="s">
        <v>7</v>
      </c>
      <c r="E8" s="4" t="s">
        <v>20</v>
      </c>
    </row>
    <row r="9" spans="1:10" x14ac:dyDescent="0.15">
      <c r="A9">
        <f>'BBS2'!J13</f>
        <v>1</v>
      </c>
      <c r="B9" s="5">
        <v>1</v>
      </c>
      <c r="C9" s="9">
        <f>J3</f>
        <v>1</v>
      </c>
      <c r="D9" s="5">
        <f t="array" ref="D9:D19">FREQUENCY(A:A,C9:C19)</f>
        <v>100</v>
      </c>
      <c r="E9" s="11" t="e">
        <f>NORMDIST(C9,$G$5,$G$6,0)</f>
        <v>#NUM!</v>
      </c>
    </row>
    <row r="10" spans="1:10" x14ac:dyDescent="0.15">
      <c r="A10">
        <f>'BBS2'!J14</f>
        <v>1</v>
      </c>
      <c r="B10" s="5">
        <v>2</v>
      </c>
      <c r="C10" s="9">
        <f>C9+$J$6</f>
        <v>1</v>
      </c>
      <c r="D10" s="5">
        <v>0</v>
      </c>
      <c r="E10" s="11" t="e">
        <f t="shared" ref="E10:E19" si="0">NORMDIST(C10,$G$5,$G$6,0)</f>
        <v>#NUM!</v>
      </c>
    </row>
    <row r="11" spans="1:10" x14ac:dyDescent="0.15">
      <c r="A11">
        <f>'BBS2'!J15</f>
        <v>1</v>
      </c>
      <c r="B11" s="5">
        <v>3</v>
      </c>
      <c r="C11" s="9">
        <f t="shared" ref="C11:C19" si="1">C10+$J$6</f>
        <v>1</v>
      </c>
      <c r="D11" s="5">
        <v>0</v>
      </c>
      <c r="E11" s="11" t="e">
        <f t="shared" si="0"/>
        <v>#NUM!</v>
      </c>
    </row>
    <row r="12" spans="1:10" x14ac:dyDescent="0.15">
      <c r="A12">
        <f>'BBS2'!J16</f>
        <v>1</v>
      </c>
      <c r="B12" s="5">
        <v>4</v>
      </c>
      <c r="C12" s="9">
        <f t="shared" si="1"/>
        <v>1</v>
      </c>
      <c r="D12" s="5">
        <v>0</v>
      </c>
      <c r="E12" s="11" t="e">
        <f t="shared" si="0"/>
        <v>#NUM!</v>
      </c>
    </row>
    <row r="13" spans="1:10" x14ac:dyDescent="0.15">
      <c r="A13">
        <f>'BBS2'!J17</f>
        <v>1</v>
      </c>
      <c r="B13" s="5">
        <v>5</v>
      </c>
      <c r="C13" s="9">
        <f t="shared" si="1"/>
        <v>1</v>
      </c>
      <c r="D13" s="5">
        <v>0</v>
      </c>
      <c r="E13" s="11" t="e">
        <f t="shared" si="0"/>
        <v>#NUM!</v>
      </c>
    </row>
    <row r="14" spans="1:10" x14ac:dyDescent="0.15">
      <c r="A14">
        <f>'BBS2'!J18</f>
        <v>1</v>
      </c>
      <c r="B14" s="5">
        <v>6</v>
      </c>
      <c r="C14" s="9">
        <f t="shared" si="1"/>
        <v>1</v>
      </c>
      <c r="D14" s="5">
        <v>0</v>
      </c>
      <c r="E14" s="11" t="e">
        <f t="shared" si="0"/>
        <v>#NUM!</v>
      </c>
    </row>
    <row r="15" spans="1:10" x14ac:dyDescent="0.15">
      <c r="A15">
        <f>'BBS2'!J19</f>
        <v>1</v>
      </c>
      <c r="B15" s="5">
        <v>7</v>
      </c>
      <c r="C15" s="9">
        <f t="shared" si="1"/>
        <v>1</v>
      </c>
      <c r="D15" s="5">
        <v>0</v>
      </c>
      <c r="E15" s="11" t="e">
        <f t="shared" si="0"/>
        <v>#NUM!</v>
      </c>
    </row>
    <row r="16" spans="1:10" x14ac:dyDescent="0.15">
      <c r="A16">
        <f>'BBS2'!J20</f>
        <v>1</v>
      </c>
      <c r="B16" s="5">
        <v>8</v>
      </c>
      <c r="C16" s="9">
        <f t="shared" si="1"/>
        <v>1</v>
      </c>
      <c r="D16" s="5">
        <v>0</v>
      </c>
      <c r="E16" s="11" t="e">
        <f t="shared" si="0"/>
        <v>#NUM!</v>
      </c>
    </row>
    <row r="17" spans="1:5" x14ac:dyDescent="0.15">
      <c r="A17">
        <f>'BBS2'!J21</f>
        <v>1</v>
      </c>
      <c r="B17" s="5">
        <v>9</v>
      </c>
      <c r="C17" s="9">
        <f t="shared" si="1"/>
        <v>1</v>
      </c>
      <c r="D17" s="5">
        <v>0</v>
      </c>
      <c r="E17" s="11" t="e">
        <f t="shared" si="0"/>
        <v>#NUM!</v>
      </c>
    </row>
    <row r="18" spans="1:5" x14ac:dyDescent="0.15">
      <c r="A18">
        <f>'BBS2'!J22</f>
        <v>1</v>
      </c>
      <c r="B18" s="5">
        <v>10</v>
      </c>
      <c r="C18" s="9">
        <f t="shared" si="1"/>
        <v>1</v>
      </c>
      <c r="D18" s="5">
        <v>0</v>
      </c>
      <c r="E18" s="11" t="e">
        <f t="shared" si="0"/>
        <v>#NUM!</v>
      </c>
    </row>
    <row r="19" spans="1:5" x14ac:dyDescent="0.15">
      <c r="A19">
        <f>'BBS2'!J23</f>
        <v>1</v>
      </c>
      <c r="B19" s="5">
        <v>11</v>
      </c>
      <c r="C19" s="9">
        <f t="shared" si="1"/>
        <v>1</v>
      </c>
      <c r="D19" s="5">
        <v>0</v>
      </c>
      <c r="E19" s="11" t="e">
        <f t="shared" si="0"/>
        <v>#NUM!</v>
      </c>
    </row>
    <row r="20" spans="1:5" x14ac:dyDescent="0.15">
      <c r="A20">
        <f>'BBS2'!J24</f>
        <v>1</v>
      </c>
      <c r="C20" s="9"/>
    </row>
    <row r="21" spans="1:5" x14ac:dyDescent="0.15">
      <c r="A21">
        <f>'BBS2'!J25</f>
        <v>1</v>
      </c>
      <c r="C21" s="9"/>
    </row>
    <row r="22" spans="1:5" x14ac:dyDescent="0.15">
      <c r="A22">
        <f>'BBS2'!J26</f>
        <v>1</v>
      </c>
      <c r="C22" s="9"/>
    </row>
    <row r="23" spans="1:5" x14ac:dyDescent="0.15">
      <c r="A23">
        <f>'BBS2'!J27</f>
        <v>1</v>
      </c>
      <c r="C23" s="9"/>
    </row>
    <row r="24" spans="1:5" x14ac:dyDescent="0.15">
      <c r="A24">
        <f>'BBS2'!J28</f>
        <v>1</v>
      </c>
      <c r="C24" s="9"/>
    </row>
    <row r="25" spans="1:5" x14ac:dyDescent="0.15">
      <c r="A25">
        <f>'BBS2'!J29</f>
        <v>1</v>
      </c>
      <c r="C25" s="9"/>
    </row>
    <row r="26" spans="1:5" x14ac:dyDescent="0.15">
      <c r="A26">
        <f>'BBS2'!J30</f>
        <v>1</v>
      </c>
    </row>
    <row r="27" spans="1:5" x14ac:dyDescent="0.15">
      <c r="A27">
        <f>'BBS2'!J31</f>
        <v>1</v>
      </c>
    </row>
    <row r="28" spans="1:5" x14ac:dyDescent="0.15">
      <c r="A28">
        <f>'BBS2'!J32</f>
        <v>1</v>
      </c>
    </row>
    <row r="29" spans="1:5" x14ac:dyDescent="0.15">
      <c r="A29">
        <f>'BBS2'!J33</f>
        <v>1</v>
      </c>
    </row>
    <row r="30" spans="1:5" x14ac:dyDescent="0.15">
      <c r="A30">
        <f>'BBS2'!J34</f>
        <v>1</v>
      </c>
    </row>
    <row r="31" spans="1:5" x14ac:dyDescent="0.15">
      <c r="A31">
        <f>'BBS2'!J35</f>
        <v>1</v>
      </c>
    </row>
    <row r="32" spans="1:5" x14ac:dyDescent="0.15">
      <c r="A32">
        <f>'BBS2'!J36</f>
        <v>1</v>
      </c>
    </row>
    <row r="33" spans="1:1" x14ac:dyDescent="0.15">
      <c r="A33">
        <f>'BBS2'!J37</f>
        <v>1</v>
      </c>
    </row>
    <row r="34" spans="1:1" x14ac:dyDescent="0.15">
      <c r="A34">
        <f>'BBS2'!J38</f>
        <v>1</v>
      </c>
    </row>
    <row r="35" spans="1:1" x14ac:dyDescent="0.15">
      <c r="A35">
        <f>'BBS2'!J39</f>
        <v>1</v>
      </c>
    </row>
    <row r="36" spans="1:1" x14ac:dyDescent="0.15">
      <c r="A36">
        <f>'BBS2'!J40</f>
        <v>1</v>
      </c>
    </row>
    <row r="37" spans="1:1" x14ac:dyDescent="0.15">
      <c r="A37">
        <f>'BBS2'!J41</f>
        <v>1</v>
      </c>
    </row>
    <row r="38" spans="1:1" x14ac:dyDescent="0.15">
      <c r="A38">
        <f>'BBS2'!J42</f>
        <v>1</v>
      </c>
    </row>
    <row r="39" spans="1:1" x14ac:dyDescent="0.15">
      <c r="A39">
        <f>'BBS2'!J43</f>
        <v>1</v>
      </c>
    </row>
    <row r="40" spans="1:1" x14ac:dyDescent="0.15">
      <c r="A40">
        <f>'BBS2'!J44</f>
        <v>1</v>
      </c>
    </row>
    <row r="41" spans="1:1" x14ac:dyDescent="0.15">
      <c r="A41">
        <f>'BBS2'!J45</f>
        <v>1</v>
      </c>
    </row>
    <row r="42" spans="1:1" x14ac:dyDescent="0.15">
      <c r="A42">
        <f>'BBS2'!J46</f>
        <v>1</v>
      </c>
    </row>
    <row r="43" spans="1:1" x14ac:dyDescent="0.15">
      <c r="A43">
        <f>'BBS2'!J47</f>
        <v>1</v>
      </c>
    </row>
    <row r="44" spans="1:1" x14ac:dyDescent="0.15">
      <c r="A44">
        <f>'BBS2'!J48</f>
        <v>1</v>
      </c>
    </row>
    <row r="45" spans="1:1" x14ac:dyDescent="0.15">
      <c r="A45">
        <f>'BBS2'!J49</f>
        <v>1</v>
      </c>
    </row>
    <row r="46" spans="1:1" x14ac:dyDescent="0.15">
      <c r="A46">
        <f>'BBS2'!J50</f>
        <v>1</v>
      </c>
    </row>
    <row r="47" spans="1:1" x14ac:dyDescent="0.15">
      <c r="A47">
        <f>'BBS2'!J51</f>
        <v>1</v>
      </c>
    </row>
    <row r="48" spans="1:1" x14ac:dyDescent="0.15">
      <c r="A48">
        <f>'BBS2'!J52</f>
        <v>1</v>
      </c>
    </row>
    <row r="49" spans="1:1" x14ac:dyDescent="0.15">
      <c r="A49">
        <f>'BBS2'!J53</f>
        <v>1</v>
      </c>
    </row>
    <row r="50" spans="1:1" x14ac:dyDescent="0.15">
      <c r="A50">
        <f>'BBS2'!J54</f>
        <v>1</v>
      </c>
    </row>
    <row r="51" spans="1:1" x14ac:dyDescent="0.15">
      <c r="A51">
        <f>'BBS2'!J55</f>
        <v>1</v>
      </c>
    </row>
    <row r="52" spans="1:1" x14ac:dyDescent="0.15">
      <c r="A52">
        <f>'BBS2'!J56</f>
        <v>1</v>
      </c>
    </row>
    <row r="53" spans="1:1" x14ac:dyDescent="0.15">
      <c r="A53">
        <f>'BBS2'!J57</f>
        <v>1</v>
      </c>
    </row>
    <row r="54" spans="1:1" x14ac:dyDescent="0.15">
      <c r="A54">
        <f>'BBS2'!J58</f>
        <v>1</v>
      </c>
    </row>
    <row r="55" spans="1:1" x14ac:dyDescent="0.15">
      <c r="A55">
        <f>'BBS2'!J59</f>
        <v>1</v>
      </c>
    </row>
    <row r="56" spans="1:1" x14ac:dyDescent="0.15">
      <c r="A56">
        <f>'BBS2'!J60</f>
        <v>1</v>
      </c>
    </row>
    <row r="57" spans="1:1" x14ac:dyDescent="0.15">
      <c r="A57">
        <f>'BBS2'!J61</f>
        <v>1</v>
      </c>
    </row>
    <row r="58" spans="1:1" x14ac:dyDescent="0.15">
      <c r="A58">
        <f>'BBS2'!J62</f>
        <v>1</v>
      </c>
    </row>
    <row r="59" spans="1:1" x14ac:dyDescent="0.15">
      <c r="A59">
        <f>'BBS2'!J63</f>
        <v>1</v>
      </c>
    </row>
    <row r="60" spans="1:1" x14ac:dyDescent="0.15">
      <c r="A60">
        <f>'BBS2'!J64</f>
        <v>1</v>
      </c>
    </row>
    <row r="61" spans="1:1" x14ac:dyDescent="0.15">
      <c r="A61">
        <f>'BBS2'!J65</f>
        <v>1</v>
      </c>
    </row>
    <row r="62" spans="1:1" x14ac:dyDescent="0.15">
      <c r="A62">
        <f>'BBS2'!J66</f>
        <v>1</v>
      </c>
    </row>
    <row r="63" spans="1:1" x14ac:dyDescent="0.15">
      <c r="A63">
        <f>'BBS2'!J67</f>
        <v>1</v>
      </c>
    </row>
    <row r="64" spans="1:1" x14ac:dyDescent="0.15">
      <c r="A64">
        <f>'BBS2'!J68</f>
        <v>1</v>
      </c>
    </row>
    <row r="65" spans="1:1" x14ac:dyDescent="0.15">
      <c r="A65">
        <f>'BBS2'!J69</f>
        <v>1</v>
      </c>
    </row>
    <row r="66" spans="1:1" x14ac:dyDescent="0.15">
      <c r="A66">
        <f>'BBS2'!J70</f>
        <v>1</v>
      </c>
    </row>
    <row r="67" spans="1:1" x14ac:dyDescent="0.15">
      <c r="A67">
        <f>'BBS2'!J71</f>
        <v>1</v>
      </c>
    </row>
    <row r="68" spans="1:1" x14ac:dyDescent="0.15">
      <c r="A68">
        <f>'BBS2'!J72</f>
        <v>1</v>
      </c>
    </row>
    <row r="69" spans="1:1" x14ac:dyDescent="0.15">
      <c r="A69">
        <f>'BBS2'!J73</f>
        <v>1</v>
      </c>
    </row>
    <row r="70" spans="1:1" x14ac:dyDescent="0.15">
      <c r="A70">
        <f>'BBS2'!J74</f>
        <v>1</v>
      </c>
    </row>
    <row r="71" spans="1:1" x14ac:dyDescent="0.15">
      <c r="A71">
        <f>'BBS2'!J75</f>
        <v>1</v>
      </c>
    </row>
    <row r="72" spans="1:1" x14ac:dyDescent="0.15">
      <c r="A72">
        <f>'BBS2'!J76</f>
        <v>1</v>
      </c>
    </row>
    <row r="73" spans="1:1" x14ac:dyDescent="0.15">
      <c r="A73">
        <f>'BBS2'!J77</f>
        <v>1</v>
      </c>
    </row>
    <row r="74" spans="1:1" x14ac:dyDescent="0.15">
      <c r="A74">
        <f>'BBS2'!J78</f>
        <v>1</v>
      </c>
    </row>
    <row r="75" spans="1:1" x14ac:dyDescent="0.15">
      <c r="A75">
        <f>'BBS2'!J79</f>
        <v>1</v>
      </c>
    </row>
    <row r="76" spans="1:1" x14ac:dyDescent="0.15">
      <c r="A76">
        <f>'BBS2'!J80</f>
        <v>1</v>
      </c>
    </row>
    <row r="77" spans="1:1" x14ac:dyDescent="0.15">
      <c r="A77">
        <f>'BBS2'!J81</f>
        <v>1</v>
      </c>
    </row>
    <row r="78" spans="1:1" x14ac:dyDescent="0.15">
      <c r="A78">
        <f>'BBS2'!J82</f>
        <v>1</v>
      </c>
    </row>
    <row r="79" spans="1:1" x14ac:dyDescent="0.15">
      <c r="A79">
        <f>'BBS2'!J83</f>
        <v>1</v>
      </c>
    </row>
    <row r="80" spans="1:1" x14ac:dyDescent="0.15">
      <c r="A80">
        <f>'BBS2'!J84</f>
        <v>1</v>
      </c>
    </row>
    <row r="81" spans="1:1" x14ac:dyDescent="0.15">
      <c r="A81">
        <f>'BBS2'!J85</f>
        <v>1</v>
      </c>
    </row>
    <row r="82" spans="1:1" x14ac:dyDescent="0.15">
      <c r="A82">
        <f>'BBS2'!J86</f>
        <v>1</v>
      </c>
    </row>
    <row r="83" spans="1:1" x14ac:dyDescent="0.15">
      <c r="A83">
        <f>'BBS2'!J87</f>
        <v>1</v>
      </c>
    </row>
    <row r="84" spans="1:1" x14ac:dyDescent="0.15">
      <c r="A84">
        <f>'BBS2'!J88</f>
        <v>1</v>
      </c>
    </row>
    <row r="85" spans="1:1" x14ac:dyDescent="0.15">
      <c r="A85">
        <f>'BBS2'!J89</f>
        <v>1</v>
      </c>
    </row>
    <row r="86" spans="1:1" x14ac:dyDescent="0.15">
      <c r="A86">
        <f>'BBS2'!J90</f>
        <v>1</v>
      </c>
    </row>
    <row r="87" spans="1:1" x14ac:dyDescent="0.15">
      <c r="A87">
        <f>'BBS2'!J91</f>
        <v>1</v>
      </c>
    </row>
    <row r="88" spans="1:1" x14ac:dyDescent="0.15">
      <c r="A88">
        <f>'BBS2'!J92</f>
        <v>1</v>
      </c>
    </row>
    <row r="89" spans="1:1" x14ac:dyDescent="0.15">
      <c r="A89">
        <f>'BBS2'!J93</f>
        <v>1</v>
      </c>
    </row>
    <row r="90" spans="1:1" x14ac:dyDescent="0.15">
      <c r="A90">
        <f>'BBS2'!J94</f>
        <v>1</v>
      </c>
    </row>
    <row r="91" spans="1:1" x14ac:dyDescent="0.15">
      <c r="A91">
        <f>'BBS2'!J95</f>
        <v>1</v>
      </c>
    </row>
    <row r="92" spans="1:1" x14ac:dyDescent="0.15">
      <c r="A92">
        <f>'BBS2'!J96</f>
        <v>1</v>
      </c>
    </row>
    <row r="93" spans="1:1" x14ac:dyDescent="0.15">
      <c r="A93">
        <f>'BBS2'!J97</f>
        <v>1</v>
      </c>
    </row>
    <row r="94" spans="1:1" x14ac:dyDescent="0.15">
      <c r="A94">
        <f>'BBS2'!J98</f>
        <v>1</v>
      </c>
    </row>
    <row r="95" spans="1:1" x14ac:dyDescent="0.15">
      <c r="A95">
        <f>'BBS2'!J99</f>
        <v>1</v>
      </c>
    </row>
    <row r="96" spans="1:1" x14ac:dyDescent="0.15">
      <c r="A96">
        <f>'BBS2'!J100</f>
        <v>1</v>
      </c>
    </row>
    <row r="97" spans="1:1" x14ac:dyDescent="0.15">
      <c r="A97">
        <f>'BBS2'!J101</f>
        <v>1</v>
      </c>
    </row>
    <row r="98" spans="1:1" x14ac:dyDescent="0.15">
      <c r="A98">
        <f>'BBS2'!J102</f>
        <v>1</v>
      </c>
    </row>
    <row r="99" spans="1:1" x14ac:dyDescent="0.15">
      <c r="A99">
        <f>'BBS2'!J103</f>
        <v>1</v>
      </c>
    </row>
    <row r="100" spans="1:1" x14ac:dyDescent="0.15">
      <c r="A100">
        <f>'BBS2'!J104</f>
        <v>1</v>
      </c>
    </row>
  </sheetData>
  <mergeCells count="3">
    <mergeCell ref="C1:D1"/>
    <mergeCell ref="F1:G1"/>
    <mergeCell ref="I1:J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defaultRowHeight="13.5" x14ac:dyDescent="0.15"/>
  <cols>
    <col min="1" max="1" width="15" bestFit="1" customWidth="1"/>
    <col min="2" max="2" width="9" style="5"/>
    <col min="3" max="3" width="10.5" style="7" bestFit="1" customWidth="1"/>
    <col min="4" max="4" width="9" style="5"/>
    <col min="9" max="9" width="11" bestFit="1" customWidth="1"/>
  </cols>
  <sheetData>
    <row r="1" spans="1:10" x14ac:dyDescent="0.15">
      <c r="A1" s="14">
        <f>'BBS2'!K5</f>
        <v>2</v>
      </c>
      <c r="C1" s="16" t="s">
        <v>21</v>
      </c>
      <c r="D1" s="17"/>
      <c r="F1" s="18" t="s">
        <v>6</v>
      </c>
      <c r="G1" s="18"/>
      <c r="I1" s="18" t="s">
        <v>7</v>
      </c>
      <c r="J1" s="18"/>
    </row>
    <row r="2" spans="1:10" x14ac:dyDescent="0.15">
      <c r="A2" s="14">
        <f>'BBS2'!K6</f>
        <v>2</v>
      </c>
      <c r="C2" s="6" t="s">
        <v>8</v>
      </c>
      <c r="D2" s="10">
        <v>0</v>
      </c>
      <c r="F2" s="2" t="s">
        <v>11</v>
      </c>
      <c r="G2" s="3">
        <f>COUNTA(A:A)</f>
        <v>100</v>
      </c>
      <c r="I2" s="2" t="s">
        <v>12</v>
      </c>
      <c r="J2" s="3">
        <f>G3</f>
        <v>2</v>
      </c>
    </row>
    <row r="3" spans="1:10" x14ac:dyDescent="0.15">
      <c r="A3" s="14">
        <f>'BBS2'!K7</f>
        <v>2</v>
      </c>
      <c r="C3" s="6" t="s">
        <v>9</v>
      </c>
      <c r="D3" s="10" t="e">
        <f>'BBS2'!#REF!</f>
        <v>#REF!</v>
      </c>
      <c r="F3" s="2" t="s">
        <v>12</v>
      </c>
      <c r="G3" s="3">
        <f>MAX(A:A)</f>
        <v>2</v>
      </c>
      <c r="I3" s="2" t="s">
        <v>15</v>
      </c>
      <c r="J3" s="3">
        <f>G4</f>
        <v>2</v>
      </c>
    </row>
    <row r="4" spans="1:10" x14ac:dyDescent="0.15">
      <c r="A4" s="14">
        <f>'BBS2'!K8</f>
        <v>2</v>
      </c>
      <c r="C4" s="6" t="s">
        <v>10</v>
      </c>
      <c r="D4" s="10" t="e">
        <f>'BBS2'!#REF!</f>
        <v>#REF!</v>
      </c>
      <c r="F4" s="2" t="s">
        <v>15</v>
      </c>
      <c r="G4" s="3">
        <f>MIN(A:A)</f>
        <v>2</v>
      </c>
      <c r="I4" s="2" t="s">
        <v>16</v>
      </c>
      <c r="J4" s="3">
        <f>J2-J3</f>
        <v>0</v>
      </c>
    </row>
    <row r="5" spans="1:10" x14ac:dyDescent="0.15">
      <c r="A5" s="14">
        <f>'BBS2'!K9</f>
        <v>2</v>
      </c>
      <c r="C5" s="7" t="e">
        <f>D4</f>
        <v>#REF!</v>
      </c>
      <c r="D5" s="5" t="e">
        <f>D3</f>
        <v>#REF!</v>
      </c>
      <c r="E5">
        <v>0</v>
      </c>
      <c r="F5" s="2" t="s">
        <v>13</v>
      </c>
      <c r="G5" s="3">
        <f>AVERAGE(A:A)</f>
        <v>2</v>
      </c>
      <c r="I5" s="2" t="s">
        <v>17</v>
      </c>
      <c r="J5" s="3">
        <f>SQRT(G2)+1</f>
        <v>11</v>
      </c>
    </row>
    <row r="6" spans="1:10" x14ac:dyDescent="0.15">
      <c r="A6" s="14">
        <f>'BBS2'!K10</f>
        <v>2</v>
      </c>
      <c r="C6" s="7" t="e">
        <f>D4</f>
        <v>#REF!</v>
      </c>
      <c r="D6" s="5" t="e">
        <f>D3</f>
        <v>#REF!</v>
      </c>
      <c r="E6">
        <v>100</v>
      </c>
      <c r="F6" s="2" t="s">
        <v>14</v>
      </c>
      <c r="G6" s="3">
        <f>STDEV(A:A)</f>
        <v>0</v>
      </c>
      <c r="I6" s="2" t="s">
        <v>18</v>
      </c>
      <c r="J6" s="3">
        <f>J4/(J5-1)</f>
        <v>0</v>
      </c>
    </row>
    <row r="7" spans="1:10" x14ac:dyDescent="0.15">
      <c r="A7" s="14">
        <f>'BBS2'!K11</f>
        <v>2</v>
      </c>
    </row>
    <row r="8" spans="1:10" x14ac:dyDescent="0.15">
      <c r="A8" s="14">
        <f>'BBS2'!K12</f>
        <v>2</v>
      </c>
      <c r="C8" s="8" t="s">
        <v>19</v>
      </c>
      <c r="D8" s="13" t="s">
        <v>7</v>
      </c>
      <c r="E8" s="4" t="s">
        <v>20</v>
      </c>
    </row>
    <row r="9" spans="1:10" x14ac:dyDescent="0.15">
      <c r="A9" s="14">
        <f>'BBS2'!K13</f>
        <v>2</v>
      </c>
      <c r="B9" s="5">
        <v>1</v>
      </c>
      <c r="C9" s="9">
        <f>J3</f>
        <v>2</v>
      </c>
      <c r="D9" s="5">
        <f t="array" ref="D9:D19">FREQUENCY(A:A,C9:C19)</f>
        <v>100</v>
      </c>
      <c r="E9" s="11" t="e">
        <f>NORMDIST(C9,$G$5,$G$6,0)</f>
        <v>#NUM!</v>
      </c>
    </row>
    <row r="10" spans="1:10" x14ac:dyDescent="0.15">
      <c r="A10" s="14">
        <f>'BBS2'!K14</f>
        <v>2</v>
      </c>
      <c r="B10" s="5">
        <v>2</v>
      </c>
      <c r="C10" s="9">
        <f>C9+$J$6</f>
        <v>2</v>
      </c>
      <c r="D10" s="5">
        <v>0</v>
      </c>
      <c r="E10" s="11" t="e">
        <f t="shared" ref="E10:E19" si="0">NORMDIST(C10,$G$5,$G$6,0)</f>
        <v>#NUM!</v>
      </c>
    </row>
    <row r="11" spans="1:10" x14ac:dyDescent="0.15">
      <c r="A11" s="14">
        <f>'BBS2'!K15</f>
        <v>2</v>
      </c>
      <c r="B11" s="5">
        <v>3</v>
      </c>
      <c r="C11" s="9">
        <f t="shared" ref="C11:C19" si="1">C10+$J$6</f>
        <v>2</v>
      </c>
      <c r="D11" s="5">
        <v>0</v>
      </c>
      <c r="E11" s="11" t="e">
        <f t="shared" si="0"/>
        <v>#NUM!</v>
      </c>
    </row>
    <row r="12" spans="1:10" x14ac:dyDescent="0.15">
      <c r="A12" s="14">
        <f>'BBS2'!K16</f>
        <v>2</v>
      </c>
      <c r="B12" s="5">
        <v>4</v>
      </c>
      <c r="C12" s="9">
        <f t="shared" si="1"/>
        <v>2</v>
      </c>
      <c r="D12" s="5">
        <v>0</v>
      </c>
      <c r="E12" s="11" t="e">
        <f t="shared" si="0"/>
        <v>#NUM!</v>
      </c>
    </row>
    <row r="13" spans="1:10" x14ac:dyDescent="0.15">
      <c r="A13" s="14">
        <f>'BBS2'!K17</f>
        <v>2</v>
      </c>
      <c r="B13" s="5">
        <v>5</v>
      </c>
      <c r="C13" s="9">
        <f t="shared" si="1"/>
        <v>2</v>
      </c>
      <c r="D13" s="5">
        <v>0</v>
      </c>
      <c r="E13" s="11" t="e">
        <f t="shared" si="0"/>
        <v>#NUM!</v>
      </c>
    </row>
    <row r="14" spans="1:10" x14ac:dyDescent="0.15">
      <c r="A14" s="14">
        <f>'BBS2'!K18</f>
        <v>2</v>
      </c>
      <c r="B14" s="5">
        <v>6</v>
      </c>
      <c r="C14" s="9">
        <f t="shared" si="1"/>
        <v>2</v>
      </c>
      <c r="D14" s="5">
        <v>0</v>
      </c>
      <c r="E14" s="11" t="e">
        <f t="shared" si="0"/>
        <v>#NUM!</v>
      </c>
    </row>
    <row r="15" spans="1:10" x14ac:dyDescent="0.15">
      <c r="A15" s="14">
        <f>'BBS2'!K19</f>
        <v>2</v>
      </c>
      <c r="B15" s="5">
        <v>7</v>
      </c>
      <c r="C15" s="9">
        <f t="shared" si="1"/>
        <v>2</v>
      </c>
      <c r="D15" s="5">
        <v>0</v>
      </c>
      <c r="E15" s="11" t="e">
        <f t="shared" si="0"/>
        <v>#NUM!</v>
      </c>
    </row>
    <row r="16" spans="1:10" x14ac:dyDescent="0.15">
      <c r="A16" s="14">
        <f>'BBS2'!K20</f>
        <v>2</v>
      </c>
      <c r="B16" s="5">
        <v>8</v>
      </c>
      <c r="C16" s="9">
        <f t="shared" si="1"/>
        <v>2</v>
      </c>
      <c r="D16" s="5">
        <v>0</v>
      </c>
      <c r="E16" s="11" t="e">
        <f t="shared" si="0"/>
        <v>#NUM!</v>
      </c>
    </row>
    <row r="17" spans="1:5" x14ac:dyDescent="0.15">
      <c r="A17" s="14">
        <f>'BBS2'!K21</f>
        <v>2</v>
      </c>
      <c r="B17" s="5">
        <v>9</v>
      </c>
      <c r="C17" s="9">
        <f t="shared" si="1"/>
        <v>2</v>
      </c>
      <c r="D17" s="5">
        <v>0</v>
      </c>
      <c r="E17" s="11" t="e">
        <f t="shared" si="0"/>
        <v>#NUM!</v>
      </c>
    </row>
    <row r="18" spans="1:5" x14ac:dyDescent="0.15">
      <c r="A18" s="14">
        <f>'BBS2'!K22</f>
        <v>2</v>
      </c>
      <c r="B18" s="5">
        <v>10</v>
      </c>
      <c r="C18" s="9">
        <f t="shared" si="1"/>
        <v>2</v>
      </c>
      <c r="D18" s="5">
        <v>0</v>
      </c>
      <c r="E18" s="11" t="e">
        <f t="shared" si="0"/>
        <v>#NUM!</v>
      </c>
    </row>
    <row r="19" spans="1:5" x14ac:dyDescent="0.15">
      <c r="A19" s="14">
        <f>'BBS2'!K23</f>
        <v>2</v>
      </c>
      <c r="B19" s="5">
        <v>11</v>
      </c>
      <c r="C19" s="9">
        <f t="shared" si="1"/>
        <v>2</v>
      </c>
      <c r="D19" s="5">
        <v>0</v>
      </c>
      <c r="E19" s="11" t="e">
        <f t="shared" si="0"/>
        <v>#NUM!</v>
      </c>
    </row>
    <row r="20" spans="1:5" x14ac:dyDescent="0.15">
      <c r="A20" s="14">
        <f>'BBS2'!K24</f>
        <v>2</v>
      </c>
      <c r="C20" s="9"/>
    </row>
    <row r="21" spans="1:5" x14ac:dyDescent="0.15">
      <c r="A21" s="14">
        <f>'BBS2'!K25</f>
        <v>2</v>
      </c>
      <c r="C21" s="9"/>
    </row>
    <row r="22" spans="1:5" x14ac:dyDescent="0.15">
      <c r="A22" s="14">
        <f>'BBS2'!K26</f>
        <v>2</v>
      </c>
      <c r="C22" s="9"/>
    </row>
    <row r="23" spans="1:5" x14ac:dyDescent="0.15">
      <c r="A23" s="14">
        <f>'BBS2'!K27</f>
        <v>2</v>
      </c>
      <c r="C23" s="9"/>
    </row>
    <row r="24" spans="1:5" x14ac:dyDescent="0.15">
      <c r="A24" s="14">
        <f>'BBS2'!K28</f>
        <v>2</v>
      </c>
      <c r="C24" s="9"/>
    </row>
    <row r="25" spans="1:5" x14ac:dyDescent="0.15">
      <c r="A25" s="14">
        <f>'BBS2'!K29</f>
        <v>2</v>
      </c>
      <c r="C25" s="9"/>
    </row>
    <row r="26" spans="1:5" x14ac:dyDescent="0.15">
      <c r="A26" s="14">
        <f>'BBS2'!K30</f>
        <v>2</v>
      </c>
    </row>
    <row r="27" spans="1:5" x14ac:dyDescent="0.15">
      <c r="A27" s="14">
        <f>'BBS2'!K31</f>
        <v>2</v>
      </c>
    </row>
    <row r="28" spans="1:5" x14ac:dyDescent="0.15">
      <c r="A28" s="14">
        <f>'BBS2'!K32</f>
        <v>2</v>
      </c>
    </row>
    <row r="29" spans="1:5" x14ac:dyDescent="0.15">
      <c r="A29" s="14">
        <f>'BBS2'!K33</f>
        <v>2</v>
      </c>
    </row>
    <row r="30" spans="1:5" x14ac:dyDescent="0.15">
      <c r="A30" s="14">
        <f>'BBS2'!K34</f>
        <v>2</v>
      </c>
    </row>
    <row r="31" spans="1:5" x14ac:dyDescent="0.15">
      <c r="A31" s="14">
        <f>'BBS2'!K35</f>
        <v>2</v>
      </c>
    </row>
    <row r="32" spans="1:5" x14ac:dyDescent="0.15">
      <c r="A32" s="14">
        <f>'BBS2'!K36</f>
        <v>2</v>
      </c>
    </row>
    <row r="33" spans="1:1" x14ac:dyDescent="0.15">
      <c r="A33" s="14">
        <f>'BBS2'!K37</f>
        <v>2</v>
      </c>
    </row>
    <row r="34" spans="1:1" x14ac:dyDescent="0.15">
      <c r="A34" s="14">
        <f>'BBS2'!K38</f>
        <v>2</v>
      </c>
    </row>
    <row r="35" spans="1:1" x14ac:dyDescent="0.15">
      <c r="A35" s="14">
        <f>'BBS2'!K39</f>
        <v>2</v>
      </c>
    </row>
    <row r="36" spans="1:1" x14ac:dyDescent="0.15">
      <c r="A36" s="14">
        <f>'BBS2'!K40</f>
        <v>2</v>
      </c>
    </row>
    <row r="37" spans="1:1" x14ac:dyDescent="0.15">
      <c r="A37" s="14">
        <f>'BBS2'!K41</f>
        <v>2</v>
      </c>
    </row>
    <row r="38" spans="1:1" x14ac:dyDescent="0.15">
      <c r="A38" s="14">
        <f>'BBS2'!K42</f>
        <v>2</v>
      </c>
    </row>
    <row r="39" spans="1:1" x14ac:dyDescent="0.15">
      <c r="A39" s="14">
        <f>'BBS2'!K43</f>
        <v>2</v>
      </c>
    </row>
    <row r="40" spans="1:1" x14ac:dyDescent="0.15">
      <c r="A40" s="14">
        <f>'BBS2'!K44</f>
        <v>2</v>
      </c>
    </row>
    <row r="41" spans="1:1" x14ac:dyDescent="0.15">
      <c r="A41" s="14">
        <f>'BBS2'!K45</f>
        <v>2</v>
      </c>
    </row>
    <row r="42" spans="1:1" x14ac:dyDescent="0.15">
      <c r="A42" s="14">
        <f>'BBS2'!K46</f>
        <v>2</v>
      </c>
    </row>
    <row r="43" spans="1:1" x14ac:dyDescent="0.15">
      <c r="A43" s="14">
        <f>'BBS2'!K47</f>
        <v>2</v>
      </c>
    </row>
    <row r="44" spans="1:1" x14ac:dyDescent="0.15">
      <c r="A44" s="14">
        <f>'BBS2'!K48</f>
        <v>2</v>
      </c>
    </row>
    <row r="45" spans="1:1" x14ac:dyDescent="0.15">
      <c r="A45" s="14">
        <f>'BBS2'!K49</f>
        <v>2</v>
      </c>
    </row>
    <row r="46" spans="1:1" x14ac:dyDescent="0.15">
      <c r="A46" s="14">
        <f>'BBS2'!K50</f>
        <v>2</v>
      </c>
    </row>
    <row r="47" spans="1:1" x14ac:dyDescent="0.15">
      <c r="A47" s="14">
        <f>'BBS2'!K51</f>
        <v>2</v>
      </c>
    </row>
    <row r="48" spans="1:1" x14ac:dyDescent="0.15">
      <c r="A48" s="14">
        <f>'BBS2'!K52</f>
        <v>2</v>
      </c>
    </row>
    <row r="49" spans="1:1" x14ac:dyDescent="0.15">
      <c r="A49" s="14">
        <f>'BBS2'!K53</f>
        <v>2</v>
      </c>
    </row>
    <row r="50" spans="1:1" x14ac:dyDescent="0.15">
      <c r="A50" s="14">
        <f>'BBS2'!K54</f>
        <v>2</v>
      </c>
    </row>
    <row r="51" spans="1:1" x14ac:dyDescent="0.15">
      <c r="A51" s="14">
        <f>'BBS2'!K55</f>
        <v>2</v>
      </c>
    </row>
    <row r="52" spans="1:1" x14ac:dyDescent="0.15">
      <c r="A52" s="14">
        <f>'BBS2'!K56</f>
        <v>2</v>
      </c>
    </row>
    <row r="53" spans="1:1" x14ac:dyDescent="0.15">
      <c r="A53" s="14">
        <f>'BBS2'!K57</f>
        <v>2</v>
      </c>
    </row>
    <row r="54" spans="1:1" x14ac:dyDescent="0.15">
      <c r="A54" s="14">
        <f>'BBS2'!K58</f>
        <v>2</v>
      </c>
    </row>
    <row r="55" spans="1:1" x14ac:dyDescent="0.15">
      <c r="A55" s="14">
        <f>'BBS2'!K59</f>
        <v>2</v>
      </c>
    </row>
    <row r="56" spans="1:1" x14ac:dyDescent="0.15">
      <c r="A56" s="14">
        <f>'BBS2'!K60</f>
        <v>2</v>
      </c>
    </row>
    <row r="57" spans="1:1" x14ac:dyDescent="0.15">
      <c r="A57" s="14">
        <f>'BBS2'!K61</f>
        <v>2</v>
      </c>
    </row>
    <row r="58" spans="1:1" x14ac:dyDescent="0.15">
      <c r="A58" s="14">
        <f>'BBS2'!K62</f>
        <v>2</v>
      </c>
    </row>
    <row r="59" spans="1:1" x14ac:dyDescent="0.15">
      <c r="A59" s="14">
        <f>'BBS2'!K63</f>
        <v>2</v>
      </c>
    </row>
    <row r="60" spans="1:1" x14ac:dyDescent="0.15">
      <c r="A60" s="14">
        <f>'BBS2'!K64</f>
        <v>2</v>
      </c>
    </row>
    <row r="61" spans="1:1" x14ac:dyDescent="0.15">
      <c r="A61" s="14">
        <f>'BBS2'!K65</f>
        <v>2</v>
      </c>
    </row>
    <row r="62" spans="1:1" x14ac:dyDescent="0.15">
      <c r="A62" s="14">
        <f>'BBS2'!K66</f>
        <v>2</v>
      </c>
    </row>
    <row r="63" spans="1:1" x14ac:dyDescent="0.15">
      <c r="A63" s="14">
        <f>'BBS2'!K67</f>
        <v>2</v>
      </c>
    </row>
    <row r="64" spans="1:1" x14ac:dyDescent="0.15">
      <c r="A64" s="14">
        <f>'BBS2'!K68</f>
        <v>2</v>
      </c>
    </row>
    <row r="65" spans="1:1" x14ac:dyDescent="0.15">
      <c r="A65" s="14">
        <f>'BBS2'!K69</f>
        <v>2</v>
      </c>
    </row>
    <row r="66" spans="1:1" x14ac:dyDescent="0.15">
      <c r="A66" s="14">
        <f>'BBS2'!K70</f>
        <v>2</v>
      </c>
    </row>
    <row r="67" spans="1:1" x14ac:dyDescent="0.15">
      <c r="A67" s="14">
        <f>'BBS2'!K71</f>
        <v>2</v>
      </c>
    </row>
    <row r="68" spans="1:1" x14ac:dyDescent="0.15">
      <c r="A68" s="14">
        <f>'BBS2'!K72</f>
        <v>2</v>
      </c>
    </row>
    <row r="69" spans="1:1" x14ac:dyDescent="0.15">
      <c r="A69" s="14">
        <f>'BBS2'!K73</f>
        <v>2</v>
      </c>
    </row>
    <row r="70" spans="1:1" x14ac:dyDescent="0.15">
      <c r="A70" s="14">
        <f>'BBS2'!K74</f>
        <v>2</v>
      </c>
    </row>
    <row r="71" spans="1:1" x14ac:dyDescent="0.15">
      <c r="A71" s="14">
        <f>'BBS2'!K75</f>
        <v>2</v>
      </c>
    </row>
    <row r="72" spans="1:1" x14ac:dyDescent="0.15">
      <c r="A72" s="14">
        <f>'BBS2'!K76</f>
        <v>2</v>
      </c>
    </row>
    <row r="73" spans="1:1" x14ac:dyDescent="0.15">
      <c r="A73" s="14">
        <f>'BBS2'!K77</f>
        <v>2</v>
      </c>
    </row>
    <row r="74" spans="1:1" x14ac:dyDescent="0.15">
      <c r="A74" s="14">
        <f>'BBS2'!K78</f>
        <v>2</v>
      </c>
    </row>
    <row r="75" spans="1:1" x14ac:dyDescent="0.15">
      <c r="A75" s="14">
        <f>'BBS2'!K79</f>
        <v>2</v>
      </c>
    </row>
    <row r="76" spans="1:1" x14ac:dyDescent="0.15">
      <c r="A76" s="14">
        <f>'BBS2'!K80</f>
        <v>2</v>
      </c>
    </row>
    <row r="77" spans="1:1" x14ac:dyDescent="0.15">
      <c r="A77" s="14">
        <f>'BBS2'!K81</f>
        <v>2</v>
      </c>
    </row>
    <row r="78" spans="1:1" x14ac:dyDescent="0.15">
      <c r="A78" s="14">
        <f>'BBS2'!K82</f>
        <v>2</v>
      </c>
    </row>
    <row r="79" spans="1:1" x14ac:dyDescent="0.15">
      <c r="A79" s="14">
        <f>'BBS2'!K83</f>
        <v>2</v>
      </c>
    </row>
    <row r="80" spans="1:1" x14ac:dyDescent="0.15">
      <c r="A80" s="14">
        <f>'BBS2'!K84</f>
        <v>2</v>
      </c>
    </row>
    <row r="81" spans="1:1" x14ac:dyDescent="0.15">
      <c r="A81" s="14">
        <f>'BBS2'!K85</f>
        <v>2</v>
      </c>
    </row>
    <row r="82" spans="1:1" x14ac:dyDescent="0.15">
      <c r="A82" s="14">
        <f>'BBS2'!K86</f>
        <v>2</v>
      </c>
    </row>
    <row r="83" spans="1:1" x14ac:dyDescent="0.15">
      <c r="A83" s="14">
        <f>'BBS2'!K87</f>
        <v>2</v>
      </c>
    </row>
    <row r="84" spans="1:1" x14ac:dyDescent="0.15">
      <c r="A84" s="14">
        <f>'BBS2'!K88</f>
        <v>2</v>
      </c>
    </row>
    <row r="85" spans="1:1" x14ac:dyDescent="0.15">
      <c r="A85" s="14">
        <f>'BBS2'!K89</f>
        <v>2</v>
      </c>
    </row>
    <row r="86" spans="1:1" x14ac:dyDescent="0.15">
      <c r="A86" s="14">
        <f>'BBS2'!K90</f>
        <v>2</v>
      </c>
    </row>
    <row r="87" spans="1:1" x14ac:dyDescent="0.15">
      <c r="A87" s="14">
        <f>'BBS2'!K91</f>
        <v>2</v>
      </c>
    </row>
    <row r="88" spans="1:1" x14ac:dyDescent="0.15">
      <c r="A88" s="14">
        <f>'BBS2'!K92</f>
        <v>2</v>
      </c>
    </row>
    <row r="89" spans="1:1" x14ac:dyDescent="0.15">
      <c r="A89" s="14">
        <f>'BBS2'!K93</f>
        <v>2</v>
      </c>
    </row>
    <row r="90" spans="1:1" x14ac:dyDescent="0.15">
      <c r="A90" s="14">
        <f>'BBS2'!K94</f>
        <v>2</v>
      </c>
    </row>
    <row r="91" spans="1:1" x14ac:dyDescent="0.15">
      <c r="A91" s="14">
        <f>'BBS2'!K95</f>
        <v>2</v>
      </c>
    </row>
    <row r="92" spans="1:1" x14ac:dyDescent="0.15">
      <c r="A92" s="14">
        <f>'BBS2'!K96</f>
        <v>2</v>
      </c>
    </row>
    <row r="93" spans="1:1" x14ac:dyDescent="0.15">
      <c r="A93" s="14">
        <f>'BBS2'!K97</f>
        <v>2</v>
      </c>
    </row>
    <row r="94" spans="1:1" x14ac:dyDescent="0.15">
      <c r="A94" s="14">
        <f>'BBS2'!K98</f>
        <v>2</v>
      </c>
    </row>
    <row r="95" spans="1:1" x14ac:dyDescent="0.15">
      <c r="A95" s="14">
        <f>'BBS2'!K99</f>
        <v>2</v>
      </c>
    </row>
    <row r="96" spans="1:1" x14ac:dyDescent="0.15">
      <c r="A96" s="14">
        <f>'BBS2'!K100</f>
        <v>2</v>
      </c>
    </row>
    <row r="97" spans="1:1" x14ac:dyDescent="0.15">
      <c r="A97" s="14">
        <f>'BBS2'!K101</f>
        <v>2</v>
      </c>
    </row>
    <row r="98" spans="1:1" x14ac:dyDescent="0.15">
      <c r="A98" s="14">
        <f>'BBS2'!K102</f>
        <v>2</v>
      </c>
    </row>
    <row r="99" spans="1:1" x14ac:dyDescent="0.15">
      <c r="A99" s="14">
        <f>'BBS2'!K103</f>
        <v>2</v>
      </c>
    </row>
    <row r="100" spans="1:1" x14ac:dyDescent="0.15">
      <c r="A100" s="14">
        <f>'BBS2'!K104</f>
        <v>2</v>
      </c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</sheetData>
  <mergeCells count="3">
    <mergeCell ref="C1:D1"/>
    <mergeCell ref="F1:G1"/>
    <mergeCell ref="I1:J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defaultRowHeight="13.5" x14ac:dyDescent="0.15"/>
  <cols>
    <col min="2" max="2" width="9" style="5"/>
    <col min="3" max="3" width="10.5" style="7" bestFit="1" customWidth="1"/>
    <col min="4" max="4" width="9" style="5"/>
    <col min="9" max="9" width="11" bestFit="1" customWidth="1"/>
  </cols>
  <sheetData>
    <row r="1" spans="1:10" x14ac:dyDescent="0.15">
      <c r="A1">
        <f>'BBS2'!L5</f>
        <v>3</v>
      </c>
      <c r="C1" s="16" t="s">
        <v>21</v>
      </c>
      <c r="D1" s="17"/>
      <c r="F1" s="18" t="s">
        <v>6</v>
      </c>
      <c r="G1" s="18"/>
      <c r="I1" s="18" t="s">
        <v>7</v>
      </c>
      <c r="J1" s="18"/>
    </row>
    <row r="2" spans="1:10" x14ac:dyDescent="0.15">
      <c r="A2">
        <f>'BBS2'!L6</f>
        <v>3</v>
      </c>
      <c r="C2" s="6" t="s">
        <v>8</v>
      </c>
      <c r="D2" s="10">
        <v>0</v>
      </c>
      <c r="F2" s="2" t="s">
        <v>11</v>
      </c>
      <c r="G2" s="3">
        <f>COUNTA(A:A)</f>
        <v>100</v>
      </c>
      <c r="I2" s="2" t="s">
        <v>12</v>
      </c>
      <c r="J2" s="3">
        <f>G3</f>
        <v>3</v>
      </c>
    </row>
    <row r="3" spans="1:10" x14ac:dyDescent="0.15">
      <c r="A3">
        <f>'BBS2'!L7</f>
        <v>3</v>
      </c>
      <c r="C3" s="6" t="s">
        <v>9</v>
      </c>
      <c r="D3" s="10">
        <f>'BBS2'!M2</f>
        <v>0</v>
      </c>
      <c r="F3" s="2" t="s">
        <v>12</v>
      </c>
      <c r="G3" s="3">
        <f>MAX(A:A)</f>
        <v>3</v>
      </c>
      <c r="I3" s="2" t="s">
        <v>15</v>
      </c>
      <c r="J3" s="3">
        <f>G4</f>
        <v>3</v>
      </c>
    </row>
    <row r="4" spans="1:10" x14ac:dyDescent="0.15">
      <c r="A4">
        <f>'BBS2'!L8</f>
        <v>3</v>
      </c>
      <c r="C4" s="6" t="s">
        <v>10</v>
      </c>
      <c r="D4" s="10">
        <f>'BBS2'!M1</f>
        <v>0</v>
      </c>
      <c r="F4" s="2" t="s">
        <v>15</v>
      </c>
      <c r="G4" s="3">
        <f>MIN(A:A)</f>
        <v>3</v>
      </c>
      <c r="I4" s="2" t="s">
        <v>16</v>
      </c>
      <c r="J4" s="3">
        <f>J2-J3</f>
        <v>0</v>
      </c>
    </row>
    <row r="5" spans="1:10" x14ac:dyDescent="0.15">
      <c r="A5">
        <f>'BBS2'!L9</f>
        <v>3</v>
      </c>
      <c r="C5" s="7">
        <f>D4</f>
        <v>0</v>
      </c>
      <c r="D5" s="5">
        <f>D3</f>
        <v>0</v>
      </c>
      <c r="E5">
        <v>0</v>
      </c>
      <c r="F5" s="2" t="s">
        <v>13</v>
      </c>
      <c r="G5" s="3">
        <f>AVERAGE(A:A)</f>
        <v>3</v>
      </c>
      <c r="I5" s="2" t="s">
        <v>17</v>
      </c>
      <c r="J5" s="3">
        <f>SQRT(G2)+1</f>
        <v>11</v>
      </c>
    </row>
    <row r="6" spans="1:10" x14ac:dyDescent="0.15">
      <c r="A6">
        <f>'BBS2'!L10</f>
        <v>3</v>
      </c>
      <c r="C6" s="7">
        <f>D4</f>
        <v>0</v>
      </c>
      <c r="D6" s="5">
        <f>D3</f>
        <v>0</v>
      </c>
      <c r="E6">
        <v>100</v>
      </c>
      <c r="F6" s="2" t="s">
        <v>14</v>
      </c>
      <c r="G6" s="3">
        <f>STDEV(A:A)</f>
        <v>0</v>
      </c>
      <c r="I6" s="2" t="s">
        <v>18</v>
      </c>
      <c r="J6" s="3">
        <f>J4/(J5-1)</f>
        <v>0</v>
      </c>
    </row>
    <row r="7" spans="1:10" x14ac:dyDescent="0.15">
      <c r="A7">
        <f>'BBS2'!L11</f>
        <v>3</v>
      </c>
    </row>
    <row r="8" spans="1:10" x14ac:dyDescent="0.15">
      <c r="A8">
        <f>'BBS2'!L12</f>
        <v>3</v>
      </c>
      <c r="C8" s="8" t="s">
        <v>19</v>
      </c>
      <c r="D8" s="13" t="s">
        <v>7</v>
      </c>
      <c r="E8" s="4" t="s">
        <v>20</v>
      </c>
    </row>
    <row r="9" spans="1:10" x14ac:dyDescent="0.15">
      <c r="A9">
        <f>'BBS2'!L13</f>
        <v>3</v>
      </c>
      <c r="B9" s="5">
        <v>1</v>
      </c>
      <c r="C9" s="9">
        <f>J3</f>
        <v>3</v>
      </c>
      <c r="D9" s="5">
        <f t="array" ref="D9:D19">FREQUENCY(A:A,C9:C19)</f>
        <v>100</v>
      </c>
      <c r="E9" s="11" t="e">
        <f>NORMDIST(C9,$G$5,$G$6,0)</f>
        <v>#NUM!</v>
      </c>
    </row>
    <row r="10" spans="1:10" x14ac:dyDescent="0.15">
      <c r="A10">
        <f>'BBS2'!L14</f>
        <v>3</v>
      </c>
      <c r="B10" s="5">
        <v>2</v>
      </c>
      <c r="C10" s="9">
        <f>C9+$J$6</f>
        <v>3</v>
      </c>
      <c r="D10" s="5">
        <v>0</v>
      </c>
      <c r="E10" s="11" t="e">
        <f t="shared" ref="E10:E19" si="0">NORMDIST(C10,$G$5,$G$6,0)</f>
        <v>#NUM!</v>
      </c>
    </row>
    <row r="11" spans="1:10" x14ac:dyDescent="0.15">
      <c r="A11">
        <f>'BBS2'!L15</f>
        <v>3</v>
      </c>
      <c r="B11" s="5">
        <v>3</v>
      </c>
      <c r="C11" s="9">
        <f t="shared" ref="C11:C19" si="1">C10+$J$6</f>
        <v>3</v>
      </c>
      <c r="D11" s="5">
        <v>0</v>
      </c>
      <c r="E11" s="11" t="e">
        <f t="shared" si="0"/>
        <v>#NUM!</v>
      </c>
    </row>
    <row r="12" spans="1:10" x14ac:dyDescent="0.15">
      <c r="A12">
        <f>'BBS2'!L16</f>
        <v>3</v>
      </c>
      <c r="B12" s="5">
        <v>4</v>
      </c>
      <c r="C12" s="9">
        <f t="shared" si="1"/>
        <v>3</v>
      </c>
      <c r="D12" s="5">
        <v>0</v>
      </c>
      <c r="E12" s="11" t="e">
        <f t="shared" si="0"/>
        <v>#NUM!</v>
      </c>
    </row>
    <row r="13" spans="1:10" x14ac:dyDescent="0.15">
      <c r="A13">
        <f>'BBS2'!L17</f>
        <v>3</v>
      </c>
      <c r="B13" s="5">
        <v>5</v>
      </c>
      <c r="C13" s="9">
        <f t="shared" si="1"/>
        <v>3</v>
      </c>
      <c r="D13" s="5">
        <v>0</v>
      </c>
      <c r="E13" s="11" t="e">
        <f t="shared" si="0"/>
        <v>#NUM!</v>
      </c>
    </row>
    <row r="14" spans="1:10" x14ac:dyDescent="0.15">
      <c r="A14">
        <f>'BBS2'!L18</f>
        <v>3</v>
      </c>
      <c r="B14" s="5">
        <v>6</v>
      </c>
      <c r="C14" s="9">
        <f t="shared" si="1"/>
        <v>3</v>
      </c>
      <c r="D14" s="5">
        <v>0</v>
      </c>
      <c r="E14" s="11" t="e">
        <f t="shared" si="0"/>
        <v>#NUM!</v>
      </c>
    </row>
    <row r="15" spans="1:10" x14ac:dyDescent="0.15">
      <c r="A15">
        <f>'BBS2'!L19</f>
        <v>3</v>
      </c>
      <c r="B15" s="5">
        <v>7</v>
      </c>
      <c r="C15" s="9">
        <f t="shared" si="1"/>
        <v>3</v>
      </c>
      <c r="D15" s="5">
        <v>0</v>
      </c>
      <c r="E15" s="11" t="e">
        <f t="shared" si="0"/>
        <v>#NUM!</v>
      </c>
    </row>
    <row r="16" spans="1:10" x14ac:dyDescent="0.15">
      <c r="A16">
        <f>'BBS2'!L20</f>
        <v>3</v>
      </c>
      <c r="B16" s="5">
        <v>8</v>
      </c>
      <c r="C16" s="9">
        <f t="shared" si="1"/>
        <v>3</v>
      </c>
      <c r="D16" s="5">
        <v>0</v>
      </c>
      <c r="E16" s="11" t="e">
        <f t="shared" si="0"/>
        <v>#NUM!</v>
      </c>
    </row>
    <row r="17" spans="1:5" x14ac:dyDescent="0.15">
      <c r="A17">
        <f>'BBS2'!L21</f>
        <v>3</v>
      </c>
      <c r="B17" s="5">
        <v>9</v>
      </c>
      <c r="C17" s="9">
        <f t="shared" si="1"/>
        <v>3</v>
      </c>
      <c r="D17" s="5">
        <v>0</v>
      </c>
      <c r="E17" s="11" t="e">
        <f t="shared" si="0"/>
        <v>#NUM!</v>
      </c>
    </row>
    <row r="18" spans="1:5" x14ac:dyDescent="0.15">
      <c r="A18">
        <f>'BBS2'!L22</f>
        <v>3</v>
      </c>
      <c r="B18" s="5">
        <v>10</v>
      </c>
      <c r="C18" s="9">
        <f t="shared" si="1"/>
        <v>3</v>
      </c>
      <c r="D18" s="5">
        <v>0</v>
      </c>
      <c r="E18" s="11" t="e">
        <f t="shared" si="0"/>
        <v>#NUM!</v>
      </c>
    </row>
    <row r="19" spans="1:5" x14ac:dyDescent="0.15">
      <c r="A19">
        <f>'BBS2'!L23</f>
        <v>3</v>
      </c>
      <c r="B19" s="5">
        <v>11</v>
      </c>
      <c r="C19" s="9">
        <f t="shared" si="1"/>
        <v>3</v>
      </c>
      <c r="D19" s="5">
        <v>0</v>
      </c>
      <c r="E19" s="11" t="e">
        <f t="shared" si="0"/>
        <v>#NUM!</v>
      </c>
    </row>
    <row r="20" spans="1:5" x14ac:dyDescent="0.15">
      <c r="A20">
        <f>'BBS2'!L24</f>
        <v>3</v>
      </c>
      <c r="C20" s="9"/>
    </row>
    <row r="21" spans="1:5" x14ac:dyDescent="0.15">
      <c r="A21">
        <f>'BBS2'!L25</f>
        <v>3</v>
      </c>
      <c r="C21" s="9"/>
    </row>
    <row r="22" spans="1:5" x14ac:dyDescent="0.15">
      <c r="A22">
        <f>'BBS2'!L26</f>
        <v>3</v>
      </c>
      <c r="C22" s="9"/>
    </row>
    <row r="23" spans="1:5" x14ac:dyDescent="0.15">
      <c r="A23">
        <f>'BBS2'!L27</f>
        <v>3</v>
      </c>
      <c r="C23" s="9"/>
    </row>
    <row r="24" spans="1:5" x14ac:dyDescent="0.15">
      <c r="A24">
        <f>'BBS2'!L28</f>
        <v>3</v>
      </c>
      <c r="C24" s="9"/>
    </row>
    <row r="25" spans="1:5" x14ac:dyDescent="0.15">
      <c r="A25">
        <f>'BBS2'!L29</f>
        <v>3</v>
      </c>
      <c r="C25" s="9"/>
    </row>
    <row r="26" spans="1:5" x14ac:dyDescent="0.15">
      <c r="A26">
        <f>'BBS2'!L30</f>
        <v>3</v>
      </c>
    </row>
    <row r="27" spans="1:5" x14ac:dyDescent="0.15">
      <c r="A27">
        <f>'BBS2'!L31</f>
        <v>3</v>
      </c>
    </row>
    <row r="28" spans="1:5" x14ac:dyDescent="0.15">
      <c r="A28">
        <f>'BBS2'!L32</f>
        <v>3</v>
      </c>
    </row>
    <row r="29" spans="1:5" x14ac:dyDescent="0.15">
      <c r="A29">
        <f>'BBS2'!L33</f>
        <v>3</v>
      </c>
    </row>
    <row r="30" spans="1:5" x14ac:dyDescent="0.15">
      <c r="A30">
        <f>'BBS2'!L34</f>
        <v>3</v>
      </c>
    </row>
    <row r="31" spans="1:5" x14ac:dyDescent="0.15">
      <c r="A31">
        <f>'BBS2'!L35</f>
        <v>3</v>
      </c>
    </row>
    <row r="32" spans="1:5" x14ac:dyDescent="0.15">
      <c r="A32">
        <f>'BBS2'!L36</f>
        <v>3</v>
      </c>
    </row>
    <row r="33" spans="1:1" x14ac:dyDescent="0.15">
      <c r="A33">
        <f>'BBS2'!L37</f>
        <v>3</v>
      </c>
    </row>
    <row r="34" spans="1:1" x14ac:dyDescent="0.15">
      <c r="A34">
        <f>'BBS2'!L38</f>
        <v>3</v>
      </c>
    </row>
    <row r="35" spans="1:1" x14ac:dyDescent="0.15">
      <c r="A35">
        <f>'BBS2'!L39</f>
        <v>3</v>
      </c>
    </row>
    <row r="36" spans="1:1" x14ac:dyDescent="0.15">
      <c r="A36">
        <f>'BBS2'!L40</f>
        <v>3</v>
      </c>
    </row>
    <row r="37" spans="1:1" x14ac:dyDescent="0.15">
      <c r="A37">
        <f>'BBS2'!L41</f>
        <v>3</v>
      </c>
    </row>
    <row r="38" spans="1:1" x14ac:dyDescent="0.15">
      <c r="A38">
        <f>'BBS2'!L42</f>
        <v>3</v>
      </c>
    </row>
    <row r="39" spans="1:1" x14ac:dyDescent="0.15">
      <c r="A39">
        <f>'BBS2'!L43</f>
        <v>3</v>
      </c>
    </row>
    <row r="40" spans="1:1" x14ac:dyDescent="0.15">
      <c r="A40">
        <f>'BBS2'!L44</f>
        <v>3</v>
      </c>
    </row>
    <row r="41" spans="1:1" x14ac:dyDescent="0.15">
      <c r="A41">
        <f>'BBS2'!L45</f>
        <v>3</v>
      </c>
    </row>
    <row r="42" spans="1:1" x14ac:dyDescent="0.15">
      <c r="A42">
        <f>'BBS2'!L46</f>
        <v>3</v>
      </c>
    </row>
    <row r="43" spans="1:1" x14ac:dyDescent="0.15">
      <c r="A43">
        <f>'BBS2'!L47</f>
        <v>3</v>
      </c>
    </row>
    <row r="44" spans="1:1" x14ac:dyDescent="0.15">
      <c r="A44">
        <f>'BBS2'!L48</f>
        <v>3</v>
      </c>
    </row>
    <row r="45" spans="1:1" x14ac:dyDescent="0.15">
      <c r="A45">
        <f>'BBS2'!L49</f>
        <v>3</v>
      </c>
    </row>
    <row r="46" spans="1:1" x14ac:dyDescent="0.15">
      <c r="A46">
        <f>'BBS2'!L50</f>
        <v>3</v>
      </c>
    </row>
    <row r="47" spans="1:1" x14ac:dyDescent="0.15">
      <c r="A47">
        <f>'BBS2'!L51</f>
        <v>3</v>
      </c>
    </row>
    <row r="48" spans="1:1" x14ac:dyDescent="0.15">
      <c r="A48">
        <f>'BBS2'!L52</f>
        <v>3</v>
      </c>
    </row>
    <row r="49" spans="1:1" x14ac:dyDescent="0.15">
      <c r="A49">
        <f>'BBS2'!L53</f>
        <v>3</v>
      </c>
    </row>
    <row r="50" spans="1:1" x14ac:dyDescent="0.15">
      <c r="A50">
        <f>'BBS2'!L54</f>
        <v>3</v>
      </c>
    </row>
    <row r="51" spans="1:1" x14ac:dyDescent="0.15">
      <c r="A51">
        <f>'BBS2'!L55</f>
        <v>3</v>
      </c>
    </row>
    <row r="52" spans="1:1" x14ac:dyDescent="0.15">
      <c r="A52">
        <f>'BBS2'!L56</f>
        <v>3</v>
      </c>
    </row>
    <row r="53" spans="1:1" x14ac:dyDescent="0.15">
      <c r="A53">
        <f>'BBS2'!L57</f>
        <v>3</v>
      </c>
    </row>
    <row r="54" spans="1:1" x14ac:dyDescent="0.15">
      <c r="A54">
        <f>'BBS2'!L58</f>
        <v>3</v>
      </c>
    </row>
    <row r="55" spans="1:1" x14ac:dyDescent="0.15">
      <c r="A55">
        <f>'BBS2'!L59</f>
        <v>3</v>
      </c>
    </row>
    <row r="56" spans="1:1" x14ac:dyDescent="0.15">
      <c r="A56">
        <f>'BBS2'!L60</f>
        <v>3</v>
      </c>
    </row>
    <row r="57" spans="1:1" x14ac:dyDescent="0.15">
      <c r="A57">
        <f>'BBS2'!L61</f>
        <v>3</v>
      </c>
    </row>
    <row r="58" spans="1:1" x14ac:dyDescent="0.15">
      <c r="A58">
        <f>'BBS2'!L62</f>
        <v>3</v>
      </c>
    </row>
    <row r="59" spans="1:1" x14ac:dyDescent="0.15">
      <c r="A59">
        <f>'BBS2'!L63</f>
        <v>3</v>
      </c>
    </row>
    <row r="60" spans="1:1" x14ac:dyDescent="0.15">
      <c r="A60">
        <f>'BBS2'!L64</f>
        <v>3</v>
      </c>
    </row>
    <row r="61" spans="1:1" x14ac:dyDescent="0.15">
      <c r="A61">
        <f>'BBS2'!L65</f>
        <v>3</v>
      </c>
    </row>
    <row r="62" spans="1:1" x14ac:dyDescent="0.15">
      <c r="A62">
        <f>'BBS2'!L66</f>
        <v>3</v>
      </c>
    </row>
    <row r="63" spans="1:1" x14ac:dyDescent="0.15">
      <c r="A63">
        <f>'BBS2'!L67</f>
        <v>3</v>
      </c>
    </row>
    <row r="64" spans="1:1" x14ac:dyDescent="0.15">
      <c r="A64">
        <f>'BBS2'!L68</f>
        <v>3</v>
      </c>
    </row>
    <row r="65" spans="1:1" x14ac:dyDescent="0.15">
      <c r="A65">
        <f>'BBS2'!L69</f>
        <v>3</v>
      </c>
    </row>
    <row r="66" spans="1:1" x14ac:dyDescent="0.15">
      <c r="A66">
        <f>'BBS2'!L70</f>
        <v>3</v>
      </c>
    </row>
    <row r="67" spans="1:1" x14ac:dyDescent="0.15">
      <c r="A67">
        <f>'BBS2'!L71</f>
        <v>3</v>
      </c>
    </row>
    <row r="68" spans="1:1" x14ac:dyDescent="0.15">
      <c r="A68">
        <f>'BBS2'!L72</f>
        <v>3</v>
      </c>
    </row>
    <row r="69" spans="1:1" x14ac:dyDescent="0.15">
      <c r="A69">
        <f>'BBS2'!L73</f>
        <v>3</v>
      </c>
    </row>
    <row r="70" spans="1:1" x14ac:dyDescent="0.15">
      <c r="A70">
        <f>'BBS2'!L74</f>
        <v>3</v>
      </c>
    </row>
    <row r="71" spans="1:1" x14ac:dyDescent="0.15">
      <c r="A71">
        <f>'BBS2'!L75</f>
        <v>3</v>
      </c>
    </row>
    <row r="72" spans="1:1" x14ac:dyDescent="0.15">
      <c r="A72">
        <f>'BBS2'!L76</f>
        <v>3</v>
      </c>
    </row>
    <row r="73" spans="1:1" x14ac:dyDescent="0.15">
      <c r="A73">
        <f>'BBS2'!L77</f>
        <v>3</v>
      </c>
    </row>
    <row r="74" spans="1:1" x14ac:dyDescent="0.15">
      <c r="A74">
        <f>'BBS2'!L78</f>
        <v>3</v>
      </c>
    </row>
    <row r="75" spans="1:1" x14ac:dyDescent="0.15">
      <c r="A75">
        <f>'BBS2'!L79</f>
        <v>3</v>
      </c>
    </row>
    <row r="76" spans="1:1" x14ac:dyDescent="0.15">
      <c r="A76">
        <f>'BBS2'!L80</f>
        <v>3</v>
      </c>
    </row>
    <row r="77" spans="1:1" x14ac:dyDescent="0.15">
      <c r="A77">
        <f>'BBS2'!L81</f>
        <v>3</v>
      </c>
    </row>
    <row r="78" spans="1:1" x14ac:dyDescent="0.15">
      <c r="A78">
        <f>'BBS2'!L82</f>
        <v>3</v>
      </c>
    </row>
    <row r="79" spans="1:1" x14ac:dyDescent="0.15">
      <c r="A79">
        <f>'BBS2'!L83</f>
        <v>3</v>
      </c>
    </row>
    <row r="80" spans="1:1" x14ac:dyDescent="0.15">
      <c r="A80">
        <f>'BBS2'!L84</f>
        <v>3</v>
      </c>
    </row>
    <row r="81" spans="1:1" x14ac:dyDescent="0.15">
      <c r="A81">
        <f>'BBS2'!L85</f>
        <v>3</v>
      </c>
    </row>
    <row r="82" spans="1:1" x14ac:dyDescent="0.15">
      <c r="A82">
        <f>'BBS2'!L86</f>
        <v>3</v>
      </c>
    </row>
    <row r="83" spans="1:1" x14ac:dyDescent="0.15">
      <c r="A83">
        <f>'BBS2'!L87</f>
        <v>3</v>
      </c>
    </row>
    <row r="84" spans="1:1" x14ac:dyDescent="0.15">
      <c r="A84">
        <f>'BBS2'!L88</f>
        <v>3</v>
      </c>
    </row>
    <row r="85" spans="1:1" x14ac:dyDescent="0.15">
      <c r="A85">
        <f>'BBS2'!L89</f>
        <v>3</v>
      </c>
    </row>
    <row r="86" spans="1:1" x14ac:dyDescent="0.15">
      <c r="A86">
        <f>'BBS2'!L90</f>
        <v>3</v>
      </c>
    </row>
    <row r="87" spans="1:1" x14ac:dyDescent="0.15">
      <c r="A87">
        <f>'BBS2'!L91</f>
        <v>3</v>
      </c>
    </row>
    <row r="88" spans="1:1" x14ac:dyDescent="0.15">
      <c r="A88">
        <f>'BBS2'!L92</f>
        <v>3</v>
      </c>
    </row>
    <row r="89" spans="1:1" x14ac:dyDescent="0.15">
      <c r="A89">
        <f>'BBS2'!L93</f>
        <v>3</v>
      </c>
    </row>
    <row r="90" spans="1:1" x14ac:dyDescent="0.15">
      <c r="A90">
        <f>'BBS2'!L94</f>
        <v>3</v>
      </c>
    </row>
    <row r="91" spans="1:1" x14ac:dyDescent="0.15">
      <c r="A91">
        <f>'BBS2'!L95</f>
        <v>3</v>
      </c>
    </row>
    <row r="92" spans="1:1" x14ac:dyDescent="0.15">
      <c r="A92">
        <f>'BBS2'!L96</f>
        <v>3</v>
      </c>
    </row>
    <row r="93" spans="1:1" x14ac:dyDescent="0.15">
      <c r="A93">
        <f>'BBS2'!L97</f>
        <v>3</v>
      </c>
    </row>
    <row r="94" spans="1:1" x14ac:dyDescent="0.15">
      <c r="A94">
        <f>'BBS2'!L98</f>
        <v>3</v>
      </c>
    </row>
    <row r="95" spans="1:1" x14ac:dyDescent="0.15">
      <c r="A95">
        <f>'BBS2'!L99</f>
        <v>3</v>
      </c>
    </row>
    <row r="96" spans="1:1" x14ac:dyDescent="0.15">
      <c r="A96">
        <f>'BBS2'!L100</f>
        <v>3</v>
      </c>
    </row>
    <row r="97" spans="1:1" x14ac:dyDescent="0.15">
      <c r="A97">
        <f>'BBS2'!L101</f>
        <v>3</v>
      </c>
    </row>
    <row r="98" spans="1:1" x14ac:dyDescent="0.15">
      <c r="A98">
        <f>'BBS2'!L102</f>
        <v>3</v>
      </c>
    </row>
    <row r="99" spans="1:1" x14ac:dyDescent="0.15">
      <c r="A99">
        <f>'BBS2'!L103</f>
        <v>3</v>
      </c>
    </row>
    <row r="100" spans="1:1" x14ac:dyDescent="0.15">
      <c r="A100">
        <f>'BBS2'!L104</f>
        <v>3</v>
      </c>
    </row>
  </sheetData>
  <mergeCells count="3">
    <mergeCell ref="C1:D1"/>
    <mergeCell ref="F1:G1"/>
    <mergeCell ref="I1:J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C23" sqref="A1:XFD1048576"/>
    </sheetView>
  </sheetViews>
  <sheetFormatPr defaultRowHeight="13.5" x14ac:dyDescent="0.15"/>
  <cols>
    <col min="2" max="2" width="9" style="5"/>
    <col min="3" max="3" width="10.5" style="7" bestFit="1" customWidth="1"/>
    <col min="4" max="4" width="9" style="5"/>
    <col min="9" max="9" width="11" bestFit="1" customWidth="1"/>
  </cols>
  <sheetData>
    <row r="1" spans="1:10" x14ac:dyDescent="0.15">
      <c r="A1">
        <f>'BBS2'!M5</f>
        <v>4</v>
      </c>
      <c r="C1" s="16" t="s">
        <v>21</v>
      </c>
      <c r="D1" s="17"/>
      <c r="F1" s="18" t="s">
        <v>6</v>
      </c>
      <c r="G1" s="18"/>
      <c r="I1" s="18" t="s">
        <v>7</v>
      </c>
      <c r="J1" s="18"/>
    </row>
    <row r="2" spans="1:10" x14ac:dyDescent="0.15">
      <c r="A2">
        <f>'BBS2'!M6</f>
        <v>4</v>
      </c>
      <c r="C2" s="6" t="s">
        <v>8</v>
      </c>
      <c r="D2" s="10">
        <v>7.4999999999999997E-2</v>
      </c>
      <c r="F2" s="2" t="s">
        <v>11</v>
      </c>
      <c r="G2" s="3">
        <f>COUNTA(A:A)</f>
        <v>100</v>
      </c>
      <c r="I2" s="2" t="s">
        <v>12</v>
      </c>
      <c r="J2" s="3">
        <f>G3</f>
        <v>4</v>
      </c>
    </row>
    <row r="3" spans="1:10" x14ac:dyDescent="0.15">
      <c r="A3">
        <f>'BBS2'!M7</f>
        <v>4</v>
      </c>
      <c r="C3" s="6" t="s">
        <v>9</v>
      </c>
      <c r="D3" s="10">
        <v>0.15</v>
      </c>
      <c r="F3" s="2" t="s">
        <v>12</v>
      </c>
      <c r="G3" s="3">
        <f>MAX(A:A)</f>
        <v>4</v>
      </c>
      <c r="I3" s="2" t="s">
        <v>15</v>
      </c>
      <c r="J3" s="3">
        <f>G4</f>
        <v>4</v>
      </c>
    </row>
    <row r="4" spans="1:10" x14ac:dyDescent="0.15">
      <c r="A4">
        <f>'BBS2'!M8</f>
        <v>4</v>
      </c>
      <c r="C4" s="6" t="s">
        <v>10</v>
      </c>
      <c r="D4" s="10">
        <v>0</v>
      </c>
      <c r="F4" s="2" t="s">
        <v>15</v>
      </c>
      <c r="G4" s="3">
        <f>MIN(A:A)</f>
        <v>4</v>
      </c>
      <c r="I4" s="2" t="s">
        <v>16</v>
      </c>
      <c r="J4" s="3">
        <f>J2-J3</f>
        <v>0</v>
      </c>
    </row>
    <row r="5" spans="1:10" x14ac:dyDescent="0.15">
      <c r="A5">
        <f>'BBS2'!M9</f>
        <v>4</v>
      </c>
      <c r="C5" s="7">
        <f>D4</f>
        <v>0</v>
      </c>
      <c r="D5" s="5">
        <f>D3</f>
        <v>0.15</v>
      </c>
      <c r="E5">
        <v>0</v>
      </c>
      <c r="F5" s="2" t="s">
        <v>13</v>
      </c>
      <c r="G5" s="3">
        <f>AVERAGE(A:A)</f>
        <v>4</v>
      </c>
      <c r="I5" s="2" t="s">
        <v>17</v>
      </c>
      <c r="J5" s="3">
        <f>SQRT(G2)+1</f>
        <v>11</v>
      </c>
    </row>
    <row r="6" spans="1:10" x14ac:dyDescent="0.15">
      <c r="A6">
        <f>'BBS2'!M10</f>
        <v>4</v>
      </c>
      <c r="C6" s="7">
        <f>D4</f>
        <v>0</v>
      </c>
      <c r="D6" s="5">
        <f>D3</f>
        <v>0.15</v>
      </c>
      <c r="E6">
        <v>100</v>
      </c>
      <c r="F6" s="2" t="s">
        <v>14</v>
      </c>
      <c r="G6" s="3">
        <f>STDEV(A:A)</f>
        <v>0</v>
      </c>
      <c r="I6" s="2" t="s">
        <v>18</v>
      </c>
      <c r="J6" s="3">
        <f>J4/(J5-1)</f>
        <v>0</v>
      </c>
    </row>
    <row r="7" spans="1:10" x14ac:dyDescent="0.15">
      <c r="A7">
        <f>'BBS2'!M11</f>
        <v>4</v>
      </c>
    </row>
    <row r="8" spans="1:10" x14ac:dyDescent="0.15">
      <c r="A8">
        <f>'BBS2'!M12</f>
        <v>4</v>
      </c>
      <c r="C8" s="8" t="s">
        <v>19</v>
      </c>
      <c r="D8" s="12" t="s">
        <v>7</v>
      </c>
      <c r="E8" s="4" t="s">
        <v>20</v>
      </c>
    </row>
    <row r="9" spans="1:10" x14ac:dyDescent="0.15">
      <c r="A9">
        <f>'BBS2'!M13</f>
        <v>4</v>
      </c>
      <c r="B9" s="5">
        <v>1</v>
      </c>
      <c r="C9" s="9">
        <f>J3</f>
        <v>4</v>
      </c>
      <c r="D9" s="5">
        <f t="array" ref="D9:D19">FREQUENCY(A:A,C9:C19)</f>
        <v>100</v>
      </c>
      <c r="E9" s="11" t="e">
        <f>NORMDIST(C9,$G$5,$G$6,0)</f>
        <v>#NUM!</v>
      </c>
    </row>
    <row r="10" spans="1:10" x14ac:dyDescent="0.15">
      <c r="A10">
        <f>'BBS2'!M14</f>
        <v>4</v>
      </c>
      <c r="B10" s="5">
        <v>2</v>
      </c>
      <c r="C10" s="9">
        <f>C9+$J$6</f>
        <v>4</v>
      </c>
      <c r="D10" s="5">
        <v>0</v>
      </c>
      <c r="E10" s="11" t="e">
        <f t="shared" ref="E10:E19" si="0">NORMDIST(C10,$G$5,$G$6,0)</f>
        <v>#NUM!</v>
      </c>
    </row>
    <row r="11" spans="1:10" x14ac:dyDescent="0.15">
      <c r="A11">
        <f>'BBS2'!M15</f>
        <v>4</v>
      </c>
      <c r="B11" s="5">
        <v>3</v>
      </c>
      <c r="C11" s="9">
        <f t="shared" ref="C11:C19" si="1">C10+$J$6</f>
        <v>4</v>
      </c>
      <c r="D11" s="5">
        <v>0</v>
      </c>
      <c r="E11" s="11" t="e">
        <f t="shared" si="0"/>
        <v>#NUM!</v>
      </c>
    </row>
    <row r="12" spans="1:10" x14ac:dyDescent="0.15">
      <c r="A12">
        <f>'BBS2'!M16</f>
        <v>4</v>
      </c>
      <c r="B12" s="5">
        <v>4</v>
      </c>
      <c r="C12" s="9">
        <f t="shared" si="1"/>
        <v>4</v>
      </c>
      <c r="D12" s="5">
        <v>0</v>
      </c>
      <c r="E12" s="11" t="e">
        <f t="shared" si="0"/>
        <v>#NUM!</v>
      </c>
    </row>
    <row r="13" spans="1:10" x14ac:dyDescent="0.15">
      <c r="A13">
        <f>'BBS2'!M17</f>
        <v>4</v>
      </c>
      <c r="B13" s="5">
        <v>5</v>
      </c>
      <c r="C13" s="9">
        <f t="shared" si="1"/>
        <v>4</v>
      </c>
      <c r="D13" s="5">
        <v>0</v>
      </c>
      <c r="E13" s="11" t="e">
        <f t="shared" si="0"/>
        <v>#NUM!</v>
      </c>
    </row>
    <row r="14" spans="1:10" x14ac:dyDescent="0.15">
      <c r="A14">
        <f>'BBS2'!M18</f>
        <v>4</v>
      </c>
      <c r="B14" s="5">
        <v>6</v>
      </c>
      <c r="C14" s="9">
        <f t="shared" si="1"/>
        <v>4</v>
      </c>
      <c r="D14" s="5">
        <v>0</v>
      </c>
      <c r="E14" s="11" t="e">
        <f t="shared" si="0"/>
        <v>#NUM!</v>
      </c>
    </row>
    <row r="15" spans="1:10" x14ac:dyDescent="0.15">
      <c r="A15">
        <f>'BBS2'!M19</f>
        <v>4</v>
      </c>
      <c r="B15" s="5">
        <v>7</v>
      </c>
      <c r="C15" s="9">
        <f t="shared" si="1"/>
        <v>4</v>
      </c>
      <c r="D15" s="5">
        <v>0</v>
      </c>
      <c r="E15" s="11" t="e">
        <f t="shared" si="0"/>
        <v>#NUM!</v>
      </c>
    </row>
    <row r="16" spans="1:10" x14ac:dyDescent="0.15">
      <c r="A16">
        <f>'BBS2'!M20</f>
        <v>4</v>
      </c>
      <c r="B16" s="5">
        <v>8</v>
      </c>
      <c r="C16" s="9">
        <f t="shared" si="1"/>
        <v>4</v>
      </c>
      <c r="D16" s="5">
        <v>0</v>
      </c>
      <c r="E16" s="11" t="e">
        <f t="shared" si="0"/>
        <v>#NUM!</v>
      </c>
    </row>
    <row r="17" spans="1:5" x14ac:dyDescent="0.15">
      <c r="A17">
        <f>'BBS2'!M21</f>
        <v>4</v>
      </c>
      <c r="B17" s="5">
        <v>9</v>
      </c>
      <c r="C17" s="9">
        <f t="shared" si="1"/>
        <v>4</v>
      </c>
      <c r="D17" s="5">
        <v>0</v>
      </c>
      <c r="E17" s="11" t="e">
        <f t="shared" si="0"/>
        <v>#NUM!</v>
      </c>
    </row>
    <row r="18" spans="1:5" x14ac:dyDescent="0.15">
      <c r="A18">
        <f>'BBS2'!M22</f>
        <v>4</v>
      </c>
      <c r="B18" s="5">
        <v>10</v>
      </c>
      <c r="C18" s="9">
        <f t="shared" si="1"/>
        <v>4</v>
      </c>
      <c r="D18" s="5">
        <v>0</v>
      </c>
      <c r="E18" s="11" t="e">
        <f t="shared" si="0"/>
        <v>#NUM!</v>
      </c>
    </row>
    <row r="19" spans="1:5" x14ac:dyDescent="0.15">
      <c r="A19">
        <f>'BBS2'!M23</f>
        <v>4</v>
      </c>
      <c r="B19" s="5">
        <v>11</v>
      </c>
      <c r="C19" s="9">
        <f t="shared" si="1"/>
        <v>4</v>
      </c>
      <c r="D19" s="5">
        <v>0</v>
      </c>
      <c r="E19" s="11" t="e">
        <f t="shared" si="0"/>
        <v>#NUM!</v>
      </c>
    </row>
    <row r="20" spans="1:5" x14ac:dyDescent="0.15">
      <c r="A20">
        <f>'BBS2'!M24</f>
        <v>4</v>
      </c>
      <c r="C20" s="9"/>
    </row>
    <row r="21" spans="1:5" x14ac:dyDescent="0.15">
      <c r="A21">
        <f>'BBS2'!M25</f>
        <v>4</v>
      </c>
      <c r="C21" s="9"/>
    </row>
    <row r="22" spans="1:5" x14ac:dyDescent="0.15">
      <c r="A22">
        <f>'BBS2'!M26</f>
        <v>4</v>
      </c>
      <c r="C22" s="9"/>
    </row>
    <row r="23" spans="1:5" x14ac:dyDescent="0.15">
      <c r="A23">
        <f>'BBS2'!M27</f>
        <v>4</v>
      </c>
      <c r="C23" s="9"/>
    </row>
    <row r="24" spans="1:5" x14ac:dyDescent="0.15">
      <c r="A24">
        <f>'BBS2'!M28</f>
        <v>4</v>
      </c>
      <c r="C24" s="9"/>
    </row>
    <row r="25" spans="1:5" x14ac:dyDescent="0.15">
      <c r="A25">
        <f>'BBS2'!M29</f>
        <v>4</v>
      </c>
      <c r="C25" s="9"/>
    </row>
    <row r="26" spans="1:5" x14ac:dyDescent="0.15">
      <c r="A26">
        <f>'BBS2'!M30</f>
        <v>4</v>
      </c>
    </row>
    <row r="27" spans="1:5" x14ac:dyDescent="0.15">
      <c r="A27">
        <f>'BBS2'!M31</f>
        <v>4</v>
      </c>
    </row>
    <row r="28" spans="1:5" x14ac:dyDescent="0.15">
      <c r="A28">
        <f>'BBS2'!M32</f>
        <v>4</v>
      </c>
    </row>
    <row r="29" spans="1:5" x14ac:dyDescent="0.15">
      <c r="A29">
        <f>'BBS2'!M33</f>
        <v>4</v>
      </c>
    </row>
    <row r="30" spans="1:5" x14ac:dyDescent="0.15">
      <c r="A30">
        <f>'BBS2'!M34</f>
        <v>4</v>
      </c>
    </row>
    <row r="31" spans="1:5" x14ac:dyDescent="0.15">
      <c r="A31">
        <f>'BBS2'!M35</f>
        <v>4</v>
      </c>
    </row>
    <row r="32" spans="1:5" x14ac:dyDescent="0.15">
      <c r="A32">
        <f>'BBS2'!M36</f>
        <v>4</v>
      </c>
    </row>
    <row r="33" spans="1:1" customFormat="1" x14ac:dyDescent="0.15">
      <c r="A33">
        <f>'BBS2'!M37</f>
        <v>4</v>
      </c>
    </row>
    <row r="34" spans="1:1" customFormat="1" x14ac:dyDescent="0.15">
      <c r="A34">
        <f>'BBS2'!M38</f>
        <v>4</v>
      </c>
    </row>
    <row r="35" spans="1:1" customFormat="1" x14ac:dyDescent="0.15">
      <c r="A35">
        <f>'BBS2'!M39</f>
        <v>4</v>
      </c>
    </row>
    <row r="36" spans="1:1" customFormat="1" x14ac:dyDescent="0.15">
      <c r="A36">
        <f>'BBS2'!M40</f>
        <v>4</v>
      </c>
    </row>
    <row r="37" spans="1:1" customFormat="1" x14ac:dyDescent="0.15">
      <c r="A37">
        <f>'BBS2'!M41</f>
        <v>4</v>
      </c>
    </row>
    <row r="38" spans="1:1" customFormat="1" x14ac:dyDescent="0.15">
      <c r="A38">
        <f>'BBS2'!M42</f>
        <v>4</v>
      </c>
    </row>
    <row r="39" spans="1:1" customFormat="1" x14ac:dyDescent="0.15">
      <c r="A39">
        <f>'BBS2'!M43</f>
        <v>4</v>
      </c>
    </row>
    <row r="40" spans="1:1" customFormat="1" x14ac:dyDescent="0.15">
      <c r="A40">
        <f>'BBS2'!M44</f>
        <v>4</v>
      </c>
    </row>
    <row r="41" spans="1:1" customFormat="1" x14ac:dyDescent="0.15">
      <c r="A41">
        <f>'BBS2'!M45</f>
        <v>4</v>
      </c>
    </row>
    <row r="42" spans="1:1" customFormat="1" x14ac:dyDescent="0.15">
      <c r="A42">
        <f>'BBS2'!M46</f>
        <v>4</v>
      </c>
    </row>
    <row r="43" spans="1:1" customFormat="1" x14ac:dyDescent="0.15">
      <c r="A43">
        <f>'BBS2'!M47</f>
        <v>4</v>
      </c>
    </row>
    <row r="44" spans="1:1" customFormat="1" x14ac:dyDescent="0.15">
      <c r="A44">
        <f>'BBS2'!M48</f>
        <v>4</v>
      </c>
    </row>
    <row r="45" spans="1:1" customFormat="1" x14ac:dyDescent="0.15">
      <c r="A45">
        <f>'BBS2'!M49</f>
        <v>4</v>
      </c>
    </row>
    <row r="46" spans="1:1" customFormat="1" x14ac:dyDescent="0.15">
      <c r="A46">
        <f>'BBS2'!M50</f>
        <v>4</v>
      </c>
    </row>
    <row r="47" spans="1:1" customFormat="1" x14ac:dyDescent="0.15">
      <c r="A47">
        <f>'BBS2'!M51</f>
        <v>4</v>
      </c>
    </row>
    <row r="48" spans="1:1" customFormat="1" x14ac:dyDescent="0.15">
      <c r="A48">
        <f>'BBS2'!M52</f>
        <v>4</v>
      </c>
    </row>
    <row r="49" spans="1:1" customFormat="1" x14ac:dyDescent="0.15">
      <c r="A49">
        <f>'BBS2'!M53</f>
        <v>4</v>
      </c>
    </row>
    <row r="50" spans="1:1" customFormat="1" x14ac:dyDescent="0.15">
      <c r="A50">
        <f>'BBS2'!M54</f>
        <v>4</v>
      </c>
    </row>
    <row r="51" spans="1:1" customFormat="1" x14ac:dyDescent="0.15">
      <c r="A51">
        <f>'BBS2'!M55</f>
        <v>4</v>
      </c>
    </row>
    <row r="52" spans="1:1" customFormat="1" x14ac:dyDescent="0.15">
      <c r="A52">
        <f>'BBS2'!M56</f>
        <v>4</v>
      </c>
    </row>
    <row r="53" spans="1:1" customFormat="1" x14ac:dyDescent="0.15">
      <c r="A53">
        <f>'BBS2'!M57</f>
        <v>4</v>
      </c>
    </row>
    <row r="54" spans="1:1" customFormat="1" x14ac:dyDescent="0.15">
      <c r="A54">
        <f>'BBS2'!M58</f>
        <v>4</v>
      </c>
    </row>
    <row r="55" spans="1:1" customFormat="1" x14ac:dyDescent="0.15">
      <c r="A55">
        <f>'BBS2'!M59</f>
        <v>4</v>
      </c>
    </row>
    <row r="56" spans="1:1" customFormat="1" x14ac:dyDescent="0.15">
      <c r="A56">
        <f>'BBS2'!M60</f>
        <v>4</v>
      </c>
    </row>
    <row r="57" spans="1:1" customFormat="1" x14ac:dyDescent="0.15">
      <c r="A57">
        <f>'BBS2'!M61</f>
        <v>4</v>
      </c>
    </row>
    <row r="58" spans="1:1" customFormat="1" x14ac:dyDescent="0.15">
      <c r="A58">
        <f>'BBS2'!M62</f>
        <v>4</v>
      </c>
    </row>
    <row r="59" spans="1:1" customFormat="1" x14ac:dyDescent="0.15">
      <c r="A59">
        <f>'BBS2'!M63</f>
        <v>4</v>
      </c>
    </row>
    <row r="60" spans="1:1" customFormat="1" x14ac:dyDescent="0.15">
      <c r="A60">
        <f>'BBS2'!M64</f>
        <v>4</v>
      </c>
    </row>
    <row r="61" spans="1:1" customFormat="1" x14ac:dyDescent="0.15">
      <c r="A61">
        <f>'BBS2'!M65</f>
        <v>4</v>
      </c>
    </row>
    <row r="62" spans="1:1" customFormat="1" x14ac:dyDescent="0.15">
      <c r="A62">
        <f>'BBS2'!M66</f>
        <v>4</v>
      </c>
    </row>
    <row r="63" spans="1:1" customFormat="1" x14ac:dyDescent="0.15">
      <c r="A63">
        <f>'BBS2'!M67</f>
        <v>4</v>
      </c>
    </row>
    <row r="64" spans="1:1" customFormat="1" x14ac:dyDescent="0.15">
      <c r="A64">
        <f>'BBS2'!M68</f>
        <v>4</v>
      </c>
    </row>
    <row r="65" spans="1:1" customFormat="1" x14ac:dyDescent="0.15">
      <c r="A65">
        <f>'BBS2'!M69</f>
        <v>4</v>
      </c>
    </row>
    <row r="66" spans="1:1" customFormat="1" x14ac:dyDescent="0.15">
      <c r="A66">
        <f>'BBS2'!M70</f>
        <v>4</v>
      </c>
    </row>
    <row r="67" spans="1:1" customFormat="1" x14ac:dyDescent="0.15">
      <c r="A67">
        <f>'BBS2'!M71</f>
        <v>4</v>
      </c>
    </row>
    <row r="68" spans="1:1" customFormat="1" x14ac:dyDescent="0.15">
      <c r="A68">
        <f>'BBS2'!M72</f>
        <v>4</v>
      </c>
    </row>
    <row r="69" spans="1:1" customFormat="1" x14ac:dyDescent="0.15">
      <c r="A69">
        <f>'BBS2'!M73</f>
        <v>4</v>
      </c>
    </row>
    <row r="70" spans="1:1" customFormat="1" x14ac:dyDescent="0.15">
      <c r="A70">
        <f>'BBS2'!M74</f>
        <v>4</v>
      </c>
    </row>
    <row r="71" spans="1:1" customFormat="1" x14ac:dyDescent="0.15">
      <c r="A71">
        <f>'BBS2'!M75</f>
        <v>4</v>
      </c>
    </row>
    <row r="72" spans="1:1" customFormat="1" x14ac:dyDescent="0.15">
      <c r="A72">
        <f>'BBS2'!M76</f>
        <v>4</v>
      </c>
    </row>
    <row r="73" spans="1:1" customFormat="1" x14ac:dyDescent="0.15">
      <c r="A73">
        <f>'BBS2'!M77</f>
        <v>4</v>
      </c>
    </row>
    <row r="74" spans="1:1" customFormat="1" x14ac:dyDescent="0.15">
      <c r="A74">
        <f>'BBS2'!M78</f>
        <v>4</v>
      </c>
    </row>
    <row r="75" spans="1:1" customFormat="1" x14ac:dyDescent="0.15">
      <c r="A75">
        <f>'BBS2'!M79</f>
        <v>4</v>
      </c>
    </row>
    <row r="76" spans="1:1" customFormat="1" x14ac:dyDescent="0.15">
      <c r="A76">
        <f>'BBS2'!M80</f>
        <v>4</v>
      </c>
    </row>
    <row r="77" spans="1:1" customFormat="1" x14ac:dyDescent="0.15">
      <c r="A77">
        <f>'BBS2'!M81</f>
        <v>4</v>
      </c>
    </row>
    <row r="78" spans="1:1" customFormat="1" x14ac:dyDescent="0.15">
      <c r="A78">
        <f>'BBS2'!M82</f>
        <v>4</v>
      </c>
    </row>
    <row r="79" spans="1:1" customFormat="1" x14ac:dyDescent="0.15">
      <c r="A79">
        <f>'BBS2'!M83</f>
        <v>4</v>
      </c>
    </row>
    <row r="80" spans="1:1" customFormat="1" x14ac:dyDescent="0.15">
      <c r="A80">
        <f>'BBS2'!M84</f>
        <v>4</v>
      </c>
    </row>
    <row r="81" spans="1:1" customFormat="1" x14ac:dyDescent="0.15">
      <c r="A81">
        <f>'BBS2'!M85</f>
        <v>4</v>
      </c>
    </row>
    <row r="82" spans="1:1" customFormat="1" x14ac:dyDescent="0.15">
      <c r="A82">
        <f>'BBS2'!M86</f>
        <v>4</v>
      </c>
    </row>
    <row r="83" spans="1:1" customFormat="1" x14ac:dyDescent="0.15">
      <c r="A83">
        <f>'BBS2'!M87</f>
        <v>4</v>
      </c>
    </row>
    <row r="84" spans="1:1" customFormat="1" x14ac:dyDescent="0.15">
      <c r="A84">
        <f>'BBS2'!M88</f>
        <v>4</v>
      </c>
    </row>
    <row r="85" spans="1:1" customFormat="1" x14ac:dyDescent="0.15">
      <c r="A85">
        <f>'BBS2'!M89</f>
        <v>4</v>
      </c>
    </row>
    <row r="86" spans="1:1" customFormat="1" x14ac:dyDescent="0.15">
      <c r="A86">
        <f>'BBS2'!M90</f>
        <v>4</v>
      </c>
    </row>
    <row r="87" spans="1:1" customFormat="1" x14ac:dyDescent="0.15">
      <c r="A87">
        <f>'BBS2'!M91</f>
        <v>4</v>
      </c>
    </row>
    <row r="88" spans="1:1" customFormat="1" x14ac:dyDescent="0.15">
      <c r="A88">
        <f>'BBS2'!M92</f>
        <v>4</v>
      </c>
    </row>
    <row r="89" spans="1:1" customFormat="1" x14ac:dyDescent="0.15">
      <c r="A89">
        <f>'BBS2'!M93</f>
        <v>4</v>
      </c>
    </row>
    <row r="90" spans="1:1" customFormat="1" x14ac:dyDescent="0.15">
      <c r="A90">
        <f>'BBS2'!M94</f>
        <v>4</v>
      </c>
    </row>
    <row r="91" spans="1:1" customFormat="1" x14ac:dyDescent="0.15">
      <c r="A91">
        <f>'BBS2'!M95</f>
        <v>4</v>
      </c>
    </row>
    <row r="92" spans="1:1" customFormat="1" x14ac:dyDescent="0.15">
      <c r="A92">
        <f>'BBS2'!M96</f>
        <v>4</v>
      </c>
    </row>
    <row r="93" spans="1:1" customFormat="1" x14ac:dyDescent="0.15">
      <c r="A93">
        <f>'BBS2'!M97</f>
        <v>4</v>
      </c>
    </row>
    <row r="94" spans="1:1" customFormat="1" x14ac:dyDescent="0.15">
      <c r="A94">
        <f>'BBS2'!M98</f>
        <v>4</v>
      </c>
    </row>
    <row r="95" spans="1:1" customFormat="1" x14ac:dyDescent="0.15">
      <c r="A95">
        <f>'BBS2'!M99</f>
        <v>4</v>
      </c>
    </row>
    <row r="96" spans="1:1" customFormat="1" x14ac:dyDescent="0.15">
      <c r="A96">
        <f>'BBS2'!M100</f>
        <v>4</v>
      </c>
    </row>
    <row r="97" spans="1:1" customFormat="1" x14ac:dyDescent="0.15">
      <c r="A97">
        <f>'BBS2'!M101</f>
        <v>4</v>
      </c>
    </row>
    <row r="98" spans="1:1" customFormat="1" x14ac:dyDescent="0.15">
      <c r="A98">
        <f>'BBS2'!M102</f>
        <v>4</v>
      </c>
    </row>
    <row r="99" spans="1:1" customFormat="1" x14ac:dyDescent="0.15">
      <c r="A99">
        <f>'BBS2'!M103</f>
        <v>4</v>
      </c>
    </row>
    <row r="100" spans="1:1" customFormat="1" x14ac:dyDescent="0.15">
      <c r="A100">
        <f>'BBS2'!M104</f>
        <v>4</v>
      </c>
    </row>
  </sheetData>
  <mergeCells count="3">
    <mergeCell ref="C1:D1"/>
    <mergeCell ref="F1:G1"/>
    <mergeCell ref="I1:J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D22" sqref="A1:XFD1048576"/>
    </sheetView>
  </sheetViews>
  <sheetFormatPr defaultRowHeight="13.5" x14ac:dyDescent="0.15"/>
  <cols>
    <col min="2" max="2" width="9" style="5"/>
    <col min="3" max="3" width="10.5" style="7" bestFit="1" customWidth="1"/>
    <col min="4" max="4" width="9" style="5"/>
    <col min="9" max="9" width="11" bestFit="1" customWidth="1"/>
  </cols>
  <sheetData>
    <row r="1" spans="1:10" x14ac:dyDescent="0.15">
      <c r="A1">
        <f>'BBS2'!N5</f>
        <v>5</v>
      </c>
      <c r="C1" s="16" t="s">
        <v>21</v>
      </c>
      <c r="D1" s="17"/>
      <c r="F1" s="18" t="s">
        <v>6</v>
      </c>
      <c r="G1" s="18"/>
      <c r="I1" s="18" t="s">
        <v>7</v>
      </c>
      <c r="J1" s="18"/>
    </row>
    <row r="2" spans="1:10" x14ac:dyDescent="0.15">
      <c r="A2">
        <f>'BBS2'!N6</f>
        <v>5</v>
      </c>
      <c r="C2" s="6" t="s">
        <v>8</v>
      </c>
      <c r="D2" s="10">
        <v>7.4999999999999997E-2</v>
      </c>
      <c r="F2" s="2" t="s">
        <v>11</v>
      </c>
      <c r="G2" s="3">
        <f>COUNTA(A:A)</f>
        <v>100</v>
      </c>
      <c r="I2" s="2" t="s">
        <v>12</v>
      </c>
      <c r="J2" s="3">
        <f>G3</f>
        <v>5</v>
      </c>
    </row>
    <row r="3" spans="1:10" x14ac:dyDescent="0.15">
      <c r="A3">
        <f>'BBS2'!N7</f>
        <v>5</v>
      </c>
      <c r="C3" s="6" t="s">
        <v>9</v>
      </c>
      <c r="D3" s="10">
        <v>0.15</v>
      </c>
      <c r="F3" s="2" t="s">
        <v>12</v>
      </c>
      <c r="G3" s="3">
        <f>MAX(A:A)</f>
        <v>5</v>
      </c>
      <c r="I3" s="2" t="s">
        <v>15</v>
      </c>
      <c r="J3" s="3">
        <f>G4</f>
        <v>5</v>
      </c>
    </row>
    <row r="4" spans="1:10" x14ac:dyDescent="0.15">
      <c r="A4">
        <f>'BBS2'!N8</f>
        <v>5</v>
      </c>
      <c r="C4" s="6" t="s">
        <v>10</v>
      </c>
      <c r="D4" s="10">
        <v>0</v>
      </c>
      <c r="F4" s="2" t="s">
        <v>15</v>
      </c>
      <c r="G4" s="3">
        <f>MIN(A:A)</f>
        <v>5</v>
      </c>
      <c r="I4" s="2" t="s">
        <v>16</v>
      </c>
      <c r="J4" s="3">
        <f>J2-J3</f>
        <v>0</v>
      </c>
    </row>
    <row r="5" spans="1:10" x14ac:dyDescent="0.15">
      <c r="A5">
        <f>'BBS2'!N9</f>
        <v>5</v>
      </c>
      <c r="C5" s="7">
        <f>D4</f>
        <v>0</v>
      </c>
      <c r="D5" s="5">
        <f>D3</f>
        <v>0.15</v>
      </c>
      <c r="E5">
        <v>0</v>
      </c>
      <c r="F5" s="2" t="s">
        <v>13</v>
      </c>
      <c r="G5" s="3">
        <f>AVERAGE(A:A)</f>
        <v>5</v>
      </c>
      <c r="I5" s="2" t="s">
        <v>17</v>
      </c>
      <c r="J5" s="3">
        <f>SQRT(G2)+1</f>
        <v>11</v>
      </c>
    </row>
    <row r="6" spans="1:10" x14ac:dyDescent="0.15">
      <c r="A6">
        <f>'BBS2'!N10</f>
        <v>5</v>
      </c>
      <c r="C6" s="7">
        <f>D4</f>
        <v>0</v>
      </c>
      <c r="D6" s="5">
        <f>D3</f>
        <v>0.15</v>
      </c>
      <c r="E6">
        <v>100</v>
      </c>
      <c r="F6" s="2" t="s">
        <v>14</v>
      </c>
      <c r="G6" s="3">
        <f>STDEV(A:A)</f>
        <v>0</v>
      </c>
      <c r="I6" s="2" t="s">
        <v>18</v>
      </c>
      <c r="J6" s="3">
        <f>J4/(J5-1)</f>
        <v>0</v>
      </c>
    </row>
    <row r="7" spans="1:10" x14ac:dyDescent="0.15">
      <c r="A7">
        <f>'BBS2'!N11</f>
        <v>5</v>
      </c>
    </row>
    <row r="8" spans="1:10" x14ac:dyDescent="0.15">
      <c r="A8">
        <f>'BBS2'!N12</f>
        <v>5</v>
      </c>
      <c r="C8" s="8" t="s">
        <v>19</v>
      </c>
      <c r="D8" s="15" t="s">
        <v>7</v>
      </c>
      <c r="E8" s="4" t="s">
        <v>20</v>
      </c>
    </row>
    <row r="9" spans="1:10" x14ac:dyDescent="0.15">
      <c r="A9">
        <f>'BBS2'!N13</f>
        <v>5</v>
      </c>
      <c r="B9" s="5">
        <v>1</v>
      </c>
      <c r="C9" s="9">
        <f>J3</f>
        <v>5</v>
      </c>
      <c r="D9" s="5">
        <f t="array" ref="D9:D19">FREQUENCY(A:A,C9:C19)</f>
        <v>100</v>
      </c>
      <c r="E9" s="11" t="e">
        <f>NORMDIST(C9,$G$5,$G$6,0)</f>
        <v>#NUM!</v>
      </c>
    </row>
    <row r="10" spans="1:10" x14ac:dyDescent="0.15">
      <c r="A10">
        <f>'BBS2'!N14</f>
        <v>5</v>
      </c>
      <c r="B10" s="5">
        <v>2</v>
      </c>
      <c r="C10" s="9">
        <f>C9+$J$6</f>
        <v>5</v>
      </c>
      <c r="D10" s="5">
        <v>0</v>
      </c>
      <c r="E10" s="11" t="e">
        <f t="shared" ref="E10:E19" si="0">NORMDIST(C10,$G$5,$G$6,0)</f>
        <v>#NUM!</v>
      </c>
    </row>
    <row r="11" spans="1:10" x14ac:dyDescent="0.15">
      <c r="A11">
        <f>'BBS2'!N15</f>
        <v>5</v>
      </c>
      <c r="B11" s="5">
        <v>3</v>
      </c>
      <c r="C11" s="9">
        <f t="shared" ref="C11:C19" si="1">C10+$J$6</f>
        <v>5</v>
      </c>
      <c r="D11" s="5">
        <v>0</v>
      </c>
      <c r="E11" s="11" t="e">
        <f t="shared" si="0"/>
        <v>#NUM!</v>
      </c>
    </row>
    <row r="12" spans="1:10" x14ac:dyDescent="0.15">
      <c r="A12">
        <f>'BBS2'!N16</f>
        <v>5</v>
      </c>
      <c r="B12" s="5">
        <v>4</v>
      </c>
      <c r="C12" s="9">
        <f t="shared" si="1"/>
        <v>5</v>
      </c>
      <c r="D12" s="5">
        <v>0</v>
      </c>
      <c r="E12" s="11" t="e">
        <f t="shared" si="0"/>
        <v>#NUM!</v>
      </c>
    </row>
    <row r="13" spans="1:10" x14ac:dyDescent="0.15">
      <c r="A13">
        <f>'BBS2'!N17</f>
        <v>5</v>
      </c>
      <c r="B13" s="5">
        <v>5</v>
      </c>
      <c r="C13" s="9">
        <f t="shared" si="1"/>
        <v>5</v>
      </c>
      <c r="D13" s="5">
        <v>0</v>
      </c>
      <c r="E13" s="11" t="e">
        <f t="shared" si="0"/>
        <v>#NUM!</v>
      </c>
    </row>
    <row r="14" spans="1:10" x14ac:dyDescent="0.15">
      <c r="A14">
        <f>'BBS2'!N18</f>
        <v>5</v>
      </c>
      <c r="B14" s="5">
        <v>6</v>
      </c>
      <c r="C14" s="9">
        <f t="shared" si="1"/>
        <v>5</v>
      </c>
      <c r="D14" s="5">
        <v>0</v>
      </c>
      <c r="E14" s="11" t="e">
        <f t="shared" si="0"/>
        <v>#NUM!</v>
      </c>
    </row>
    <row r="15" spans="1:10" x14ac:dyDescent="0.15">
      <c r="A15">
        <f>'BBS2'!N19</f>
        <v>5</v>
      </c>
      <c r="B15" s="5">
        <v>7</v>
      </c>
      <c r="C15" s="9">
        <f t="shared" si="1"/>
        <v>5</v>
      </c>
      <c r="D15" s="5">
        <v>0</v>
      </c>
      <c r="E15" s="11" t="e">
        <f t="shared" si="0"/>
        <v>#NUM!</v>
      </c>
    </row>
    <row r="16" spans="1:10" x14ac:dyDescent="0.15">
      <c r="A16">
        <f>'BBS2'!N20</f>
        <v>5</v>
      </c>
      <c r="B16" s="5">
        <v>8</v>
      </c>
      <c r="C16" s="9">
        <f t="shared" si="1"/>
        <v>5</v>
      </c>
      <c r="D16" s="5">
        <v>0</v>
      </c>
      <c r="E16" s="11" t="e">
        <f t="shared" si="0"/>
        <v>#NUM!</v>
      </c>
    </row>
    <row r="17" spans="1:5" x14ac:dyDescent="0.15">
      <c r="A17">
        <f>'BBS2'!N21</f>
        <v>5</v>
      </c>
      <c r="B17" s="5">
        <v>9</v>
      </c>
      <c r="C17" s="9">
        <f t="shared" si="1"/>
        <v>5</v>
      </c>
      <c r="D17" s="5">
        <v>0</v>
      </c>
      <c r="E17" s="11" t="e">
        <f t="shared" si="0"/>
        <v>#NUM!</v>
      </c>
    </row>
    <row r="18" spans="1:5" x14ac:dyDescent="0.15">
      <c r="A18">
        <f>'BBS2'!N22</f>
        <v>5</v>
      </c>
      <c r="B18" s="5">
        <v>10</v>
      </c>
      <c r="C18" s="9">
        <f t="shared" si="1"/>
        <v>5</v>
      </c>
      <c r="D18" s="5">
        <v>0</v>
      </c>
      <c r="E18" s="11" t="e">
        <f t="shared" si="0"/>
        <v>#NUM!</v>
      </c>
    </row>
    <row r="19" spans="1:5" x14ac:dyDescent="0.15">
      <c r="A19">
        <f>'BBS2'!N23</f>
        <v>5</v>
      </c>
      <c r="B19" s="5">
        <v>11</v>
      </c>
      <c r="C19" s="9">
        <f t="shared" si="1"/>
        <v>5</v>
      </c>
      <c r="D19" s="5">
        <v>0</v>
      </c>
      <c r="E19" s="11" t="e">
        <f t="shared" si="0"/>
        <v>#NUM!</v>
      </c>
    </row>
    <row r="20" spans="1:5" x14ac:dyDescent="0.15">
      <c r="A20">
        <f>'BBS2'!N24</f>
        <v>5</v>
      </c>
      <c r="C20" s="9"/>
    </row>
    <row r="21" spans="1:5" x14ac:dyDescent="0.15">
      <c r="A21">
        <f>'BBS2'!N25</f>
        <v>5</v>
      </c>
      <c r="C21" s="9"/>
    </row>
    <row r="22" spans="1:5" x14ac:dyDescent="0.15">
      <c r="A22">
        <f>'BBS2'!N26</f>
        <v>5</v>
      </c>
      <c r="C22" s="9"/>
    </row>
    <row r="23" spans="1:5" x14ac:dyDescent="0.15">
      <c r="A23">
        <f>'BBS2'!N27</f>
        <v>5</v>
      </c>
      <c r="C23" s="9"/>
    </row>
    <row r="24" spans="1:5" x14ac:dyDescent="0.15">
      <c r="A24">
        <f>'BBS2'!N28</f>
        <v>5</v>
      </c>
      <c r="C24" s="9"/>
    </row>
    <row r="25" spans="1:5" x14ac:dyDescent="0.15">
      <c r="A25">
        <f>'BBS2'!N29</f>
        <v>5</v>
      </c>
      <c r="C25" s="9"/>
    </row>
    <row r="26" spans="1:5" x14ac:dyDescent="0.15">
      <c r="A26">
        <f>'BBS2'!N30</f>
        <v>5</v>
      </c>
    </row>
    <row r="27" spans="1:5" x14ac:dyDescent="0.15">
      <c r="A27">
        <f>'BBS2'!N31</f>
        <v>5</v>
      </c>
    </row>
    <row r="28" spans="1:5" x14ac:dyDescent="0.15">
      <c r="A28">
        <f>'BBS2'!N32</f>
        <v>5</v>
      </c>
    </row>
    <row r="29" spans="1:5" x14ac:dyDescent="0.15">
      <c r="A29">
        <f>'BBS2'!N33</f>
        <v>5</v>
      </c>
    </row>
    <row r="30" spans="1:5" x14ac:dyDescent="0.15">
      <c r="A30">
        <f>'BBS2'!N34</f>
        <v>5</v>
      </c>
    </row>
    <row r="31" spans="1:5" x14ac:dyDescent="0.15">
      <c r="A31">
        <f>'BBS2'!N35</f>
        <v>5</v>
      </c>
    </row>
    <row r="32" spans="1:5" x14ac:dyDescent="0.15">
      <c r="A32">
        <f>'BBS2'!N36</f>
        <v>5</v>
      </c>
    </row>
    <row r="33" spans="1:1" customFormat="1" x14ac:dyDescent="0.15">
      <c r="A33">
        <f>'BBS2'!N37</f>
        <v>5</v>
      </c>
    </row>
    <row r="34" spans="1:1" customFormat="1" x14ac:dyDescent="0.15">
      <c r="A34">
        <f>'BBS2'!N38</f>
        <v>5</v>
      </c>
    </row>
    <row r="35" spans="1:1" customFormat="1" x14ac:dyDescent="0.15">
      <c r="A35">
        <f>'BBS2'!N39</f>
        <v>5</v>
      </c>
    </row>
    <row r="36" spans="1:1" customFormat="1" x14ac:dyDescent="0.15">
      <c r="A36">
        <f>'BBS2'!N40</f>
        <v>5</v>
      </c>
    </row>
    <row r="37" spans="1:1" customFormat="1" x14ac:dyDescent="0.15">
      <c r="A37">
        <f>'BBS2'!N41</f>
        <v>5</v>
      </c>
    </row>
    <row r="38" spans="1:1" customFormat="1" x14ac:dyDescent="0.15">
      <c r="A38">
        <f>'BBS2'!N42</f>
        <v>5</v>
      </c>
    </row>
    <row r="39" spans="1:1" customFormat="1" x14ac:dyDescent="0.15">
      <c r="A39">
        <f>'BBS2'!N43</f>
        <v>5</v>
      </c>
    </row>
    <row r="40" spans="1:1" customFormat="1" x14ac:dyDescent="0.15">
      <c r="A40">
        <f>'BBS2'!N44</f>
        <v>5</v>
      </c>
    </row>
    <row r="41" spans="1:1" customFormat="1" x14ac:dyDescent="0.15">
      <c r="A41">
        <f>'BBS2'!N45</f>
        <v>5</v>
      </c>
    </row>
    <row r="42" spans="1:1" customFormat="1" x14ac:dyDescent="0.15">
      <c r="A42">
        <f>'BBS2'!N46</f>
        <v>5</v>
      </c>
    </row>
    <row r="43" spans="1:1" customFormat="1" x14ac:dyDescent="0.15">
      <c r="A43">
        <f>'BBS2'!N47</f>
        <v>5</v>
      </c>
    </row>
    <row r="44" spans="1:1" customFormat="1" x14ac:dyDescent="0.15">
      <c r="A44">
        <f>'BBS2'!N48</f>
        <v>5</v>
      </c>
    </row>
    <row r="45" spans="1:1" customFormat="1" x14ac:dyDescent="0.15">
      <c r="A45">
        <f>'BBS2'!N49</f>
        <v>5</v>
      </c>
    </row>
    <row r="46" spans="1:1" customFormat="1" x14ac:dyDescent="0.15">
      <c r="A46">
        <f>'BBS2'!N50</f>
        <v>5</v>
      </c>
    </row>
    <row r="47" spans="1:1" customFormat="1" x14ac:dyDescent="0.15">
      <c r="A47">
        <f>'BBS2'!N51</f>
        <v>5</v>
      </c>
    </row>
    <row r="48" spans="1:1" customFormat="1" x14ac:dyDescent="0.15">
      <c r="A48">
        <f>'BBS2'!N52</f>
        <v>5</v>
      </c>
    </row>
    <row r="49" spans="1:1" customFormat="1" x14ac:dyDescent="0.15">
      <c r="A49">
        <f>'BBS2'!N53</f>
        <v>5</v>
      </c>
    </row>
    <row r="50" spans="1:1" customFormat="1" x14ac:dyDescent="0.15">
      <c r="A50">
        <f>'BBS2'!N54</f>
        <v>5</v>
      </c>
    </row>
    <row r="51" spans="1:1" customFormat="1" x14ac:dyDescent="0.15">
      <c r="A51">
        <f>'BBS2'!N55</f>
        <v>5</v>
      </c>
    </row>
    <row r="52" spans="1:1" customFormat="1" x14ac:dyDescent="0.15">
      <c r="A52">
        <f>'BBS2'!N56</f>
        <v>5</v>
      </c>
    </row>
    <row r="53" spans="1:1" customFormat="1" x14ac:dyDescent="0.15">
      <c r="A53">
        <f>'BBS2'!N57</f>
        <v>5</v>
      </c>
    </row>
    <row r="54" spans="1:1" customFormat="1" x14ac:dyDescent="0.15">
      <c r="A54">
        <f>'BBS2'!N58</f>
        <v>5</v>
      </c>
    </row>
    <row r="55" spans="1:1" customFormat="1" x14ac:dyDescent="0.15">
      <c r="A55">
        <f>'BBS2'!N59</f>
        <v>5</v>
      </c>
    </row>
    <row r="56" spans="1:1" customFormat="1" x14ac:dyDescent="0.15">
      <c r="A56">
        <f>'BBS2'!N60</f>
        <v>5</v>
      </c>
    </row>
    <row r="57" spans="1:1" customFormat="1" x14ac:dyDescent="0.15">
      <c r="A57">
        <f>'BBS2'!N61</f>
        <v>5</v>
      </c>
    </row>
    <row r="58" spans="1:1" customFormat="1" x14ac:dyDescent="0.15">
      <c r="A58">
        <f>'BBS2'!N62</f>
        <v>5</v>
      </c>
    </row>
    <row r="59" spans="1:1" customFormat="1" x14ac:dyDescent="0.15">
      <c r="A59">
        <f>'BBS2'!N63</f>
        <v>5</v>
      </c>
    </row>
    <row r="60" spans="1:1" customFormat="1" x14ac:dyDescent="0.15">
      <c r="A60">
        <f>'BBS2'!N64</f>
        <v>5</v>
      </c>
    </row>
    <row r="61" spans="1:1" customFormat="1" x14ac:dyDescent="0.15">
      <c r="A61">
        <f>'BBS2'!N65</f>
        <v>5</v>
      </c>
    </row>
    <row r="62" spans="1:1" customFormat="1" x14ac:dyDescent="0.15">
      <c r="A62">
        <f>'BBS2'!N66</f>
        <v>5</v>
      </c>
    </row>
    <row r="63" spans="1:1" customFormat="1" x14ac:dyDescent="0.15">
      <c r="A63">
        <f>'BBS2'!N67</f>
        <v>5</v>
      </c>
    </row>
    <row r="64" spans="1:1" customFormat="1" x14ac:dyDescent="0.15">
      <c r="A64">
        <f>'BBS2'!N68</f>
        <v>5</v>
      </c>
    </row>
    <row r="65" spans="1:1" customFormat="1" x14ac:dyDescent="0.15">
      <c r="A65">
        <f>'BBS2'!N69</f>
        <v>5</v>
      </c>
    </row>
    <row r="66" spans="1:1" customFormat="1" x14ac:dyDescent="0.15">
      <c r="A66">
        <f>'BBS2'!N70</f>
        <v>5</v>
      </c>
    </row>
    <row r="67" spans="1:1" customFormat="1" x14ac:dyDescent="0.15">
      <c r="A67">
        <f>'BBS2'!N71</f>
        <v>5</v>
      </c>
    </row>
    <row r="68" spans="1:1" customFormat="1" x14ac:dyDescent="0.15">
      <c r="A68">
        <f>'BBS2'!N72</f>
        <v>5</v>
      </c>
    </row>
    <row r="69" spans="1:1" customFormat="1" x14ac:dyDescent="0.15">
      <c r="A69">
        <f>'BBS2'!N73</f>
        <v>5</v>
      </c>
    </row>
    <row r="70" spans="1:1" customFormat="1" x14ac:dyDescent="0.15">
      <c r="A70">
        <f>'BBS2'!N74</f>
        <v>5</v>
      </c>
    </row>
    <row r="71" spans="1:1" customFormat="1" x14ac:dyDescent="0.15">
      <c r="A71">
        <f>'BBS2'!N75</f>
        <v>5</v>
      </c>
    </row>
    <row r="72" spans="1:1" customFormat="1" x14ac:dyDescent="0.15">
      <c r="A72">
        <f>'BBS2'!N76</f>
        <v>5</v>
      </c>
    </row>
    <row r="73" spans="1:1" customFormat="1" x14ac:dyDescent="0.15">
      <c r="A73">
        <f>'BBS2'!N77</f>
        <v>5</v>
      </c>
    </row>
    <row r="74" spans="1:1" customFormat="1" x14ac:dyDescent="0.15">
      <c r="A74">
        <f>'BBS2'!N78</f>
        <v>5</v>
      </c>
    </row>
    <row r="75" spans="1:1" customFormat="1" x14ac:dyDescent="0.15">
      <c r="A75">
        <f>'BBS2'!N79</f>
        <v>5</v>
      </c>
    </row>
    <row r="76" spans="1:1" customFormat="1" x14ac:dyDescent="0.15">
      <c r="A76">
        <f>'BBS2'!N80</f>
        <v>5</v>
      </c>
    </row>
    <row r="77" spans="1:1" customFormat="1" x14ac:dyDescent="0.15">
      <c r="A77">
        <f>'BBS2'!N81</f>
        <v>5</v>
      </c>
    </row>
    <row r="78" spans="1:1" customFormat="1" x14ac:dyDescent="0.15">
      <c r="A78">
        <f>'BBS2'!N82</f>
        <v>5</v>
      </c>
    </row>
    <row r="79" spans="1:1" customFormat="1" x14ac:dyDescent="0.15">
      <c r="A79">
        <f>'BBS2'!N83</f>
        <v>5</v>
      </c>
    </row>
    <row r="80" spans="1:1" customFormat="1" x14ac:dyDescent="0.15">
      <c r="A80">
        <f>'BBS2'!N84</f>
        <v>5</v>
      </c>
    </row>
    <row r="81" spans="1:1" customFormat="1" x14ac:dyDescent="0.15">
      <c r="A81">
        <f>'BBS2'!N85</f>
        <v>5</v>
      </c>
    </row>
    <row r="82" spans="1:1" customFormat="1" x14ac:dyDescent="0.15">
      <c r="A82">
        <f>'BBS2'!N86</f>
        <v>5</v>
      </c>
    </row>
    <row r="83" spans="1:1" customFormat="1" x14ac:dyDescent="0.15">
      <c r="A83">
        <f>'BBS2'!N87</f>
        <v>5</v>
      </c>
    </row>
    <row r="84" spans="1:1" customFormat="1" x14ac:dyDescent="0.15">
      <c r="A84">
        <f>'BBS2'!N88</f>
        <v>5</v>
      </c>
    </row>
    <row r="85" spans="1:1" customFormat="1" x14ac:dyDescent="0.15">
      <c r="A85">
        <f>'BBS2'!N89</f>
        <v>5</v>
      </c>
    </row>
    <row r="86" spans="1:1" customFormat="1" x14ac:dyDescent="0.15">
      <c r="A86">
        <f>'BBS2'!N90</f>
        <v>5</v>
      </c>
    </row>
    <row r="87" spans="1:1" customFormat="1" x14ac:dyDescent="0.15">
      <c r="A87">
        <f>'BBS2'!N91</f>
        <v>5</v>
      </c>
    </row>
    <row r="88" spans="1:1" customFormat="1" x14ac:dyDescent="0.15">
      <c r="A88">
        <f>'BBS2'!N92</f>
        <v>5</v>
      </c>
    </row>
    <row r="89" spans="1:1" customFormat="1" x14ac:dyDescent="0.15">
      <c r="A89">
        <f>'BBS2'!N93</f>
        <v>5</v>
      </c>
    </row>
    <row r="90" spans="1:1" customFormat="1" x14ac:dyDescent="0.15">
      <c r="A90">
        <f>'BBS2'!N94</f>
        <v>5</v>
      </c>
    </row>
    <row r="91" spans="1:1" customFormat="1" x14ac:dyDescent="0.15">
      <c r="A91">
        <f>'BBS2'!N95</f>
        <v>5</v>
      </c>
    </row>
    <row r="92" spans="1:1" customFormat="1" x14ac:dyDescent="0.15">
      <c r="A92">
        <f>'BBS2'!N96</f>
        <v>5</v>
      </c>
    </row>
    <row r="93" spans="1:1" customFormat="1" x14ac:dyDescent="0.15">
      <c r="A93">
        <f>'BBS2'!N97</f>
        <v>5</v>
      </c>
    </row>
    <row r="94" spans="1:1" customFormat="1" x14ac:dyDescent="0.15">
      <c r="A94">
        <f>'BBS2'!N98</f>
        <v>5</v>
      </c>
    </row>
    <row r="95" spans="1:1" customFormat="1" x14ac:dyDescent="0.15">
      <c r="A95">
        <f>'BBS2'!N99</f>
        <v>5</v>
      </c>
    </row>
    <row r="96" spans="1:1" customFormat="1" x14ac:dyDescent="0.15">
      <c r="A96">
        <f>'BBS2'!N100</f>
        <v>5</v>
      </c>
    </row>
    <row r="97" spans="1:1" customFormat="1" x14ac:dyDescent="0.15">
      <c r="A97">
        <f>'BBS2'!N101</f>
        <v>5</v>
      </c>
    </row>
    <row r="98" spans="1:1" customFormat="1" x14ac:dyDescent="0.15">
      <c r="A98">
        <f>'BBS2'!N102</f>
        <v>5</v>
      </c>
    </row>
    <row r="99" spans="1:1" customFormat="1" x14ac:dyDescent="0.15">
      <c r="A99">
        <f>'BBS2'!N103</f>
        <v>5</v>
      </c>
    </row>
    <row r="100" spans="1:1" customFormat="1" x14ac:dyDescent="0.15">
      <c r="A100">
        <f>'BBS2'!N104</f>
        <v>5</v>
      </c>
    </row>
  </sheetData>
  <mergeCells count="3">
    <mergeCell ref="C1:D1"/>
    <mergeCell ref="F1:G1"/>
    <mergeCell ref="I1:J1"/>
  </mergeCells>
  <phoneticPr fontId="2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C22" sqref="A1:XFD1048576"/>
    </sheetView>
  </sheetViews>
  <sheetFormatPr defaultRowHeight="13.5" x14ac:dyDescent="0.15"/>
  <cols>
    <col min="2" max="2" width="9" style="5"/>
    <col min="3" max="3" width="10.5" style="7" bestFit="1" customWidth="1"/>
    <col min="4" max="4" width="9" style="5"/>
    <col min="9" max="9" width="11" bestFit="1" customWidth="1"/>
  </cols>
  <sheetData>
    <row r="1" spans="1:10" x14ac:dyDescent="0.15">
      <c r="A1">
        <f>'BBS2'!O5</f>
        <v>6</v>
      </c>
      <c r="C1" s="16" t="s">
        <v>21</v>
      </c>
      <c r="D1" s="17"/>
      <c r="F1" s="18" t="s">
        <v>6</v>
      </c>
      <c r="G1" s="18"/>
      <c r="I1" s="18" t="s">
        <v>7</v>
      </c>
      <c r="J1" s="18"/>
    </row>
    <row r="2" spans="1:10" x14ac:dyDescent="0.15">
      <c r="A2">
        <f>'BBS2'!O6</f>
        <v>6</v>
      </c>
      <c r="C2" s="6" t="s">
        <v>8</v>
      </c>
      <c r="D2" s="10">
        <v>7.4999999999999997E-2</v>
      </c>
      <c r="F2" s="2" t="s">
        <v>11</v>
      </c>
      <c r="G2" s="3">
        <f>COUNTA(A:A)</f>
        <v>100</v>
      </c>
      <c r="I2" s="2" t="s">
        <v>12</v>
      </c>
      <c r="J2" s="3">
        <f>G3</f>
        <v>6</v>
      </c>
    </row>
    <row r="3" spans="1:10" x14ac:dyDescent="0.15">
      <c r="A3">
        <f>'BBS2'!O7</f>
        <v>6</v>
      </c>
      <c r="C3" s="6" t="s">
        <v>9</v>
      </c>
      <c r="D3" s="10">
        <v>0.15</v>
      </c>
      <c r="F3" s="2" t="s">
        <v>12</v>
      </c>
      <c r="G3" s="3">
        <f>MAX(A:A)</f>
        <v>6</v>
      </c>
      <c r="I3" s="2" t="s">
        <v>15</v>
      </c>
      <c r="J3" s="3">
        <f>G4</f>
        <v>6</v>
      </c>
    </row>
    <row r="4" spans="1:10" x14ac:dyDescent="0.15">
      <c r="A4">
        <f>'BBS2'!O8</f>
        <v>6</v>
      </c>
      <c r="C4" s="6" t="s">
        <v>10</v>
      </c>
      <c r="D4" s="10">
        <v>0</v>
      </c>
      <c r="F4" s="2" t="s">
        <v>15</v>
      </c>
      <c r="G4" s="3">
        <f>MIN(A:A)</f>
        <v>6</v>
      </c>
      <c r="I4" s="2" t="s">
        <v>16</v>
      </c>
      <c r="J4" s="3">
        <f>J2-J3</f>
        <v>0</v>
      </c>
    </row>
    <row r="5" spans="1:10" x14ac:dyDescent="0.15">
      <c r="A5">
        <f>'BBS2'!O9</f>
        <v>6</v>
      </c>
      <c r="C5" s="7">
        <f>D4</f>
        <v>0</v>
      </c>
      <c r="D5" s="5">
        <f>D3</f>
        <v>0.15</v>
      </c>
      <c r="E5">
        <v>0</v>
      </c>
      <c r="F5" s="2" t="s">
        <v>13</v>
      </c>
      <c r="G5" s="3">
        <f>AVERAGE(A:A)</f>
        <v>6</v>
      </c>
      <c r="I5" s="2" t="s">
        <v>17</v>
      </c>
      <c r="J5" s="3">
        <f>SQRT(G2)+1</f>
        <v>11</v>
      </c>
    </row>
    <row r="6" spans="1:10" x14ac:dyDescent="0.15">
      <c r="A6">
        <f>'BBS2'!O10</f>
        <v>6</v>
      </c>
      <c r="C6" s="7">
        <f>D4</f>
        <v>0</v>
      </c>
      <c r="D6" s="5">
        <f>D3</f>
        <v>0.15</v>
      </c>
      <c r="E6">
        <v>100</v>
      </c>
      <c r="F6" s="2" t="s">
        <v>14</v>
      </c>
      <c r="G6" s="3">
        <f>STDEV(A:A)</f>
        <v>0</v>
      </c>
      <c r="I6" s="2" t="s">
        <v>18</v>
      </c>
      <c r="J6" s="3">
        <f>J4/(J5-1)</f>
        <v>0</v>
      </c>
    </row>
    <row r="7" spans="1:10" x14ac:dyDescent="0.15">
      <c r="A7">
        <f>'BBS2'!O11</f>
        <v>6</v>
      </c>
    </row>
    <row r="8" spans="1:10" x14ac:dyDescent="0.15">
      <c r="A8">
        <f>'BBS2'!O12</f>
        <v>6</v>
      </c>
      <c r="C8" s="8" t="s">
        <v>19</v>
      </c>
      <c r="D8" s="15" t="s">
        <v>7</v>
      </c>
      <c r="E8" s="4" t="s">
        <v>20</v>
      </c>
    </row>
    <row r="9" spans="1:10" x14ac:dyDescent="0.15">
      <c r="A9">
        <f>'BBS2'!O13</f>
        <v>6</v>
      </c>
      <c r="B9" s="5">
        <v>1</v>
      </c>
      <c r="C9" s="9">
        <f>J3</f>
        <v>6</v>
      </c>
      <c r="D9" s="5">
        <f t="array" ref="D9:D19">FREQUENCY(A:A,C9:C19)</f>
        <v>100</v>
      </c>
      <c r="E9" s="11" t="e">
        <f>NORMDIST(C9,$G$5,$G$6,0)</f>
        <v>#NUM!</v>
      </c>
    </row>
    <row r="10" spans="1:10" x14ac:dyDescent="0.15">
      <c r="A10">
        <f>'BBS2'!O14</f>
        <v>6</v>
      </c>
      <c r="B10" s="5">
        <v>2</v>
      </c>
      <c r="C10" s="9">
        <f>C9+$J$6</f>
        <v>6</v>
      </c>
      <c r="D10" s="5">
        <v>0</v>
      </c>
      <c r="E10" s="11" t="e">
        <f t="shared" ref="E10:E19" si="0">NORMDIST(C10,$G$5,$G$6,0)</f>
        <v>#NUM!</v>
      </c>
    </row>
    <row r="11" spans="1:10" x14ac:dyDescent="0.15">
      <c r="A11">
        <f>'BBS2'!O15</f>
        <v>6</v>
      </c>
      <c r="B11" s="5">
        <v>3</v>
      </c>
      <c r="C11" s="9">
        <f t="shared" ref="C11:C19" si="1">C10+$J$6</f>
        <v>6</v>
      </c>
      <c r="D11" s="5">
        <v>0</v>
      </c>
      <c r="E11" s="11" t="e">
        <f t="shared" si="0"/>
        <v>#NUM!</v>
      </c>
    </row>
    <row r="12" spans="1:10" x14ac:dyDescent="0.15">
      <c r="A12">
        <f>'BBS2'!O16</f>
        <v>6</v>
      </c>
      <c r="B12" s="5">
        <v>4</v>
      </c>
      <c r="C12" s="9">
        <f t="shared" si="1"/>
        <v>6</v>
      </c>
      <c r="D12" s="5">
        <v>0</v>
      </c>
      <c r="E12" s="11" t="e">
        <f t="shared" si="0"/>
        <v>#NUM!</v>
      </c>
    </row>
    <row r="13" spans="1:10" x14ac:dyDescent="0.15">
      <c r="A13">
        <f>'BBS2'!O17</f>
        <v>6</v>
      </c>
      <c r="B13" s="5">
        <v>5</v>
      </c>
      <c r="C13" s="9">
        <f t="shared" si="1"/>
        <v>6</v>
      </c>
      <c r="D13" s="5">
        <v>0</v>
      </c>
      <c r="E13" s="11" t="e">
        <f t="shared" si="0"/>
        <v>#NUM!</v>
      </c>
    </row>
    <row r="14" spans="1:10" x14ac:dyDescent="0.15">
      <c r="A14">
        <f>'BBS2'!O18</f>
        <v>6</v>
      </c>
      <c r="B14" s="5">
        <v>6</v>
      </c>
      <c r="C14" s="9">
        <f t="shared" si="1"/>
        <v>6</v>
      </c>
      <c r="D14" s="5">
        <v>0</v>
      </c>
      <c r="E14" s="11" t="e">
        <f t="shared" si="0"/>
        <v>#NUM!</v>
      </c>
    </row>
    <row r="15" spans="1:10" x14ac:dyDescent="0.15">
      <c r="A15">
        <f>'BBS2'!O19</f>
        <v>6</v>
      </c>
      <c r="B15" s="5">
        <v>7</v>
      </c>
      <c r="C15" s="9">
        <f t="shared" si="1"/>
        <v>6</v>
      </c>
      <c r="D15" s="5">
        <v>0</v>
      </c>
      <c r="E15" s="11" t="e">
        <f t="shared" si="0"/>
        <v>#NUM!</v>
      </c>
    </row>
    <row r="16" spans="1:10" x14ac:dyDescent="0.15">
      <c r="A16">
        <f>'BBS2'!O20</f>
        <v>6</v>
      </c>
      <c r="B16" s="5">
        <v>8</v>
      </c>
      <c r="C16" s="9">
        <f t="shared" si="1"/>
        <v>6</v>
      </c>
      <c r="D16" s="5">
        <v>0</v>
      </c>
      <c r="E16" s="11" t="e">
        <f t="shared" si="0"/>
        <v>#NUM!</v>
      </c>
    </row>
    <row r="17" spans="1:5" x14ac:dyDescent="0.15">
      <c r="A17">
        <f>'BBS2'!O21</f>
        <v>6</v>
      </c>
      <c r="B17" s="5">
        <v>9</v>
      </c>
      <c r="C17" s="9">
        <f t="shared" si="1"/>
        <v>6</v>
      </c>
      <c r="D17" s="5">
        <v>0</v>
      </c>
      <c r="E17" s="11" t="e">
        <f t="shared" si="0"/>
        <v>#NUM!</v>
      </c>
    </row>
    <row r="18" spans="1:5" x14ac:dyDescent="0.15">
      <c r="A18">
        <f>'BBS2'!O22</f>
        <v>6</v>
      </c>
      <c r="B18" s="5">
        <v>10</v>
      </c>
      <c r="C18" s="9">
        <f t="shared" si="1"/>
        <v>6</v>
      </c>
      <c r="D18" s="5">
        <v>0</v>
      </c>
      <c r="E18" s="11" t="e">
        <f t="shared" si="0"/>
        <v>#NUM!</v>
      </c>
    </row>
    <row r="19" spans="1:5" x14ac:dyDescent="0.15">
      <c r="A19">
        <f>'BBS2'!O23</f>
        <v>6</v>
      </c>
      <c r="B19" s="5">
        <v>11</v>
      </c>
      <c r="C19" s="9">
        <f t="shared" si="1"/>
        <v>6</v>
      </c>
      <c r="D19" s="5">
        <v>0</v>
      </c>
      <c r="E19" s="11" t="e">
        <f t="shared" si="0"/>
        <v>#NUM!</v>
      </c>
    </row>
    <row r="20" spans="1:5" x14ac:dyDescent="0.15">
      <c r="A20">
        <f>'BBS2'!O24</f>
        <v>6</v>
      </c>
      <c r="C20" s="9"/>
    </row>
    <row r="21" spans="1:5" x14ac:dyDescent="0.15">
      <c r="A21">
        <f>'BBS2'!O25</f>
        <v>6</v>
      </c>
      <c r="C21" s="9"/>
    </row>
    <row r="22" spans="1:5" x14ac:dyDescent="0.15">
      <c r="A22">
        <f>'BBS2'!O26</f>
        <v>6</v>
      </c>
      <c r="C22" s="9"/>
    </row>
    <row r="23" spans="1:5" x14ac:dyDescent="0.15">
      <c r="A23">
        <f>'BBS2'!O27</f>
        <v>6</v>
      </c>
      <c r="C23" s="9"/>
    </row>
    <row r="24" spans="1:5" x14ac:dyDescent="0.15">
      <c r="A24">
        <f>'BBS2'!O28</f>
        <v>6</v>
      </c>
      <c r="C24" s="9"/>
    </row>
    <row r="25" spans="1:5" x14ac:dyDescent="0.15">
      <c r="A25">
        <f>'BBS2'!O29</f>
        <v>6</v>
      </c>
      <c r="C25" s="9"/>
    </row>
    <row r="26" spans="1:5" x14ac:dyDescent="0.15">
      <c r="A26">
        <f>'BBS2'!O30</f>
        <v>6</v>
      </c>
    </row>
    <row r="27" spans="1:5" x14ac:dyDescent="0.15">
      <c r="A27">
        <f>'BBS2'!O31</f>
        <v>6</v>
      </c>
    </row>
    <row r="28" spans="1:5" x14ac:dyDescent="0.15">
      <c r="A28">
        <f>'BBS2'!O32</f>
        <v>6</v>
      </c>
    </row>
    <row r="29" spans="1:5" x14ac:dyDescent="0.15">
      <c r="A29">
        <f>'BBS2'!O33</f>
        <v>6</v>
      </c>
    </row>
    <row r="30" spans="1:5" x14ac:dyDescent="0.15">
      <c r="A30">
        <f>'BBS2'!O34</f>
        <v>6</v>
      </c>
    </row>
    <row r="31" spans="1:5" x14ac:dyDescent="0.15">
      <c r="A31">
        <f>'BBS2'!O35</f>
        <v>6</v>
      </c>
    </row>
    <row r="32" spans="1:5" x14ac:dyDescent="0.15">
      <c r="A32">
        <f>'BBS2'!O36</f>
        <v>6</v>
      </c>
    </row>
    <row r="33" spans="1:1" customFormat="1" x14ac:dyDescent="0.15">
      <c r="A33">
        <f>'BBS2'!O37</f>
        <v>6</v>
      </c>
    </row>
    <row r="34" spans="1:1" customFormat="1" x14ac:dyDescent="0.15">
      <c r="A34">
        <f>'BBS2'!O38</f>
        <v>6</v>
      </c>
    </row>
    <row r="35" spans="1:1" customFormat="1" x14ac:dyDescent="0.15">
      <c r="A35">
        <f>'BBS2'!O39</f>
        <v>6</v>
      </c>
    </row>
    <row r="36" spans="1:1" customFormat="1" x14ac:dyDescent="0.15">
      <c r="A36">
        <f>'BBS2'!O40</f>
        <v>6</v>
      </c>
    </row>
    <row r="37" spans="1:1" customFormat="1" x14ac:dyDescent="0.15">
      <c r="A37">
        <f>'BBS2'!O41</f>
        <v>6</v>
      </c>
    </row>
    <row r="38" spans="1:1" customFormat="1" x14ac:dyDescent="0.15">
      <c r="A38">
        <f>'BBS2'!O42</f>
        <v>6</v>
      </c>
    </row>
    <row r="39" spans="1:1" customFormat="1" x14ac:dyDescent="0.15">
      <c r="A39">
        <f>'BBS2'!O43</f>
        <v>6</v>
      </c>
    </row>
    <row r="40" spans="1:1" customFormat="1" x14ac:dyDescent="0.15">
      <c r="A40">
        <f>'BBS2'!O44</f>
        <v>6</v>
      </c>
    </row>
    <row r="41" spans="1:1" customFormat="1" x14ac:dyDescent="0.15">
      <c r="A41">
        <f>'BBS2'!O45</f>
        <v>6</v>
      </c>
    </row>
    <row r="42" spans="1:1" customFormat="1" x14ac:dyDescent="0.15">
      <c r="A42">
        <f>'BBS2'!O46</f>
        <v>6</v>
      </c>
    </row>
    <row r="43" spans="1:1" customFormat="1" x14ac:dyDescent="0.15">
      <c r="A43">
        <f>'BBS2'!O47</f>
        <v>6</v>
      </c>
    </row>
    <row r="44" spans="1:1" customFormat="1" x14ac:dyDescent="0.15">
      <c r="A44">
        <f>'BBS2'!O48</f>
        <v>6</v>
      </c>
    </row>
    <row r="45" spans="1:1" customFormat="1" x14ac:dyDescent="0.15">
      <c r="A45">
        <f>'BBS2'!O49</f>
        <v>6</v>
      </c>
    </row>
    <row r="46" spans="1:1" customFormat="1" x14ac:dyDescent="0.15">
      <c r="A46">
        <f>'BBS2'!O50</f>
        <v>6</v>
      </c>
    </row>
    <row r="47" spans="1:1" customFormat="1" x14ac:dyDescent="0.15">
      <c r="A47">
        <f>'BBS2'!O51</f>
        <v>6</v>
      </c>
    </row>
    <row r="48" spans="1:1" customFormat="1" x14ac:dyDescent="0.15">
      <c r="A48">
        <f>'BBS2'!O52</f>
        <v>6</v>
      </c>
    </row>
    <row r="49" spans="1:1" customFormat="1" x14ac:dyDescent="0.15">
      <c r="A49">
        <f>'BBS2'!O53</f>
        <v>6</v>
      </c>
    </row>
    <row r="50" spans="1:1" customFormat="1" x14ac:dyDescent="0.15">
      <c r="A50">
        <f>'BBS2'!O54</f>
        <v>6</v>
      </c>
    </row>
    <row r="51" spans="1:1" customFormat="1" x14ac:dyDescent="0.15">
      <c r="A51">
        <f>'BBS2'!O55</f>
        <v>6</v>
      </c>
    </row>
    <row r="52" spans="1:1" customFormat="1" x14ac:dyDescent="0.15">
      <c r="A52">
        <f>'BBS2'!O56</f>
        <v>6</v>
      </c>
    </row>
    <row r="53" spans="1:1" customFormat="1" x14ac:dyDescent="0.15">
      <c r="A53">
        <f>'BBS2'!O57</f>
        <v>6</v>
      </c>
    </row>
    <row r="54" spans="1:1" customFormat="1" x14ac:dyDescent="0.15">
      <c r="A54">
        <f>'BBS2'!O58</f>
        <v>6</v>
      </c>
    </row>
    <row r="55" spans="1:1" customFormat="1" x14ac:dyDescent="0.15">
      <c r="A55">
        <f>'BBS2'!O59</f>
        <v>6</v>
      </c>
    </row>
    <row r="56" spans="1:1" customFormat="1" x14ac:dyDescent="0.15">
      <c r="A56">
        <f>'BBS2'!O60</f>
        <v>6</v>
      </c>
    </row>
    <row r="57" spans="1:1" customFormat="1" x14ac:dyDescent="0.15">
      <c r="A57">
        <f>'BBS2'!O61</f>
        <v>6</v>
      </c>
    </row>
    <row r="58" spans="1:1" customFormat="1" x14ac:dyDescent="0.15">
      <c r="A58">
        <f>'BBS2'!O62</f>
        <v>6</v>
      </c>
    </row>
    <row r="59" spans="1:1" customFormat="1" x14ac:dyDescent="0.15">
      <c r="A59">
        <f>'BBS2'!O63</f>
        <v>6</v>
      </c>
    </row>
    <row r="60" spans="1:1" customFormat="1" x14ac:dyDescent="0.15">
      <c r="A60">
        <f>'BBS2'!O64</f>
        <v>6</v>
      </c>
    </row>
    <row r="61" spans="1:1" customFormat="1" x14ac:dyDescent="0.15">
      <c r="A61">
        <f>'BBS2'!O65</f>
        <v>6</v>
      </c>
    </row>
    <row r="62" spans="1:1" customFormat="1" x14ac:dyDescent="0.15">
      <c r="A62">
        <f>'BBS2'!O66</f>
        <v>6</v>
      </c>
    </row>
    <row r="63" spans="1:1" customFormat="1" x14ac:dyDescent="0.15">
      <c r="A63">
        <f>'BBS2'!O67</f>
        <v>6</v>
      </c>
    </row>
    <row r="64" spans="1:1" customFormat="1" x14ac:dyDescent="0.15">
      <c r="A64">
        <f>'BBS2'!O68</f>
        <v>6</v>
      </c>
    </row>
    <row r="65" spans="1:1" customFormat="1" x14ac:dyDescent="0.15">
      <c r="A65">
        <f>'BBS2'!O69</f>
        <v>6</v>
      </c>
    </row>
    <row r="66" spans="1:1" customFormat="1" x14ac:dyDescent="0.15">
      <c r="A66">
        <f>'BBS2'!O70</f>
        <v>6</v>
      </c>
    </row>
    <row r="67" spans="1:1" customFormat="1" x14ac:dyDescent="0.15">
      <c r="A67">
        <f>'BBS2'!O71</f>
        <v>6</v>
      </c>
    </row>
    <row r="68" spans="1:1" customFormat="1" x14ac:dyDescent="0.15">
      <c r="A68">
        <f>'BBS2'!O72</f>
        <v>6</v>
      </c>
    </row>
    <row r="69" spans="1:1" customFormat="1" x14ac:dyDescent="0.15">
      <c r="A69">
        <f>'BBS2'!O73</f>
        <v>6</v>
      </c>
    </row>
    <row r="70" spans="1:1" customFormat="1" x14ac:dyDescent="0.15">
      <c r="A70">
        <f>'BBS2'!O74</f>
        <v>6</v>
      </c>
    </row>
    <row r="71" spans="1:1" customFormat="1" x14ac:dyDescent="0.15">
      <c r="A71">
        <f>'BBS2'!O75</f>
        <v>6</v>
      </c>
    </row>
    <row r="72" spans="1:1" customFormat="1" x14ac:dyDescent="0.15">
      <c r="A72">
        <f>'BBS2'!O76</f>
        <v>6</v>
      </c>
    </row>
    <row r="73" spans="1:1" customFormat="1" x14ac:dyDescent="0.15">
      <c r="A73">
        <f>'BBS2'!O77</f>
        <v>6</v>
      </c>
    </row>
    <row r="74" spans="1:1" customFormat="1" x14ac:dyDescent="0.15">
      <c r="A74">
        <f>'BBS2'!O78</f>
        <v>6</v>
      </c>
    </row>
    <row r="75" spans="1:1" customFormat="1" x14ac:dyDescent="0.15">
      <c r="A75">
        <f>'BBS2'!O79</f>
        <v>6</v>
      </c>
    </row>
    <row r="76" spans="1:1" customFormat="1" x14ac:dyDescent="0.15">
      <c r="A76">
        <f>'BBS2'!O80</f>
        <v>6</v>
      </c>
    </row>
    <row r="77" spans="1:1" customFormat="1" x14ac:dyDescent="0.15">
      <c r="A77">
        <f>'BBS2'!O81</f>
        <v>6</v>
      </c>
    </row>
    <row r="78" spans="1:1" customFormat="1" x14ac:dyDescent="0.15">
      <c r="A78">
        <f>'BBS2'!O82</f>
        <v>6</v>
      </c>
    </row>
    <row r="79" spans="1:1" customFormat="1" x14ac:dyDescent="0.15">
      <c r="A79">
        <f>'BBS2'!O83</f>
        <v>6</v>
      </c>
    </row>
    <row r="80" spans="1:1" customFormat="1" x14ac:dyDescent="0.15">
      <c r="A80">
        <f>'BBS2'!O84</f>
        <v>6</v>
      </c>
    </row>
    <row r="81" spans="1:1" customFormat="1" x14ac:dyDescent="0.15">
      <c r="A81">
        <f>'BBS2'!O85</f>
        <v>6</v>
      </c>
    </row>
    <row r="82" spans="1:1" customFormat="1" x14ac:dyDescent="0.15">
      <c r="A82">
        <f>'BBS2'!O86</f>
        <v>6</v>
      </c>
    </row>
    <row r="83" spans="1:1" customFormat="1" x14ac:dyDescent="0.15">
      <c r="A83">
        <f>'BBS2'!O87</f>
        <v>6</v>
      </c>
    </row>
    <row r="84" spans="1:1" customFormat="1" x14ac:dyDescent="0.15">
      <c r="A84">
        <f>'BBS2'!O88</f>
        <v>6</v>
      </c>
    </row>
    <row r="85" spans="1:1" customFormat="1" x14ac:dyDescent="0.15">
      <c r="A85">
        <f>'BBS2'!O89</f>
        <v>6</v>
      </c>
    </row>
    <row r="86" spans="1:1" customFormat="1" x14ac:dyDescent="0.15">
      <c r="A86">
        <f>'BBS2'!O90</f>
        <v>6</v>
      </c>
    </row>
    <row r="87" spans="1:1" customFormat="1" x14ac:dyDescent="0.15">
      <c r="A87">
        <f>'BBS2'!O91</f>
        <v>6</v>
      </c>
    </row>
    <row r="88" spans="1:1" customFormat="1" x14ac:dyDescent="0.15">
      <c r="A88">
        <f>'BBS2'!O92</f>
        <v>6</v>
      </c>
    </row>
    <row r="89" spans="1:1" customFormat="1" x14ac:dyDescent="0.15">
      <c r="A89">
        <f>'BBS2'!O93</f>
        <v>6</v>
      </c>
    </row>
    <row r="90" spans="1:1" customFormat="1" x14ac:dyDescent="0.15">
      <c r="A90">
        <f>'BBS2'!O94</f>
        <v>6</v>
      </c>
    </row>
    <row r="91" spans="1:1" customFormat="1" x14ac:dyDescent="0.15">
      <c r="A91">
        <f>'BBS2'!O95</f>
        <v>6</v>
      </c>
    </row>
    <row r="92" spans="1:1" customFormat="1" x14ac:dyDescent="0.15">
      <c r="A92">
        <f>'BBS2'!O96</f>
        <v>6</v>
      </c>
    </row>
    <row r="93" spans="1:1" customFormat="1" x14ac:dyDescent="0.15">
      <c r="A93">
        <f>'BBS2'!O97</f>
        <v>6</v>
      </c>
    </row>
    <row r="94" spans="1:1" customFormat="1" x14ac:dyDescent="0.15">
      <c r="A94">
        <f>'BBS2'!O98</f>
        <v>6</v>
      </c>
    </row>
    <row r="95" spans="1:1" customFormat="1" x14ac:dyDescent="0.15">
      <c r="A95">
        <f>'BBS2'!O99</f>
        <v>6</v>
      </c>
    </row>
    <row r="96" spans="1:1" customFormat="1" x14ac:dyDescent="0.15">
      <c r="A96">
        <f>'BBS2'!O100</f>
        <v>6</v>
      </c>
    </row>
    <row r="97" spans="1:1" customFormat="1" x14ac:dyDescent="0.15">
      <c r="A97">
        <f>'BBS2'!O101</f>
        <v>6</v>
      </c>
    </row>
    <row r="98" spans="1:1" customFormat="1" x14ac:dyDescent="0.15">
      <c r="A98">
        <f>'BBS2'!O102</f>
        <v>6</v>
      </c>
    </row>
    <row r="99" spans="1:1" customFormat="1" x14ac:dyDescent="0.15">
      <c r="A99">
        <f>'BBS2'!O103</f>
        <v>6</v>
      </c>
    </row>
    <row r="100" spans="1:1" customFormat="1" x14ac:dyDescent="0.15">
      <c r="A100">
        <f>'BBS2'!O104</f>
        <v>6</v>
      </c>
    </row>
  </sheetData>
  <mergeCells count="3">
    <mergeCell ref="C1:D1"/>
    <mergeCell ref="F1:G1"/>
    <mergeCell ref="I1:J1"/>
  </mergeCells>
  <phoneticPr fontId="2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D22" sqref="A1:XFD1048576"/>
    </sheetView>
  </sheetViews>
  <sheetFormatPr defaultRowHeight="13.5" x14ac:dyDescent="0.15"/>
  <cols>
    <col min="2" max="2" width="9" style="5"/>
    <col min="3" max="3" width="10.5" style="7" bestFit="1" customWidth="1"/>
    <col min="4" max="4" width="9" style="5"/>
    <col min="9" max="9" width="11" bestFit="1" customWidth="1"/>
  </cols>
  <sheetData>
    <row r="1" spans="1:10" x14ac:dyDescent="0.15">
      <c r="A1">
        <f>'BBS2'!P5</f>
        <v>7</v>
      </c>
      <c r="C1" s="16" t="s">
        <v>21</v>
      </c>
      <c r="D1" s="17"/>
      <c r="F1" s="18" t="s">
        <v>6</v>
      </c>
      <c r="G1" s="18"/>
      <c r="I1" s="18" t="s">
        <v>7</v>
      </c>
      <c r="J1" s="18"/>
    </row>
    <row r="2" spans="1:10" x14ac:dyDescent="0.15">
      <c r="A2">
        <f>'BBS2'!P6</f>
        <v>7</v>
      </c>
      <c r="C2" s="6" t="s">
        <v>8</v>
      </c>
      <c r="D2" s="10">
        <v>7.4999999999999997E-2</v>
      </c>
      <c r="F2" s="2" t="s">
        <v>11</v>
      </c>
      <c r="G2" s="3">
        <f>COUNTA(A:A)</f>
        <v>100</v>
      </c>
      <c r="I2" s="2" t="s">
        <v>12</v>
      </c>
      <c r="J2" s="3">
        <f>G3</f>
        <v>7</v>
      </c>
    </row>
    <row r="3" spans="1:10" x14ac:dyDescent="0.15">
      <c r="A3">
        <f>'BBS2'!P7</f>
        <v>7</v>
      </c>
      <c r="C3" s="6" t="s">
        <v>9</v>
      </c>
      <c r="D3" s="10">
        <v>0.15</v>
      </c>
      <c r="F3" s="2" t="s">
        <v>12</v>
      </c>
      <c r="G3" s="3">
        <f>MAX(A:A)</f>
        <v>7</v>
      </c>
      <c r="I3" s="2" t="s">
        <v>15</v>
      </c>
      <c r="J3" s="3">
        <f>G4</f>
        <v>7</v>
      </c>
    </row>
    <row r="4" spans="1:10" x14ac:dyDescent="0.15">
      <c r="A4">
        <f>'BBS2'!P8</f>
        <v>7</v>
      </c>
      <c r="C4" s="6" t="s">
        <v>10</v>
      </c>
      <c r="D4" s="10">
        <v>0</v>
      </c>
      <c r="F4" s="2" t="s">
        <v>15</v>
      </c>
      <c r="G4" s="3">
        <f>MIN(A:A)</f>
        <v>7</v>
      </c>
      <c r="I4" s="2" t="s">
        <v>16</v>
      </c>
      <c r="J4" s="3">
        <f>J2-J3</f>
        <v>0</v>
      </c>
    </row>
    <row r="5" spans="1:10" x14ac:dyDescent="0.15">
      <c r="A5">
        <f>'BBS2'!P9</f>
        <v>7</v>
      </c>
      <c r="C5" s="7">
        <f>D4</f>
        <v>0</v>
      </c>
      <c r="D5" s="5">
        <f>D3</f>
        <v>0.15</v>
      </c>
      <c r="E5">
        <v>0</v>
      </c>
      <c r="F5" s="2" t="s">
        <v>13</v>
      </c>
      <c r="G5" s="3">
        <f>AVERAGE(A:A)</f>
        <v>7</v>
      </c>
      <c r="I5" s="2" t="s">
        <v>17</v>
      </c>
      <c r="J5" s="3">
        <f>SQRT(G2)+1</f>
        <v>11</v>
      </c>
    </row>
    <row r="6" spans="1:10" x14ac:dyDescent="0.15">
      <c r="A6">
        <f>'BBS2'!P10</f>
        <v>7</v>
      </c>
      <c r="C6" s="7">
        <f>D4</f>
        <v>0</v>
      </c>
      <c r="D6" s="5">
        <f>D3</f>
        <v>0.15</v>
      </c>
      <c r="E6">
        <v>100</v>
      </c>
      <c r="F6" s="2" t="s">
        <v>14</v>
      </c>
      <c r="G6" s="3">
        <f>STDEV(A:A)</f>
        <v>0</v>
      </c>
      <c r="I6" s="2" t="s">
        <v>18</v>
      </c>
      <c r="J6" s="3">
        <f>J4/(J5-1)</f>
        <v>0</v>
      </c>
    </row>
    <row r="7" spans="1:10" x14ac:dyDescent="0.15">
      <c r="A7">
        <f>'BBS2'!P11</f>
        <v>7</v>
      </c>
    </row>
    <row r="8" spans="1:10" x14ac:dyDescent="0.15">
      <c r="A8">
        <f>'BBS2'!P12</f>
        <v>7</v>
      </c>
      <c r="C8" s="8" t="s">
        <v>19</v>
      </c>
      <c r="D8" s="15" t="s">
        <v>7</v>
      </c>
      <c r="E8" s="4" t="s">
        <v>20</v>
      </c>
    </row>
    <row r="9" spans="1:10" x14ac:dyDescent="0.15">
      <c r="A9">
        <f>'BBS2'!P13</f>
        <v>7</v>
      </c>
      <c r="B9" s="5">
        <v>1</v>
      </c>
      <c r="C9" s="9">
        <f>J3</f>
        <v>7</v>
      </c>
      <c r="D9" s="5">
        <f t="array" ref="D9:D19">FREQUENCY(A:A,C9:C19)</f>
        <v>100</v>
      </c>
      <c r="E9" s="11" t="e">
        <f>NORMDIST(C9,$G$5,$G$6,0)</f>
        <v>#NUM!</v>
      </c>
    </row>
    <row r="10" spans="1:10" x14ac:dyDescent="0.15">
      <c r="A10">
        <f>'BBS2'!P14</f>
        <v>7</v>
      </c>
      <c r="B10" s="5">
        <v>2</v>
      </c>
      <c r="C10" s="9">
        <f>C9+$J$6</f>
        <v>7</v>
      </c>
      <c r="D10" s="5">
        <v>0</v>
      </c>
      <c r="E10" s="11" t="e">
        <f t="shared" ref="E10:E19" si="0">NORMDIST(C10,$G$5,$G$6,0)</f>
        <v>#NUM!</v>
      </c>
    </row>
    <row r="11" spans="1:10" x14ac:dyDescent="0.15">
      <c r="A11">
        <f>'BBS2'!P15</f>
        <v>7</v>
      </c>
      <c r="B11" s="5">
        <v>3</v>
      </c>
      <c r="C11" s="9">
        <f t="shared" ref="C11:C19" si="1">C10+$J$6</f>
        <v>7</v>
      </c>
      <c r="D11" s="5">
        <v>0</v>
      </c>
      <c r="E11" s="11" t="e">
        <f t="shared" si="0"/>
        <v>#NUM!</v>
      </c>
    </row>
    <row r="12" spans="1:10" x14ac:dyDescent="0.15">
      <c r="A12">
        <f>'BBS2'!P16</f>
        <v>7</v>
      </c>
      <c r="B12" s="5">
        <v>4</v>
      </c>
      <c r="C12" s="9">
        <f t="shared" si="1"/>
        <v>7</v>
      </c>
      <c r="D12" s="5">
        <v>0</v>
      </c>
      <c r="E12" s="11" t="e">
        <f t="shared" si="0"/>
        <v>#NUM!</v>
      </c>
    </row>
    <row r="13" spans="1:10" x14ac:dyDescent="0.15">
      <c r="A13">
        <f>'BBS2'!P17</f>
        <v>7</v>
      </c>
      <c r="B13" s="5">
        <v>5</v>
      </c>
      <c r="C13" s="9">
        <f t="shared" si="1"/>
        <v>7</v>
      </c>
      <c r="D13" s="5">
        <v>0</v>
      </c>
      <c r="E13" s="11" t="e">
        <f t="shared" si="0"/>
        <v>#NUM!</v>
      </c>
    </row>
    <row r="14" spans="1:10" x14ac:dyDescent="0.15">
      <c r="A14">
        <f>'BBS2'!P18</f>
        <v>7</v>
      </c>
      <c r="B14" s="5">
        <v>6</v>
      </c>
      <c r="C14" s="9">
        <f t="shared" si="1"/>
        <v>7</v>
      </c>
      <c r="D14" s="5">
        <v>0</v>
      </c>
      <c r="E14" s="11" t="e">
        <f t="shared" si="0"/>
        <v>#NUM!</v>
      </c>
    </row>
    <row r="15" spans="1:10" x14ac:dyDescent="0.15">
      <c r="A15">
        <f>'BBS2'!P19</f>
        <v>7</v>
      </c>
      <c r="B15" s="5">
        <v>7</v>
      </c>
      <c r="C15" s="9">
        <f t="shared" si="1"/>
        <v>7</v>
      </c>
      <c r="D15" s="5">
        <v>0</v>
      </c>
      <c r="E15" s="11" t="e">
        <f t="shared" si="0"/>
        <v>#NUM!</v>
      </c>
    </row>
    <row r="16" spans="1:10" x14ac:dyDescent="0.15">
      <c r="A16">
        <f>'BBS2'!P20</f>
        <v>7</v>
      </c>
      <c r="B16" s="5">
        <v>8</v>
      </c>
      <c r="C16" s="9">
        <f t="shared" si="1"/>
        <v>7</v>
      </c>
      <c r="D16" s="5">
        <v>0</v>
      </c>
      <c r="E16" s="11" t="e">
        <f t="shared" si="0"/>
        <v>#NUM!</v>
      </c>
    </row>
    <row r="17" spans="1:5" x14ac:dyDescent="0.15">
      <c r="A17">
        <f>'BBS2'!P21</f>
        <v>7</v>
      </c>
      <c r="B17" s="5">
        <v>9</v>
      </c>
      <c r="C17" s="9">
        <f t="shared" si="1"/>
        <v>7</v>
      </c>
      <c r="D17" s="5">
        <v>0</v>
      </c>
      <c r="E17" s="11" t="e">
        <f t="shared" si="0"/>
        <v>#NUM!</v>
      </c>
    </row>
    <row r="18" spans="1:5" x14ac:dyDescent="0.15">
      <c r="A18">
        <f>'BBS2'!P22</f>
        <v>7</v>
      </c>
      <c r="B18" s="5">
        <v>10</v>
      </c>
      <c r="C18" s="9">
        <f t="shared" si="1"/>
        <v>7</v>
      </c>
      <c r="D18" s="5">
        <v>0</v>
      </c>
      <c r="E18" s="11" t="e">
        <f t="shared" si="0"/>
        <v>#NUM!</v>
      </c>
    </row>
    <row r="19" spans="1:5" x14ac:dyDescent="0.15">
      <c r="A19">
        <f>'BBS2'!P23</f>
        <v>7</v>
      </c>
      <c r="B19" s="5">
        <v>11</v>
      </c>
      <c r="C19" s="9">
        <f t="shared" si="1"/>
        <v>7</v>
      </c>
      <c r="D19" s="5">
        <v>0</v>
      </c>
      <c r="E19" s="11" t="e">
        <f t="shared" si="0"/>
        <v>#NUM!</v>
      </c>
    </row>
    <row r="20" spans="1:5" x14ac:dyDescent="0.15">
      <c r="A20">
        <f>'BBS2'!P24</f>
        <v>7</v>
      </c>
      <c r="C20" s="9"/>
    </row>
    <row r="21" spans="1:5" x14ac:dyDescent="0.15">
      <c r="A21">
        <f>'BBS2'!P25</f>
        <v>7</v>
      </c>
      <c r="C21" s="9"/>
    </row>
    <row r="22" spans="1:5" x14ac:dyDescent="0.15">
      <c r="A22">
        <f>'BBS2'!P26</f>
        <v>7</v>
      </c>
      <c r="C22" s="9"/>
    </row>
    <row r="23" spans="1:5" x14ac:dyDescent="0.15">
      <c r="A23">
        <f>'BBS2'!P27</f>
        <v>7</v>
      </c>
      <c r="C23" s="9"/>
    </row>
    <row r="24" spans="1:5" x14ac:dyDescent="0.15">
      <c r="A24">
        <f>'BBS2'!P28</f>
        <v>7</v>
      </c>
      <c r="C24" s="9"/>
    </row>
    <row r="25" spans="1:5" x14ac:dyDescent="0.15">
      <c r="A25">
        <f>'BBS2'!P29</f>
        <v>7</v>
      </c>
      <c r="C25" s="9"/>
    </row>
    <row r="26" spans="1:5" x14ac:dyDescent="0.15">
      <c r="A26">
        <f>'BBS2'!P30</f>
        <v>7</v>
      </c>
    </row>
    <row r="27" spans="1:5" x14ac:dyDescent="0.15">
      <c r="A27">
        <f>'BBS2'!P31</f>
        <v>7</v>
      </c>
    </row>
    <row r="28" spans="1:5" x14ac:dyDescent="0.15">
      <c r="A28">
        <f>'BBS2'!P32</f>
        <v>7</v>
      </c>
    </row>
    <row r="29" spans="1:5" x14ac:dyDescent="0.15">
      <c r="A29">
        <f>'BBS2'!P33</f>
        <v>7</v>
      </c>
    </row>
    <row r="30" spans="1:5" x14ac:dyDescent="0.15">
      <c r="A30">
        <f>'BBS2'!P34</f>
        <v>7</v>
      </c>
    </row>
    <row r="31" spans="1:5" x14ac:dyDescent="0.15">
      <c r="A31">
        <f>'BBS2'!P35</f>
        <v>7</v>
      </c>
    </row>
    <row r="32" spans="1:5" x14ac:dyDescent="0.15">
      <c r="A32">
        <f>'BBS2'!P36</f>
        <v>7</v>
      </c>
    </row>
    <row r="33" spans="1:1" customFormat="1" x14ac:dyDescent="0.15">
      <c r="A33">
        <f>'BBS2'!P37</f>
        <v>7</v>
      </c>
    </row>
    <row r="34" spans="1:1" customFormat="1" x14ac:dyDescent="0.15">
      <c r="A34">
        <f>'BBS2'!P38</f>
        <v>7</v>
      </c>
    </row>
    <row r="35" spans="1:1" customFormat="1" x14ac:dyDescent="0.15">
      <c r="A35">
        <f>'BBS2'!P39</f>
        <v>7</v>
      </c>
    </row>
    <row r="36" spans="1:1" customFormat="1" x14ac:dyDescent="0.15">
      <c r="A36">
        <f>'BBS2'!P40</f>
        <v>7</v>
      </c>
    </row>
    <row r="37" spans="1:1" customFormat="1" x14ac:dyDescent="0.15">
      <c r="A37">
        <f>'BBS2'!P41</f>
        <v>7</v>
      </c>
    </row>
    <row r="38" spans="1:1" customFormat="1" x14ac:dyDescent="0.15">
      <c r="A38">
        <f>'BBS2'!P42</f>
        <v>7</v>
      </c>
    </row>
    <row r="39" spans="1:1" customFormat="1" x14ac:dyDescent="0.15">
      <c r="A39">
        <f>'BBS2'!P43</f>
        <v>7</v>
      </c>
    </row>
    <row r="40" spans="1:1" customFormat="1" x14ac:dyDescent="0.15">
      <c r="A40">
        <f>'BBS2'!P44</f>
        <v>7</v>
      </c>
    </row>
    <row r="41" spans="1:1" customFormat="1" x14ac:dyDescent="0.15">
      <c r="A41">
        <f>'BBS2'!P45</f>
        <v>7</v>
      </c>
    </row>
    <row r="42" spans="1:1" customFormat="1" x14ac:dyDescent="0.15">
      <c r="A42">
        <f>'BBS2'!P46</f>
        <v>7</v>
      </c>
    </row>
    <row r="43" spans="1:1" customFormat="1" x14ac:dyDescent="0.15">
      <c r="A43">
        <f>'BBS2'!P47</f>
        <v>7</v>
      </c>
    </row>
    <row r="44" spans="1:1" customFormat="1" x14ac:dyDescent="0.15">
      <c r="A44">
        <f>'BBS2'!P48</f>
        <v>7</v>
      </c>
    </row>
    <row r="45" spans="1:1" customFormat="1" x14ac:dyDescent="0.15">
      <c r="A45">
        <f>'BBS2'!P49</f>
        <v>7</v>
      </c>
    </row>
    <row r="46" spans="1:1" customFormat="1" x14ac:dyDescent="0.15">
      <c r="A46">
        <f>'BBS2'!P50</f>
        <v>7</v>
      </c>
    </row>
    <row r="47" spans="1:1" customFormat="1" x14ac:dyDescent="0.15">
      <c r="A47">
        <f>'BBS2'!P51</f>
        <v>7</v>
      </c>
    </row>
    <row r="48" spans="1:1" customFormat="1" x14ac:dyDescent="0.15">
      <c r="A48">
        <f>'BBS2'!P52</f>
        <v>7</v>
      </c>
    </row>
    <row r="49" spans="1:1" customFormat="1" x14ac:dyDescent="0.15">
      <c r="A49">
        <f>'BBS2'!P53</f>
        <v>7</v>
      </c>
    </row>
    <row r="50" spans="1:1" customFormat="1" x14ac:dyDescent="0.15">
      <c r="A50">
        <f>'BBS2'!P54</f>
        <v>7</v>
      </c>
    </row>
    <row r="51" spans="1:1" customFormat="1" x14ac:dyDescent="0.15">
      <c r="A51">
        <f>'BBS2'!P55</f>
        <v>7</v>
      </c>
    </row>
    <row r="52" spans="1:1" customFormat="1" x14ac:dyDescent="0.15">
      <c r="A52">
        <f>'BBS2'!P56</f>
        <v>7</v>
      </c>
    </row>
    <row r="53" spans="1:1" customFormat="1" x14ac:dyDescent="0.15">
      <c r="A53">
        <f>'BBS2'!P57</f>
        <v>7</v>
      </c>
    </row>
    <row r="54" spans="1:1" customFormat="1" x14ac:dyDescent="0.15">
      <c r="A54">
        <f>'BBS2'!P58</f>
        <v>7</v>
      </c>
    </row>
    <row r="55" spans="1:1" customFormat="1" x14ac:dyDescent="0.15">
      <c r="A55">
        <f>'BBS2'!P59</f>
        <v>7</v>
      </c>
    </row>
    <row r="56" spans="1:1" customFormat="1" x14ac:dyDescent="0.15">
      <c r="A56">
        <f>'BBS2'!P60</f>
        <v>7</v>
      </c>
    </row>
    <row r="57" spans="1:1" customFormat="1" x14ac:dyDescent="0.15">
      <c r="A57">
        <f>'BBS2'!P61</f>
        <v>7</v>
      </c>
    </row>
    <row r="58" spans="1:1" customFormat="1" x14ac:dyDescent="0.15">
      <c r="A58">
        <f>'BBS2'!P62</f>
        <v>7</v>
      </c>
    </row>
    <row r="59" spans="1:1" customFormat="1" x14ac:dyDescent="0.15">
      <c r="A59">
        <f>'BBS2'!P63</f>
        <v>7</v>
      </c>
    </row>
    <row r="60" spans="1:1" customFormat="1" x14ac:dyDescent="0.15">
      <c r="A60">
        <f>'BBS2'!P64</f>
        <v>7</v>
      </c>
    </row>
    <row r="61" spans="1:1" customFormat="1" x14ac:dyDescent="0.15">
      <c r="A61">
        <f>'BBS2'!P65</f>
        <v>7</v>
      </c>
    </row>
    <row r="62" spans="1:1" customFormat="1" x14ac:dyDescent="0.15">
      <c r="A62">
        <f>'BBS2'!P66</f>
        <v>7</v>
      </c>
    </row>
    <row r="63" spans="1:1" customFormat="1" x14ac:dyDescent="0.15">
      <c r="A63">
        <f>'BBS2'!P67</f>
        <v>7</v>
      </c>
    </row>
    <row r="64" spans="1:1" customFormat="1" x14ac:dyDescent="0.15">
      <c r="A64">
        <f>'BBS2'!P68</f>
        <v>7</v>
      </c>
    </row>
    <row r="65" spans="1:1" customFormat="1" x14ac:dyDescent="0.15">
      <c r="A65">
        <f>'BBS2'!P69</f>
        <v>7</v>
      </c>
    </row>
    <row r="66" spans="1:1" customFormat="1" x14ac:dyDescent="0.15">
      <c r="A66">
        <f>'BBS2'!P70</f>
        <v>7</v>
      </c>
    </row>
    <row r="67" spans="1:1" customFormat="1" x14ac:dyDescent="0.15">
      <c r="A67">
        <f>'BBS2'!P71</f>
        <v>7</v>
      </c>
    </row>
    <row r="68" spans="1:1" customFormat="1" x14ac:dyDescent="0.15">
      <c r="A68">
        <f>'BBS2'!P72</f>
        <v>7</v>
      </c>
    </row>
    <row r="69" spans="1:1" customFormat="1" x14ac:dyDescent="0.15">
      <c r="A69">
        <f>'BBS2'!P73</f>
        <v>7</v>
      </c>
    </row>
    <row r="70" spans="1:1" customFormat="1" x14ac:dyDescent="0.15">
      <c r="A70">
        <f>'BBS2'!P74</f>
        <v>7</v>
      </c>
    </row>
    <row r="71" spans="1:1" customFormat="1" x14ac:dyDescent="0.15">
      <c r="A71">
        <f>'BBS2'!P75</f>
        <v>7</v>
      </c>
    </row>
    <row r="72" spans="1:1" customFormat="1" x14ac:dyDescent="0.15">
      <c r="A72">
        <f>'BBS2'!P76</f>
        <v>7</v>
      </c>
    </row>
    <row r="73" spans="1:1" customFormat="1" x14ac:dyDescent="0.15">
      <c r="A73">
        <f>'BBS2'!P77</f>
        <v>7</v>
      </c>
    </row>
    <row r="74" spans="1:1" customFormat="1" x14ac:dyDescent="0.15">
      <c r="A74">
        <f>'BBS2'!P78</f>
        <v>7</v>
      </c>
    </row>
    <row r="75" spans="1:1" customFormat="1" x14ac:dyDescent="0.15">
      <c r="A75">
        <f>'BBS2'!P79</f>
        <v>7</v>
      </c>
    </row>
    <row r="76" spans="1:1" customFormat="1" x14ac:dyDescent="0.15">
      <c r="A76">
        <f>'BBS2'!P80</f>
        <v>7</v>
      </c>
    </row>
    <row r="77" spans="1:1" customFormat="1" x14ac:dyDescent="0.15">
      <c r="A77">
        <f>'BBS2'!P81</f>
        <v>7</v>
      </c>
    </row>
    <row r="78" spans="1:1" customFormat="1" x14ac:dyDescent="0.15">
      <c r="A78">
        <f>'BBS2'!P82</f>
        <v>7</v>
      </c>
    </row>
    <row r="79" spans="1:1" customFormat="1" x14ac:dyDescent="0.15">
      <c r="A79">
        <f>'BBS2'!P83</f>
        <v>7</v>
      </c>
    </row>
    <row r="80" spans="1:1" customFormat="1" x14ac:dyDescent="0.15">
      <c r="A80">
        <f>'BBS2'!P84</f>
        <v>7</v>
      </c>
    </row>
    <row r="81" spans="1:1" customFormat="1" x14ac:dyDescent="0.15">
      <c r="A81">
        <f>'BBS2'!P85</f>
        <v>7</v>
      </c>
    </row>
    <row r="82" spans="1:1" customFormat="1" x14ac:dyDescent="0.15">
      <c r="A82">
        <f>'BBS2'!P86</f>
        <v>7</v>
      </c>
    </row>
    <row r="83" spans="1:1" customFormat="1" x14ac:dyDescent="0.15">
      <c r="A83">
        <f>'BBS2'!P87</f>
        <v>7</v>
      </c>
    </row>
    <row r="84" spans="1:1" customFormat="1" x14ac:dyDescent="0.15">
      <c r="A84">
        <f>'BBS2'!P88</f>
        <v>7</v>
      </c>
    </row>
    <row r="85" spans="1:1" customFormat="1" x14ac:dyDescent="0.15">
      <c r="A85">
        <f>'BBS2'!P89</f>
        <v>7</v>
      </c>
    </row>
    <row r="86" spans="1:1" customFormat="1" x14ac:dyDescent="0.15">
      <c r="A86">
        <f>'BBS2'!P90</f>
        <v>7</v>
      </c>
    </row>
    <row r="87" spans="1:1" customFormat="1" x14ac:dyDescent="0.15">
      <c r="A87">
        <f>'BBS2'!P91</f>
        <v>7</v>
      </c>
    </row>
    <row r="88" spans="1:1" customFormat="1" x14ac:dyDescent="0.15">
      <c r="A88">
        <f>'BBS2'!P92</f>
        <v>7</v>
      </c>
    </row>
    <row r="89" spans="1:1" customFormat="1" x14ac:dyDescent="0.15">
      <c r="A89">
        <f>'BBS2'!P93</f>
        <v>7</v>
      </c>
    </row>
    <row r="90" spans="1:1" customFormat="1" x14ac:dyDescent="0.15">
      <c r="A90">
        <f>'BBS2'!P94</f>
        <v>7</v>
      </c>
    </row>
    <row r="91" spans="1:1" customFormat="1" x14ac:dyDescent="0.15">
      <c r="A91">
        <f>'BBS2'!P95</f>
        <v>7</v>
      </c>
    </row>
    <row r="92" spans="1:1" customFormat="1" x14ac:dyDescent="0.15">
      <c r="A92">
        <f>'BBS2'!P96</f>
        <v>7</v>
      </c>
    </row>
    <row r="93" spans="1:1" customFormat="1" x14ac:dyDescent="0.15">
      <c r="A93">
        <f>'BBS2'!P97</f>
        <v>7</v>
      </c>
    </row>
    <row r="94" spans="1:1" customFormat="1" x14ac:dyDescent="0.15">
      <c r="A94">
        <f>'BBS2'!P98</f>
        <v>7</v>
      </c>
    </row>
    <row r="95" spans="1:1" customFormat="1" x14ac:dyDescent="0.15">
      <c r="A95">
        <f>'BBS2'!P99</f>
        <v>7</v>
      </c>
    </row>
    <row r="96" spans="1:1" customFormat="1" x14ac:dyDescent="0.15">
      <c r="A96">
        <f>'BBS2'!P100</f>
        <v>7</v>
      </c>
    </row>
    <row r="97" spans="1:1" customFormat="1" x14ac:dyDescent="0.15">
      <c r="A97">
        <f>'BBS2'!P101</f>
        <v>7</v>
      </c>
    </row>
    <row r="98" spans="1:1" customFormat="1" x14ac:dyDescent="0.15">
      <c r="A98">
        <f>'BBS2'!P102</f>
        <v>7</v>
      </c>
    </row>
    <row r="99" spans="1:1" customFormat="1" x14ac:dyDescent="0.15">
      <c r="A99">
        <f>'BBS2'!P103</f>
        <v>7</v>
      </c>
    </row>
    <row r="100" spans="1:1" customFormat="1" x14ac:dyDescent="0.15">
      <c r="A100">
        <f>'BBS2'!P104</f>
        <v>7</v>
      </c>
    </row>
  </sheetData>
  <mergeCells count="3">
    <mergeCell ref="C1:D1"/>
    <mergeCell ref="F1:G1"/>
    <mergeCell ref="I1:J1"/>
  </mergeCells>
  <phoneticPr fontId="2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D26" sqref="D26"/>
    </sheetView>
  </sheetViews>
  <sheetFormatPr defaultRowHeight="13.5" x14ac:dyDescent="0.15"/>
  <cols>
    <col min="2" max="2" width="9" style="5"/>
    <col min="3" max="3" width="10.5" style="7" bestFit="1" customWidth="1"/>
    <col min="4" max="4" width="9" style="5"/>
    <col min="9" max="9" width="11" bestFit="1" customWidth="1"/>
  </cols>
  <sheetData>
    <row r="1" spans="1:10" x14ac:dyDescent="0.15">
      <c r="A1">
        <f>'BBS2'!Q5</f>
        <v>8</v>
      </c>
      <c r="C1" s="16" t="s">
        <v>21</v>
      </c>
      <c r="D1" s="17"/>
      <c r="F1" s="18" t="s">
        <v>6</v>
      </c>
      <c r="G1" s="18"/>
      <c r="I1" s="18" t="s">
        <v>7</v>
      </c>
      <c r="J1" s="18"/>
    </row>
    <row r="2" spans="1:10" x14ac:dyDescent="0.15">
      <c r="A2">
        <f>'BBS2'!Q6</f>
        <v>8</v>
      </c>
      <c r="C2" s="6" t="s">
        <v>8</v>
      </c>
      <c r="D2" s="10">
        <v>7.4999999999999997E-2</v>
      </c>
      <c r="F2" s="2" t="s">
        <v>11</v>
      </c>
      <c r="G2" s="3">
        <f>COUNTA(A:A)</f>
        <v>100</v>
      </c>
      <c r="I2" s="2" t="s">
        <v>12</v>
      </c>
      <c r="J2" s="3">
        <f>G3</f>
        <v>8</v>
      </c>
    </row>
    <row r="3" spans="1:10" x14ac:dyDescent="0.15">
      <c r="A3">
        <f>'BBS2'!Q7</f>
        <v>8</v>
      </c>
      <c r="C3" s="6" t="s">
        <v>9</v>
      </c>
      <c r="D3" s="10">
        <v>0.15</v>
      </c>
      <c r="F3" s="2" t="s">
        <v>12</v>
      </c>
      <c r="G3" s="3">
        <f>MAX(A:A)</f>
        <v>8</v>
      </c>
      <c r="I3" s="2" t="s">
        <v>15</v>
      </c>
      <c r="J3" s="3">
        <f>G4</f>
        <v>8</v>
      </c>
    </row>
    <row r="4" spans="1:10" x14ac:dyDescent="0.15">
      <c r="A4">
        <f>'BBS2'!Q8</f>
        <v>8</v>
      </c>
      <c r="C4" s="6" t="s">
        <v>10</v>
      </c>
      <c r="D4" s="10">
        <v>0</v>
      </c>
      <c r="F4" s="2" t="s">
        <v>15</v>
      </c>
      <c r="G4" s="3">
        <f>MIN(A:A)</f>
        <v>8</v>
      </c>
      <c r="I4" s="2" t="s">
        <v>16</v>
      </c>
      <c r="J4" s="3">
        <f>J2-J3</f>
        <v>0</v>
      </c>
    </row>
    <row r="5" spans="1:10" x14ac:dyDescent="0.15">
      <c r="A5">
        <f>'BBS2'!Q9</f>
        <v>8</v>
      </c>
      <c r="C5" s="7">
        <f>D4</f>
        <v>0</v>
      </c>
      <c r="D5" s="5">
        <f>D3</f>
        <v>0.15</v>
      </c>
      <c r="E5">
        <v>0</v>
      </c>
      <c r="F5" s="2" t="s">
        <v>13</v>
      </c>
      <c r="G5" s="3">
        <f>AVERAGE(A:A)</f>
        <v>8</v>
      </c>
      <c r="I5" s="2" t="s">
        <v>17</v>
      </c>
      <c r="J5" s="3">
        <f>SQRT(G2)+1</f>
        <v>11</v>
      </c>
    </row>
    <row r="6" spans="1:10" x14ac:dyDescent="0.15">
      <c r="A6">
        <f>'BBS2'!Q10</f>
        <v>8</v>
      </c>
      <c r="C6" s="7">
        <f>D4</f>
        <v>0</v>
      </c>
      <c r="D6" s="5">
        <f>D3</f>
        <v>0.15</v>
      </c>
      <c r="E6">
        <v>100</v>
      </c>
      <c r="F6" s="2" t="s">
        <v>14</v>
      </c>
      <c r="G6" s="3">
        <f>STDEV(A:A)</f>
        <v>0</v>
      </c>
      <c r="I6" s="2" t="s">
        <v>18</v>
      </c>
      <c r="J6" s="3">
        <f>J4/(J5-1)</f>
        <v>0</v>
      </c>
    </row>
    <row r="7" spans="1:10" x14ac:dyDescent="0.15">
      <c r="A7">
        <f>'BBS2'!Q11</f>
        <v>8</v>
      </c>
    </row>
    <row r="8" spans="1:10" x14ac:dyDescent="0.15">
      <c r="A8">
        <f>'BBS2'!Q12</f>
        <v>8</v>
      </c>
      <c r="C8" s="8" t="s">
        <v>19</v>
      </c>
      <c r="D8" s="15" t="s">
        <v>7</v>
      </c>
      <c r="E8" s="4" t="s">
        <v>20</v>
      </c>
    </row>
    <row r="9" spans="1:10" x14ac:dyDescent="0.15">
      <c r="A9">
        <f>'BBS2'!Q13</f>
        <v>8</v>
      </c>
      <c r="B9" s="5">
        <v>1</v>
      </c>
      <c r="C9" s="9">
        <f>J3</f>
        <v>8</v>
      </c>
      <c r="D9" s="5">
        <f t="array" ref="D9:D19">FREQUENCY(A:A,C9:C19)</f>
        <v>100</v>
      </c>
      <c r="E9" s="11" t="e">
        <f>NORMDIST(C9,$G$5,$G$6,0)</f>
        <v>#NUM!</v>
      </c>
    </row>
    <row r="10" spans="1:10" x14ac:dyDescent="0.15">
      <c r="A10">
        <f>'BBS2'!Q14</f>
        <v>8</v>
      </c>
      <c r="B10" s="5">
        <v>2</v>
      </c>
      <c r="C10" s="9">
        <f>C9+$J$6</f>
        <v>8</v>
      </c>
      <c r="D10" s="5">
        <v>0</v>
      </c>
      <c r="E10" s="11" t="e">
        <f t="shared" ref="E10:E19" si="0">NORMDIST(C10,$G$5,$G$6,0)</f>
        <v>#NUM!</v>
      </c>
    </row>
    <row r="11" spans="1:10" x14ac:dyDescent="0.15">
      <c r="A11">
        <f>'BBS2'!Q15</f>
        <v>8</v>
      </c>
      <c r="B11" s="5">
        <v>3</v>
      </c>
      <c r="C11" s="9">
        <f t="shared" ref="C11:C19" si="1">C10+$J$6</f>
        <v>8</v>
      </c>
      <c r="D11" s="5">
        <v>0</v>
      </c>
      <c r="E11" s="11" t="e">
        <f t="shared" si="0"/>
        <v>#NUM!</v>
      </c>
    </row>
    <row r="12" spans="1:10" x14ac:dyDescent="0.15">
      <c r="A12">
        <f>'BBS2'!Q16</f>
        <v>8</v>
      </c>
      <c r="B12" s="5">
        <v>4</v>
      </c>
      <c r="C12" s="9">
        <f t="shared" si="1"/>
        <v>8</v>
      </c>
      <c r="D12" s="5">
        <v>0</v>
      </c>
      <c r="E12" s="11" t="e">
        <f t="shared" si="0"/>
        <v>#NUM!</v>
      </c>
    </row>
    <row r="13" spans="1:10" x14ac:dyDescent="0.15">
      <c r="A13">
        <f>'BBS2'!Q17</f>
        <v>8</v>
      </c>
      <c r="B13" s="5">
        <v>5</v>
      </c>
      <c r="C13" s="9">
        <f t="shared" si="1"/>
        <v>8</v>
      </c>
      <c r="D13" s="5">
        <v>0</v>
      </c>
      <c r="E13" s="11" t="e">
        <f t="shared" si="0"/>
        <v>#NUM!</v>
      </c>
    </row>
    <row r="14" spans="1:10" x14ac:dyDescent="0.15">
      <c r="A14">
        <f>'BBS2'!Q18</f>
        <v>8</v>
      </c>
      <c r="B14" s="5">
        <v>6</v>
      </c>
      <c r="C14" s="9">
        <f t="shared" si="1"/>
        <v>8</v>
      </c>
      <c r="D14" s="5">
        <v>0</v>
      </c>
      <c r="E14" s="11" t="e">
        <f t="shared" si="0"/>
        <v>#NUM!</v>
      </c>
    </row>
    <row r="15" spans="1:10" x14ac:dyDescent="0.15">
      <c r="A15">
        <f>'BBS2'!Q19</f>
        <v>8</v>
      </c>
      <c r="B15" s="5">
        <v>7</v>
      </c>
      <c r="C15" s="9">
        <f t="shared" si="1"/>
        <v>8</v>
      </c>
      <c r="D15" s="5">
        <v>0</v>
      </c>
      <c r="E15" s="11" t="e">
        <f t="shared" si="0"/>
        <v>#NUM!</v>
      </c>
    </row>
    <row r="16" spans="1:10" x14ac:dyDescent="0.15">
      <c r="A16">
        <f>'BBS2'!Q20</f>
        <v>8</v>
      </c>
      <c r="B16" s="5">
        <v>8</v>
      </c>
      <c r="C16" s="9">
        <f t="shared" si="1"/>
        <v>8</v>
      </c>
      <c r="D16" s="5">
        <v>0</v>
      </c>
      <c r="E16" s="11" t="e">
        <f t="shared" si="0"/>
        <v>#NUM!</v>
      </c>
    </row>
    <row r="17" spans="1:5" x14ac:dyDescent="0.15">
      <c r="A17">
        <f>'BBS2'!Q21</f>
        <v>8</v>
      </c>
      <c r="B17" s="5">
        <v>9</v>
      </c>
      <c r="C17" s="9">
        <f t="shared" si="1"/>
        <v>8</v>
      </c>
      <c r="D17" s="5">
        <v>0</v>
      </c>
      <c r="E17" s="11" t="e">
        <f t="shared" si="0"/>
        <v>#NUM!</v>
      </c>
    </row>
    <row r="18" spans="1:5" x14ac:dyDescent="0.15">
      <c r="A18">
        <f>'BBS2'!Q22</f>
        <v>8</v>
      </c>
      <c r="B18" s="5">
        <v>10</v>
      </c>
      <c r="C18" s="9">
        <f t="shared" si="1"/>
        <v>8</v>
      </c>
      <c r="D18" s="5">
        <v>0</v>
      </c>
      <c r="E18" s="11" t="e">
        <f t="shared" si="0"/>
        <v>#NUM!</v>
      </c>
    </row>
    <row r="19" spans="1:5" x14ac:dyDescent="0.15">
      <c r="A19">
        <f>'BBS2'!Q23</f>
        <v>8</v>
      </c>
      <c r="B19" s="5">
        <v>11</v>
      </c>
      <c r="C19" s="9">
        <f t="shared" si="1"/>
        <v>8</v>
      </c>
      <c r="D19" s="5">
        <v>0</v>
      </c>
      <c r="E19" s="11" t="e">
        <f t="shared" si="0"/>
        <v>#NUM!</v>
      </c>
    </row>
    <row r="20" spans="1:5" x14ac:dyDescent="0.15">
      <c r="A20">
        <f>'BBS2'!Q24</f>
        <v>8</v>
      </c>
      <c r="C20" s="9"/>
    </row>
    <row r="21" spans="1:5" x14ac:dyDescent="0.15">
      <c r="A21">
        <f>'BBS2'!Q25</f>
        <v>8</v>
      </c>
      <c r="C21" s="9"/>
    </row>
    <row r="22" spans="1:5" x14ac:dyDescent="0.15">
      <c r="A22">
        <f>'BBS2'!Q26</f>
        <v>8</v>
      </c>
      <c r="C22" s="9"/>
    </row>
    <row r="23" spans="1:5" x14ac:dyDescent="0.15">
      <c r="A23">
        <f>'BBS2'!Q27</f>
        <v>8</v>
      </c>
      <c r="C23" s="9"/>
    </row>
    <row r="24" spans="1:5" x14ac:dyDescent="0.15">
      <c r="A24">
        <f>'BBS2'!Q28</f>
        <v>8</v>
      </c>
      <c r="C24" s="9"/>
    </row>
    <row r="25" spans="1:5" x14ac:dyDescent="0.15">
      <c r="A25">
        <f>'BBS2'!Q29</f>
        <v>8</v>
      </c>
      <c r="C25" s="9"/>
    </row>
    <row r="26" spans="1:5" x14ac:dyDescent="0.15">
      <c r="A26">
        <f>'BBS2'!Q30</f>
        <v>8</v>
      </c>
    </row>
    <row r="27" spans="1:5" x14ac:dyDescent="0.15">
      <c r="A27">
        <f>'BBS2'!Q31</f>
        <v>8</v>
      </c>
    </row>
    <row r="28" spans="1:5" x14ac:dyDescent="0.15">
      <c r="A28">
        <f>'BBS2'!Q32</f>
        <v>8</v>
      </c>
    </row>
    <row r="29" spans="1:5" x14ac:dyDescent="0.15">
      <c r="A29">
        <f>'BBS2'!Q33</f>
        <v>8</v>
      </c>
    </row>
    <row r="30" spans="1:5" x14ac:dyDescent="0.15">
      <c r="A30">
        <f>'BBS2'!Q34</f>
        <v>8</v>
      </c>
    </row>
    <row r="31" spans="1:5" x14ac:dyDescent="0.15">
      <c r="A31">
        <f>'BBS2'!Q35</f>
        <v>8</v>
      </c>
    </row>
    <row r="32" spans="1:5" x14ac:dyDescent="0.15">
      <c r="A32">
        <f>'BBS2'!Q36</f>
        <v>8</v>
      </c>
    </row>
    <row r="33" spans="1:1" customFormat="1" x14ac:dyDescent="0.15">
      <c r="A33">
        <f>'BBS2'!Q37</f>
        <v>8</v>
      </c>
    </row>
    <row r="34" spans="1:1" customFormat="1" x14ac:dyDescent="0.15">
      <c r="A34">
        <f>'BBS2'!Q38</f>
        <v>8</v>
      </c>
    </row>
    <row r="35" spans="1:1" customFormat="1" x14ac:dyDescent="0.15">
      <c r="A35">
        <f>'BBS2'!Q39</f>
        <v>8</v>
      </c>
    </row>
    <row r="36" spans="1:1" customFormat="1" x14ac:dyDescent="0.15">
      <c r="A36">
        <f>'BBS2'!Q40</f>
        <v>8</v>
      </c>
    </row>
    <row r="37" spans="1:1" customFormat="1" x14ac:dyDescent="0.15">
      <c r="A37">
        <f>'BBS2'!Q41</f>
        <v>8</v>
      </c>
    </row>
    <row r="38" spans="1:1" customFormat="1" x14ac:dyDescent="0.15">
      <c r="A38">
        <f>'BBS2'!Q42</f>
        <v>8</v>
      </c>
    </row>
    <row r="39" spans="1:1" customFormat="1" x14ac:dyDescent="0.15">
      <c r="A39">
        <f>'BBS2'!Q43</f>
        <v>8</v>
      </c>
    </row>
    <row r="40" spans="1:1" customFormat="1" x14ac:dyDescent="0.15">
      <c r="A40">
        <f>'BBS2'!Q44</f>
        <v>8</v>
      </c>
    </row>
    <row r="41" spans="1:1" customFormat="1" x14ac:dyDescent="0.15">
      <c r="A41">
        <f>'BBS2'!Q45</f>
        <v>8</v>
      </c>
    </row>
    <row r="42" spans="1:1" customFormat="1" x14ac:dyDescent="0.15">
      <c r="A42">
        <f>'BBS2'!Q46</f>
        <v>8</v>
      </c>
    </row>
    <row r="43" spans="1:1" customFormat="1" x14ac:dyDescent="0.15">
      <c r="A43">
        <f>'BBS2'!Q47</f>
        <v>8</v>
      </c>
    </row>
    <row r="44" spans="1:1" customFormat="1" x14ac:dyDescent="0.15">
      <c r="A44">
        <f>'BBS2'!Q48</f>
        <v>8</v>
      </c>
    </row>
    <row r="45" spans="1:1" customFormat="1" x14ac:dyDescent="0.15">
      <c r="A45">
        <f>'BBS2'!Q49</f>
        <v>8</v>
      </c>
    </row>
    <row r="46" spans="1:1" customFormat="1" x14ac:dyDescent="0.15">
      <c r="A46">
        <f>'BBS2'!Q50</f>
        <v>8</v>
      </c>
    </row>
    <row r="47" spans="1:1" customFormat="1" x14ac:dyDescent="0.15">
      <c r="A47">
        <f>'BBS2'!Q51</f>
        <v>8</v>
      </c>
    </row>
    <row r="48" spans="1:1" customFormat="1" x14ac:dyDescent="0.15">
      <c r="A48">
        <f>'BBS2'!Q52</f>
        <v>8</v>
      </c>
    </row>
    <row r="49" spans="1:1" customFormat="1" x14ac:dyDescent="0.15">
      <c r="A49">
        <f>'BBS2'!Q53</f>
        <v>8</v>
      </c>
    </row>
    <row r="50" spans="1:1" customFormat="1" x14ac:dyDescent="0.15">
      <c r="A50">
        <f>'BBS2'!Q54</f>
        <v>8</v>
      </c>
    </row>
    <row r="51" spans="1:1" customFormat="1" x14ac:dyDescent="0.15">
      <c r="A51">
        <f>'BBS2'!Q55</f>
        <v>8</v>
      </c>
    </row>
    <row r="52" spans="1:1" customFormat="1" x14ac:dyDescent="0.15">
      <c r="A52">
        <f>'BBS2'!Q56</f>
        <v>8</v>
      </c>
    </row>
    <row r="53" spans="1:1" customFormat="1" x14ac:dyDescent="0.15">
      <c r="A53">
        <f>'BBS2'!Q57</f>
        <v>8</v>
      </c>
    </row>
    <row r="54" spans="1:1" customFormat="1" x14ac:dyDescent="0.15">
      <c r="A54">
        <f>'BBS2'!Q58</f>
        <v>8</v>
      </c>
    </row>
    <row r="55" spans="1:1" customFormat="1" x14ac:dyDescent="0.15">
      <c r="A55">
        <f>'BBS2'!Q59</f>
        <v>8</v>
      </c>
    </row>
    <row r="56" spans="1:1" customFormat="1" x14ac:dyDescent="0.15">
      <c r="A56">
        <f>'BBS2'!Q60</f>
        <v>8</v>
      </c>
    </row>
    <row r="57" spans="1:1" customFormat="1" x14ac:dyDescent="0.15">
      <c r="A57">
        <f>'BBS2'!Q61</f>
        <v>8</v>
      </c>
    </row>
    <row r="58" spans="1:1" customFormat="1" x14ac:dyDescent="0.15">
      <c r="A58">
        <f>'BBS2'!Q62</f>
        <v>8</v>
      </c>
    </row>
    <row r="59" spans="1:1" customFormat="1" x14ac:dyDescent="0.15">
      <c r="A59">
        <f>'BBS2'!Q63</f>
        <v>8</v>
      </c>
    </row>
    <row r="60" spans="1:1" customFormat="1" x14ac:dyDescent="0.15">
      <c r="A60">
        <f>'BBS2'!Q64</f>
        <v>8</v>
      </c>
    </row>
    <row r="61" spans="1:1" customFormat="1" x14ac:dyDescent="0.15">
      <c r="A61">
        <f>'BBS2'!Q65</f>
        <v>8</v>
      </c>
    </row>
    <row r="62" spans="1:1" customFormat="1" x14ac:dyDescent="0.15">
      <c r="A62">
        <f>'BBS2'!Q66</f>
        <v>8</v>
      </c>
    </row>
    <row r="63" spans="1:1" customFormat="1" x14ac:dyDescent="0.15">
      <c r="A63">
        <f>'BBS2'!Q67</f>
        <v>8</v>
      </c>
    </row>
    <row r="64" spans="1:1" customFormat="1" x14ac:dyDescent="0.15">
      <c r="A64">
        <f>'BBS2'!Q68</f>
        <v>8</v>
      </c>
    </row>
    <row r="65" spans="1:1" customFormat="1" x14ac:dyDescent="0.15">
      <c r="A65">
        <f>'BBS2'!Q69</f>
        <v>8</v>
      </c>
    </row>
    <row r="66" spans="1:1" customFormat="1" x14ac:dyDescent="0.15">
      <c r="A66">
        <f>'BBS2'!Q70</f>
        <v>8</v>
      </c>
    </row>
    <row r="67" spans="1:1" customFormat="1" x14ac:dyDescent="0.15">
      <c r="A67">
        <f>'BBS2'!Q71</f>
        <v>8</v>
      </c>
    </row>
    <row r="68" spans="1:1" customFormat="1" x14ac:dyDescent="0.15">
      <c r="A68">
        <f>'BBS2'!Q72</f>
        <v>8</v>
      </c>
    </row>
    <row r="69" spans="1:1" customFormat="1" x14ac:dyDescent="0.15">
      <c r="A69">
        <f>'BBS2'!Q73</f>
        <v>8</v>
      </c>
    </row>
    <row r="70" spans="1:1" customFormat="1" x14ac:dyDescent="0.15">
      <c r="A70">
        <f>'BBS2'!Q74</f>
        <v>8</v>
      </c>
    </row>
    <row r="71" spans="1:1" customFormat="1" x14ac:dyDescent="0.15">
      <c r="A71">
        <f>'BBS2'!Q75</f>
        <v>8</v>
      </c>
    </row>
    <row r="72" spans="1:1" customFormat="1" x14ac:dyDescent="0.15">
      <c r="A72">
        <f>'BBS2'!Q76</f>
        <v>8</v>
      </c>
    </row>
    <row r="73" spans="1:1" customFormat="1" x14ac:dyDescent="0.15">
      <c r="A73">
        <f>'BBS2'!Q77</f>
        <v>8</v>
      </c>
    </row>
    <row r="74" spans="1:1" customFormat="1" x14ac:dyDescent="0.15">
      <c r="A74">
        <f>'BBS2'!Q78</f>
        <v>8</v>
      </c>
    </row>
    <row r="75" spans="1:1" customFormat="1" x14ac:dyDescent="0.15">
      <c r="A75">
        <f>'BBS2'!Q79</f>
        <v>8</v>
      </c>
    </row>
    <row r="76" spans="1:1" customFormat="1" x14ac:dyDescent="0.15">
      <c r="A76">
        <f>'BBS2'!Q80</f>
        <v>8</v>
      </c>
    </row>
    <row r="77" spans="1:1" customFormat="1" x14ac:dyDescent="0.15">
      <c r="A77">
        <f>'BBS2'!Q81</f>
        <v>8</v>
      </c>
    </row>
    <row r="78" spans="1:1" customFormat="1" x14ac:dyDescent="0.15">
      <c r="A78">
        <f>'BBS2'!Q82</f>
        <v>8</v>
      </c>
    </row>
    <row r="79" spans="1:1" customFormat="1" x14ac:dyDescent="0.15">
      <c r="A79">
        <f>'BBS2'!Q83</f>
        <v>8</v>
      </c>
    </row>
    <row r="80" spans="1:1" customFormat="1" x14ac:dyDescent="0.15">
      <c r="A80">
        <f>'BBS2'!Q84</f>
        <v>8</v>
      </c>
    </row>
    <row r="81" spans="1:1" customFormat="1" x14ac:dyDescent="0.15">
      <c r="A81">
        <f>'BBS2'!Q85</f>
        <v>8</v>
      </c>
    </row>
    <row r="82" spans="1:1" customFormat="1" x14ac:dyDescent="0.15">
      <c r="A82">
        <f>'BBS2'!Q86</f>
        <v>8</v>
      </c>
    </row>
    <row r="83" spans="1:1" customFormat="1" x14ac:dyDescent="0.15">
      <c r="A83">
        <f>'BBS2'!Q87</f>
        <v>8</v>
      </c>
    </row>
    <row r="84" spans="1:1" customFormat="1" x14ac:dyDescent="0.15">
      <c r="A84">
        <f>'BBS2'!Q88</f>
        <v>8</v>
      </c>
    </row>
    <row r="85" spans="1:1" customFormat="1" x14ac:dyDescent="0.15">
      <c r="A85">
        <f>'BBS2'!Q89</f>
        <v>8</v>
      </c>
    </row>
    <row r="86" spans="1:1" customFormat="1" x14ac:dyDescent="0.15">
      <c r="A86">
        <f>'BBS2'!Q90</f>
        <v>8</v>
      </c>
    </row>
    <row r="87" spans="1:1" customFormat="1" x14ac:dyDescent="0.15">
      <c r="A87">
        <f>'BBS2'!Q91</f>
        <v>8</v>
      </c>
    </row>
    <row r="88" spans="1:1" customFormat="1" x14ac:dyDescent="0.15">
      <c r="A88">
        <f>'BBS2'!Q92</f>
        <v>8</v>
      </c>
    </row>
    <row r="89" spans="1:1" customFormat="1" x14ac:dyDescent="0.15">
      <c r="A89">
        <f>'BBS2'!Q93</f>
        <v>8</v>
      </c>
    </row>
    <row r="90" spans="1:1" customFormat="1" x14ac:dyDescent="0.15">
      <c r="A90">
        <f>'BBS2'!Q94</f>
        <v>8</v>
      </c>
    </row>
    <row r="91" spans="1:1" customFormat="1" x14ac:dyDescent="0.15">
      <c r="A91">
        <f>'BBS2'!Q95</f>
        <v>8</v>
      </c>
    </row>
    <row r="92" spans="1:1" customFormat="1" x14ac:dyDescent="0.15">
      <c r="A92">
        <f>'BBS2'!Q96</f>
        <v>8</v>
      </c>
    </row>
    <row r="93" spans="1:1" customFormat="1" x14ac:dyDescent="0.15">
      <c r="A93">
        <f>'BBS2'!Q97</f>
        <v>8</v>
      </c>
    </row>
    <row r="94" spans="1:1" customFormat="1" x14ac:dyDescent="0.15">
      <c r="A94">
        <f>'BBS2'!Q98</f>
        <v>8</v>
      </c>
    </row>
    <row r="95" spans="1:1" customFormat="1" x14ac:dyDescent="0.15">
      <c r="A95">
        <f>'BBS2'!Q99</f>
        <v>8</v>
      </c>
    </row>
    <row r="96" spans="1:1" customFormat="1" x14ac:dyDescent="0.15">
      <c r="A96">
        <f>'BBS2'!Q100</f>
        <v>8</v>
      </c>
    </row>
    <row r="97" spans="1:1" customFormat="1" x14ac:dyDescent="0.15">
      <c r="A97">
        <f>'BBS2'!Q101</f>
        <v>8</v>
      </c>
    </row>
    <row r="98" spans="1:1" customFormat="1" x14ac:dyDescent="0.15">
      <c r="A98">
        <f>'BBS2'!Q102</f>
        <v>8</v>
      </c>
    </row>
    <row r="99" spans="1:1" customFormat="1" x14ac:dyDescent="0.15">
      <c r="A99">
        <f>'BBS2'!Q103</f>
        <v>8</v>
      </c>
    </row>
    <row r="100" spans="1:1" customFormat="1" x14ac:dyDescent="0.15">
      <c r="A100">
        <f>'BBS2'!Q104</f>
        <v>8</v>
      </c>
    </row>
  </sheetData>
  <mergeCells count="3">
    <mergeCell ref="C1:D1"/>
    <mergeCell ref="F1:G1"/>
    <mergeCell ref="I1:J1"/>
  </mergeCells>
  <phoneticPr fontId="2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C23" sqref="C23"/>
    </sheetView>
  </sheetViews>
  <sheetFormatPr defaultRowHeight="13.5" x14ac:dyDescent="0.15"/>
  <cols>
    <col min="2" max="2" width="9" style="5"/>
    <col min="3" max="3" width="10.5" style="7" bestFit="1" customWidth="1"/>
    <col min="4" max="4" width="9" style="5"/>
    <col min="9" max="9" width="11" bestFit="1" customWidth="1"/>
  </cols>
  <sheetData>
    <row r="1" spans="1:10" x14ac:dyDescent="0.15">
      <c r="A1">
        <f>'BBS2'!R5</f>
        <v>9</v>
      </c>
      <c r="C1" s="16" t="s">
        <v>21</v>
      </c>
      <c r="D1" s="17"/>
      <c r="F1" s="18" t="s">
        <v>6</v>
      </c>
      <c r="G1" s="18"/>
      <c r="I1" s="18" t="s">
        <v>7</v>
      </c>
      <c r="J1" s="18"/>
    </row>
    <row r="2" spans="1:10" x14ac:dyDescent="0.15">
      <c r="A2">
        <f>'BBS2'!R6</f>
        <v>9</v>
      </c>
      <c r="C2" s="6" t="s">
        <v>8</v>
      </c>
      <c r="D2" s="10">
        <v>7.4999999999999997E-2</v>
      </c>
      <c r="F2" s="2" t="s">
        <v>11</v>
      </c>
      <c r="G2" s="3">
        <f>COUNTA(A:A)</f>
        <v>100</v>
      </c>
      <c r="I2" s="2" t="s">
        <v>12</v>
      </c>
      <c r="J2" s="3">
        <f>G3</f>
        <v>9</v>
      </c>
    </row>
    <row r="3" spans="1:10" x14ac:dyDescent="0.15">
      <c r="A3">
        <f>'BBS2'!R7</f>
        <v>9</v>
      </c>
      <c r="C3" s="6" t="s">
        <v>9</v>
      </c>
      <c r="D3" s="10">
        <v>0.15</v>
      </c>
      <c r="F3" s="2" t="s">
        <v>12</v>
      </c>
      <c r="G3" s="3">
        <f>MAX(A:A)</f>
        <v>9</v>
      </c>
      <c r="I3" s="2" t="s">
        <v>15</v>
      </c>
      <c r="J3" s="3">
        <f>G4</f>
        <v>9</v>
      </c>
    </row>
    <row r="4" spans="1:10" x14ac:dyDescent="0.15">
      <c r="A4">
        <f>'BBS2'!R8</f>
        <v>9</v>
      </c>
      <c r="C4" s="6" t="s">
        <v>10</v>
      </c>
      <c r="D4" s="10">
        <v>0</v>
      </c>
      <c r="F4" s="2" t="s">
        <v>15</v>
      </c>
      <c r="G4" s="3">
        <f>MIN(A:A)</f>
        <v>9</v>
      </c>
      <c r="I4" s="2" t="s">
        <v>16</v>
      </c>
      <c r="J4" s="3">
        <f>J2-J3</f>
        <v>0</v>
      </c>
    </row>
    <row r="5" spans="1:10" x14ac:dyDescent="0.15">
      <c r="A5">
        <f>'BBS2'!R9</f>
        <v>9</v>
      </c>
      <c r="C5" s="7">
        <f>D4</f>
        <v>0</v>
      </c>
      <c r="D5" s="5">
        <f>D3</f>
        <v>0.15</v>
      </c>
      <c r="E5">
        <v>0</v>
      </c>
      <c r="F5" s="2" t="s">
        <v>13</v>
      </c>
      <c r="G5" s="3">
        <f>AVERAGE(A:A)</f>
        <v>9</v>
      </c>
      <c r="I5" s="2" t="s">
        <v>17</v>
      </c>
      <c r="J5" s="3">
        <f>SQRT(G2)+1</f>
        <v>11</v>
      </c>
    </row>
    <row r="6" spans="1:10" x14ac:dyDescent="0.15">
      <c r="A6">
        <f>'BBS2'!R10</f>
        <v>9</v>
      </c>
      <c r="C6" s="7">
        <f>D4</f>
        <v>0</v>
      </c>
      <c r="D6" s="5">
        <f>D3</f>
        <v>0.15</v>
      </c>
      <c r="E6">
        <v>100</v>
      </c>
      <c r="F6" s="2" t="s">
        <v>14</v>
      </c>
      <c r="G6" s="3">
        <f>STDEV(A:A)</f>
        <v>0</v>
      </c>
      <c r="I6" s="2" t="s">
        <v>18</v>
      </c>
      <c r="J6" s="3">
        <f>J4/(J5-1)</f>
        <v>0</v>
      </c>
    </row>
    <row r="7" spans="1:10" x14ac:dyDescent="0.15">
      <c r="A7">
        <f>'BBS2'!R11</f>
        <v>9</v>
      </c>
    </row>
    <row r="8" spans="1:10" x14ac:dyDescent="0.15">
      <c r="A8">
        <f>'BBS2'!R12</f>
        <v>9</v>
      </c>
      <c r="C8" s="8" t="s">
        <v>19</v>
      </c>
      <c r="D8" s="15" t="s">
        <v>7</v>
      </c>
      <c r="E8" s="4" t="s">
        <v>20</v>
      </c>
    </row>
    <row r="9" spans="1:10" x14ac:dyDescent="0.15">
      <c r="A9">
        <f>'BBS2'!R13</f>
        <v>9</v>
      </c>
      <c r="B9" s="5">
        <v>1</v>
      </c>
      <c r="C9" s="9">
        <f>J3</f>
        <v>9</v>
      </c>
      <c r="D9" s="5">
        <f t="array" ref="D9:D19">FREQUENCY(A:A,C9:C19)</f>
        <v>100</v>
      </c>
      <c r="E9" s="11" t="e">
        <f>NORMDIST(C9,$G$5,$G$6,0)</f>
        <v>#NUM!</v>
      </c>
    </row>
    <row r="10" spans="1:10" x14ac:dyDescent="0.15">
      <c r="A10">
        <f>'BBS2'!R14</f>
        <v>9</v>
      </c>
      <c r="B10" s="5">
        <v>2</v>
      </c>
      <c r="C10" s="9">
        <f>C9+$J$6</f>
        <v>9</v>
      </c>
      <c r="D10" s="5">
        <v>0</v>
      </c>
      <c r="E10" s="11" t="e">
        <f t="shared" ref="E10:E19" si="0">NORMDIST(C10,$G$5,$G$6,0)</f>
        <v>#NUM!</v>
      </c>
    </row>
    <row r="11" spans="1:10" x14ac:dyDescent="0.15">
      <c r="A11">
        <f>'BBS2'!R15</f>
        <v>9</v>
      </c>
      <c r="B11" s="5">
        <v>3</v>
      </c>
      <c r="C11" s="9">
        <f t="shared" ref="C11:C19" si="1">C10+$J$6</f>
        <v>9</v>
      </c>
      <c r="D11" s="5">
        <v>0</v>
      </c>
      <c r="E11" s="11" t="e">
        <f t="shared" si="0"/>
        <v>#NUM!</v>
      </c>
    </row>
    <row r="12" spans="1:10" x14ac:dyDescent="0.15">
      <c r="A12">
        <f>'BBS2'!R16</f>
        <v>9</v>
      </c>
      <c r="B12" s="5">
        <v>4</v>
      </c>
      <c r="C12" s="9">
        <f t="shared" si="1"/>
        <v>9</v>
      </c>
      <c r="D12" s="5">
        <v>0</v>
      </c>
      <c r="E12" s="11" t="e">
        <f t="shared" si="0"/>
        <v>#NUM!</v>
      </c>
    </row>
    <row r="13" spans="1:10" x14ac:dyDescent="0.15">
      <c r="A13">
        <f>'BBS2'!R17</f>
        <v>9</v>
      </c>
      <c r="B13" s="5">
        <v>5</v>
      </c>
      <c r="C13" s="9">
        <f t="shared" si="1"/>
        <v>9</v>
      </c>
      <c r="D13" s="5">
        <v>0</v>
      </c>
      <c r="E13" s="11" t="e">
        <f t="shared" si="0"/>
        <v>#NUM!</v>
      </c>
    </row>
    <row r="14" spans="1:10" x14ac:dyDescent="0.15">
      <c r="A14">
        <f>'BBS2'!R18</f>
        <v>9</v>
      </c>
      <c r="B14" s="5">
        <v>6</v>
      </c>
      <c r="C14" s="9">
        <f t="shared" si="1"/>
        <v>9</v>
      </c>
      <c r="D14" s="5">
        <v>0</v>
      </c>
      <c r="E14" s="11" t="e">
        <f t="shared" si="0"/>
        <v>#NUM!</v>
      </c>
    </row>
    <row r="15" spans="1:10" x14ac:dyDescent="0.15">
      <c r="A15">
        <f>'BBS2'!R19</f>
        <v>9</v>
      </c>
      <c r="B15" s="5">
        <v>7</v>
      </c>
      <c r="C15" s="9">
        <f t="shared" si="1"/>
        <v>9</v>
      </c>
      <c r="D15" s="5">
        <v>0</v>
      </c>
      <c r="E15" s="11" t="e">
        <f t="shared" si="0"/>
        <v>#NUM!</v>
      </c>
    </row>
    <row r="16" spans="1:10" x14ac:dyDescent="0.15">
      <c r="A16">
        <f>'BBS2'!R20</f>
        <v>9</v>
      </c>
      <c r="B16" s="5">
        <v>8</v>
      </c>
      <c r="C16" s="9">
        <f t="shared" si="1"/>
        <v>9</v>
      </c>
      <c r="D16" s="5">
        <v>0</v>
      </c>
      <c r="E16" s="11" t="e">
        <f t="shared" si="0"/>
        <v>#NUM!</v>
      </c>
    </row>
    <row r="17" spans="1:5" x14ac:dyDescent="0.15">
      <c r="A17">
        <f>'BBS2'!R21</f>
        <v>9</v>
      </c>
      <c r="B17" s="5">
        <v>9</v>
      </c>
      <c r="C17" s="9">
        <f t="shared" si="1"/>
        <v>9</v>
      </c>
      <c r="D17" s="5">
        <v>0</v>
      </c>
      <c r="E17" s="11" t="e">
        <f t="shared" si="0"/>
        <v>#NUM!</v>
      </c>
    </row>
    <row r="18" spans="1:5" x14ac:dyDescent="0.15">
      <c r="A18">
        <f>'BBS2'!R22</f>
        <v>9</v>
      </c>
      <c r="B18" s="5">
        <v>10</v>
      </c>
      <c r="C18" s="9">
        <f t="shared" si="1"/>
        <v>9</v>
      </c>
      <c r="D18" s="5">
        <v>0</v>
      </c>
      <c r="E18" s="11" t="e">
        <f t="shared" si="0"/>
        <v>#NUM!</v>
      </c>
    </row>
    <row r="19" spans="1:5" x14ac:dyDescent="0.15">
      <c r="A19">
        <f>'BBS2'!R23</f>
        <v>9</v>
      </c>
      <c r="B19" s="5">
        <v>11</v>
      </c>
      <c r="C19" s="9">
        <f t="shared" si="1"/>
        <v>9</v>
      </c>
      <c r="D19" s="5">
        <v>0</v>
      </c>
      <c r="E19" s="11" t="e">
        <f t="shared" si="0"/>
        <v>#NUM!</v>
      </c>
    </row>
    <row r="20" spans="1:5" x14ac:dyDescent="0.15">
      <c r="A20">
        <f>'BBS2'!R24</f>
        <v>9</v>
      </c>
      <c r="C20" s="9"/>
    </row>
    <row r="21" spans="1:5" x14ac:dyDescent="0.15">
      <c r="A21">
        <f>'BBS2'!R25</f>
        <v>9</v>
      </c>
      <c r="C21" s="9"/>
    </row>
    <row r="22" spans="1:5" x14ac:dyDescent="0.15">
      <c r="A22">
        <f>'BBS2'!R26</f>
        <v>9</v>
      </c>
      <c r="C22" s="9"/>
    </row>
    <row r="23" spans="1:5" x14ac:dyDescent="0.15">
      <c r="A23">
        <f>'BBS2'!R27</f>
        <v>9</v>
      </c>
      <c r="C23" s="9"/>
    </row>
    <row r="24" spans="1:5" x14ac:dyDescent="0.15">
      <c r="A24">
        <f>'BBS2'!R28</f>
        <v>9</v>
      </c>
      <c r="C24" s="9"/>
    </row>
    <row r="25" spans="1:5" x14ac:dyDescent="0.15">
      <c r="A25">
        <f>'BBS2'!R29</f>
        <v>9</v>
      </c>
      <c r="C25" s="9"/>
    </row>
    <row r="26" spans="1:5" x14ac:dyDescent="0.15">
      <c r="A26">
        <f>'BBS2'!R30</f>
        <v>9</v>
      </c>
    </row>
    <row r="27" spans="1:5" x14ac:dyDescent="0.15">
      <c r="A27">
        <f>'BBS2'!R31</f>
        <v>9</v>
      </c>
    </row>
    <row r="28" spans="1:5" x14ac:dyDescent="0.15">
      <c r="A28">
        <f>'BBS2'!R32</f>
        <v>9</v>
      </c>
    </row>
    <row r="29" spans="1:5" x14ac:dyDescent="0.15">
      <c r="A29">
        <f>'BBS2'!R33</f>
        <v>9</v>
      </c>
    </row>
    <row r="30" spans="1:5" x14ac:dyDescent="0.15">
      <c r="A30">
        <f>'BBS2'!R34</f>
        <v>9</v>
      </c>
    </row>
    <row r="31" spans="1:5" x14ac:dyDescent="0.15">
      <c r="A31">
        <f>'BBS2'!R35</f>
        <v>9</v>
      </c>
    </row>
    <row r="32" spans="1:5" x14ac:dyDescent="0.15">
      <c r="A32">
        <f>'BBS2'!R36</f>
        <v>9</v>
      </c>
    </row>
    <row r="33" spans="1:1" customFormat="1" x14ac:dyDescent="0.15">
      <c r="A33">
        <f>'BBS2'!R37</f>
        <v>9</v>
      </c>
    </row>
    <row r="34" spans="1:1" customFormat="1" x14ac:dyDescent="0.15">
      <c r="A34">
        <f>'BBS2'!R38</f>
        <v>9</v>
      </c>
    </row>
    <row r="35" spans="1:1" customFormat="1" x14ac:dyDescent="0.15">
      <c r="A35">
        <f>'BBS2'!R39</f>
        <v>9</v>
      </c>
    </row>
    <row r="36" spans="1:1" customFormat="1" x14ac:dyDescent="0.15">
      <c r="A36">
        <f>'BBS2'!R40</f>
        <v>9</v>
      </c>
    </row>
    <row r="37" spans="1:1" customFormat="1" x14ac:dyDescent="0.15">
      <c r="A37">
        <f>'BBS2'!R41</f>
        <v>9</v>
      </c>
    </row>
    <row r="38" spans="1:1" customFormat="1" x14ac:dyDescent="0.15">
      <c r="A38">
        <f>'BBS2'!R42</f>
        <v>9</v>
      </c>
    </row>
    <row r="39" spans="1:1" customFormat="1" x14ac:dyDescent="0.15">
      <c r="A39">
        <f>'BBS2'!R43</f>
        <v>9</v>
      </c>
    </row>
    <row r="40" spans="1:1" customFormat="1" x14ac:dyDescent="0.15">
      <c r="A40">
        <f>'BBS2'!R44</f>
        <v>9</v>
      </c>
    </row>
    <row r="41" spans="1:1" customFormat="1" x14ac:dyDescent="0.15">
      <c r="A41">
        <f>'BBS2'!R45</f>
        <v>9</v>
      </c>
    </row>
    <row r="42" spans="1:1" customFormat="1" x14ac:dyDescent="0.15">
      <c r="A42">
        <f>'BBS2'!R46</f>
        <v>9</v>
      </c>
    </row>
    <row r="43" spans="1:1" customFormat="1" x14ac:dyDescent="0.15">
      <c r="A43">
        <f>'BBS2'!R47</f>
        <v>9</v>
      </c>
    </row>
    <row r="44" spans="1:1" customFormat="1" x14ac:dyDescent="0.15">
      <c r="A44">
        <f>'BBS2'!R48</f>
        <v>9</v>
      </c>
    </row>
    <row r="45" spans="1:1" customFormat="1" x14ac:dyDescent="0.15">
      <c r="A45">
        <f>'BBS2'!R49</f>
        <v>9</v>
      </c>
    </row>
    <row r="46" spans="1:1" customFormat="1" x14ac:dyDescent="0.15">
      <c r="A46">
        <f>'BBS2'!R50</f>
        <v>9</v>
      </c>
    </row>
    <row r="47" spans="1:1" customFormat="1" x14ac:dyDescent="0.15">
      <c r="A47">
        <f>'BBS2'!R51</f>
        <v>9</v>
      </c>
    </row>
    <row r="48" spans="1:1" customFormat="1" x14ac:dyDescent="0.15">
      <c r="A48">
        <f>'BBS2'!R52</f>
        <v>9</v>
      </c>
    </row>
    <row r="49" spans="1:1" customFormat="1" x14ac:dyDescent="0.15">
      <c r="A49">
        <f>'BBS2'!R53</f>
        <v>9</v>
      </c>
    </row>
    <row r="50" spans="1:1" customFormat="1" x14ac:dyDescent="0.15">
      <c r="A50">
        <f>'BBS2'!R54</f>
        <v>9</v>
      </c>
    </row>
    <row r="51" spans="1:1" customFormat="1" x14ac:dyDescent="0.15">
      <c r="A51">
        <f>'BBS2'!R55</f>
        <v>9</v>
      </c>
    </row>
    <row r="52" spans="1:1" customFormat="1" x14ac:dyDescent="0.15">
      <c r="A52">
        <f>'BBS2'!R56</f>
        <v>9</v>
      </c>
    </row>
    <row r="53" spans="1:1" customFormat="1" x14ac:dyDescent="0.15">
      <c r="A53">
        <f>'BBS2'!R57</f>
        <v>9</v>
      </c>
    </row>
    <row r="54" spans="1:1" customFormat="1" x14ac:dyDescent="0.15">
      <c r="A54">
        <f>'BBS2'!R58</f>
        <v>9</v>
      </c>
    </row>
    <row r="55" spans="1:1" customFormat="1" x14ac:dyDescent="0.15">
      <c r="A55">
        <f>'BBS2'!R59</f>
        <v>9</v>
      </c>
    </row>
    <row r="56" spans="1:1" customFormat="1" x14ac:dyDescent="0.15">
      <c r="A56">
        <f>'BBS2'!R60</f>
        <v>9</v>
      </c>
    </row>
    <row r="57" spans="1:1" customFormat="1" x14ac:dyDescent="0.15">
      <c r="A57">
        <f>'BBS2'!R61</f>
        <v>9</v>
      </c>
    </row>
    <row r="58" spans="1:1" customFormat="1" x14ac:dyDescent="0.15">
      <c r="A58">
        <f>'BBS2'!R62</f>
        <v>9</v>
      </c>
    </row>
    <row r="59" spans="1:1" customFormat="1" x14ac:dyDescent="0.15">
      <c r="A59">
        <f>'BBS2'!R63</f>
        <v>9</v>
      </c>
    </row>
    <row r="60" spans="1:1" customFormat="1" x14ac:dyDescent="0.15">
      <c r="A60">
        <f>'BBS2'!R64</f>
        <v>9</v>
      </c>
    </row>
    <row r="61" spans="1:1" customFormat="1" x14ac:dyDescent="0.15">
      <c r="A61">
        <f>'BBS2'!R65</f>
        <v>9</v>
      </c>
    </row>
    <row r="62" spans="1:1" customFormat="1" x14ac:dyDescent="0.15">
      <c r="A62">
        <f>'BBS2'!R66</f>
        <v>9</v>
      </c>
    </row>
    <row r="63" spans="1:1" customFormat="1" x14ac:dyDescent="0.15">
      <c r="A63">
        <f>'BBS2'!R67</f>
        <v>9</v>
      </c>
    </row>
    <row r="64" spans="1:1" customFormat="1" x14ac:dyDescent="0.15">
      <c r="A64">
        <f>'BBS2'!R68</f>
        <v>9</v>
      </c>
    </row>
    <row r="65" spans="1:1" customFormat="1" x14ac:dyDescent="0.15">
      <c r="A65">
        <f>'BBS2'!R69</f>
        <v>9</v>
      </c>
    </row>
    <row r="66" spans="1:1" customFormat="1" x14ac:dyDescent="0.15">
      <c r="A66">
        <f>'BBS2'!R70</f>
        <v>9</v>
      </c>
    </row>
    <row r="67" spans="1:1" customFormat="1" x14ac:dyDescent="0.15">
      <c r="A67">
        <f>'BBS2'!R71</f>
        <v>9</v>
      </c>
    </row>
    <row r="68" spans="1:1" customFormat="1" x14ac:dyDescent="0.15">
      <c r="A68">
        <f>'BBS2'!R72</f>
        <v>9</v>
      </c>
    </row>
    <row r="69" spans="1:1" customFormat="1" x14ac:dyDescent="0.15">
      <c r="A69">
        <f>'BBS2'!R73</f>
        <v>9</v>
      </c>
    </row>
    <row r="70" spans="1:1" customFormat="1" x14ac:dyDescent="0.15">
      <c r="A70">
        <f>'BBS2'!R74</f>
        <v>9</v>
      </c>
    </row>
    <row r="71" spans="1:1" customFormat="1" x14ac:dyDescent="0.15">
      <c r="A71">
        <f>'BBS2'!R75</f>
        <v>9</v>
      </c>
    </row>
    <row r="72" spans="1:1" customFormat="1" x14ac:dyDescent="0.15">
      <c r="A72">
        <f>'BBS2'!R76</f>
        <v>9</v>
      </c>
    </row>
    <row r="73" spans="1:1" customFormat="1" x14ac:dyDescent="0.15">
      <c r="A73">
        <f>'BBS2'!R77</f>
        <v>9</v>
      </c>
    </row>
    <row r="74" spans="1:1" customFormat="1" x14ac:dyDescent="0.15">
      <c r="A74">
        <f>'BBS2'!R78</f>
        <v>9</v>
      </c>
    </row>
    <row r="75" spans="1:1" customFormat="1" x14ac:dyDescent="0.15">
      <c r="A75">
        <f>'BBS2'!R79</f>
        <v>9</v>
      </c>
    </row>
    <row r="76" spans="1:1" customFormat="1" x14ac:dyDescent="0.15">
      <c r="A76">
        <f>'BBS2'!R80</f>
        <v>9</v>
      </c>
    </row>
    <row r="77" spans="1:1" customFormat="1" x14ac:dyDescent="0.15">
      <c r="A77">
        <f>'BBS2'!R81</f>
        <v>9</v>
      </c>
    </row>
    <row r="78" spans="1:1" customFormat="1" x14ac:dyDescent="0.15">
      <c r="A78">
        <f>'BBS2'!R82</f>
        <v>9</v>
      </c>
    </row>
    <row r="79" spans="1:1" customFormat="1" x14ac:dyDescent="0.15">
      <c r="A79">
        <f>'BBS2'!R83</f>
        <v>9</v>
      </c>
    </row>
    <row r="80" spans="1:1" customFormat="1" x14ac:dyDescent="0.15">
      <c r="A80">
        <f>'BBS2'!R84</f>
        <v>9</v>
      </c>
    </row>
    <row r="81" spans="1:1" customFormat="1" x14ac:dyDescent="0.15">
      <c r="A81">
        <f>'BBS2'!R85</f>
        <v>9</v>
      </c>
    </row>
    <row r="82" spans="1:1" customFormat="1" x14ac:dyDescent="0.15">
      <c r="A82">
        <f>'BBS2'!R86</f>
        <v>9</v>
      </c>
    </row>
    <row r="83" spans="1:1" customFormat="1" x14ac:dyDescent="0.15">
      <c r="A83">
        <f>'BBS2'!R87</f>
        <v>9</v>
      </c>
    </row>
    <row r="84" spans="1:1" customFormat="1" x14ac:dyDescent="0.15">
      <c r="A84">
        <f>'BBS2'!R88</f>
        <v>9</v>
      </c>
    </row>
    <row r="85" spans="1:1" customFormat="1" x14ac:dyDescent="0.15">
      <c r="A85">
        <f>'BBS2'!R89</f>
        <v>9</v>
      </c>
    </row>
    <row r="86" spans="1:1" customFormat="1" x14ac:dyDescent="0.15">
      <c r="A86">
        <f>'BBS2'!R90</f>
        <v>9</v>
      </c>
    </row>
    <row r="87" spans="1:1" customFormat="1" x14ac:dyDescent="0.15">
      <c r="A87">
        <f>'BBS2'!R91</f>
        <v>9</v>
      </c>
    </row>
    <row r="88" spans="1:1" customFormat="1" x14ac:dyDescent="0.15">
      <c r="A88">
        <f>'BBS2'!R92</f>
        <v>9</v>
      </c>
    </row>
    <row r="89" spans="1:1" customFormat="1" x14ac:dyDescent="0.15">
      <c r="A89">
        <f>'BBS2'!R93</f>
        <v>9</v>
      </c>
    </row>
    <row r="90" spans="1:1" customFormat="1" x14ac:dyDescent="0.15">
      <c r="A90">
        <f>'BBS2'!R94</f>
        <v>9</v>
      </c>
    </row>
    <row r="91" spans="1:1" customFormat="1" x14ac:dyDescent="0.15">
      <c r="A91">
        <f>'BBS2'!R95</f>
        <v>9</v>
      </c>
    </row>
    <row r="92" spans="1:1" customFormat="1" x14ac:dyDescent="0.15">
      <c r="A92">
        <f>'BBS2'!R96</f>
        <v>9</v>
      </c>
    </row>
    <row r="93" spans="1:1" customFormat="1" x14ac:dyDescent="0.15">
      <c r="A93">
        <f>'BBS2'!R97</f>
        <v>9</v>
      </c>
    </row>
    <row r="94" spans="1:1" customFormat="1" x14ac:dyDescent="0.15">
      <c r="A94">
        <f>'BBS2'!R98</f>
        <v>9</v>
      </c>
    </row>
    <row r="95" spans="1:1" customFormat="1" x14ac:dyDescent="0.15">
      <c r="A95">
        <f>'BBS2'!R99</f>
        <v>9</v>
      </c>
    </row>
    <row r="96" spans="1:1" customFormat="1" x14ac:dyDescent="0.15">
      <c r="A96">
        <f>'BBS2'!R100</f>
        <v>9</v>
      </c>
    </row>
    <row r="97" spans="1:1" customFormat="1" x14ac:dyDescent="0.15">
      <c r="A97">
        <f>'BBS2'!R101</f>
        <v>9</v>
      </c>
    </row>
    <row r="98" spans="1:1" customFormat="1" x14ac:dyDescent="0.15">
      <c r="A98">
        <f>'BBS2'!R102</f>
        <v>9</v>
      </c>
    </row>
    <row r="99" spans="1:1" customFormat="1" x14ac:dyDescent="0.15">
      <c r="A99">
        <f>'BBS2'!R103</f>
        <v>9</v>
      </c>
    </row>
    <row r="100" spans="1:1" customFormat="1" x14ac:dyDescent="0.15">
      <c r="A100">
        <f>'BBS2'!R104</f>
        <v>9</v>
      </c>
    </row>
  </sheetData>
  <mergeCells count="3">
    <mergeCell ref="C1:D1"/>
    <mergeCell ref="F1:G1"/>
    <mergeCell ref="I1:J1"/>
  </mergeCells>
  <phoneticPr fontId="2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BBS2</vt:lpstr>
      <vt:lpstr>DHP</vt:lpstr>
      <vt:lpstr>DHVUp</vt:lpstr>
      <vt:lpstr>DHVDown</vt:lpstr>
      <vt:lpstr>DBP</vt:lpstr>
      <vt:lpstr>DBVUp</vt:lpstr>
      <vt:lpstr>DBVDown</vt:lpstr>
      <vt:lpstr>DFP</vt:lpstr>
      <vt:lpstr>DFVUp</vt:lpstr>
      <vt:lpstr>DFVDown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Lemon_Wang</dc:creator>
  <cp:lastModifiedBy>CTOS</cp:lastModifiedBy>
  <dcterms:created xsi:type="dcterms:W3CDTF">2013-10-08T14:09:58Z</dcterms:created>
  <dcterms:modified xsi:type="dcterms:W3CDTF">2014-07-18T05:11:54Z</dcterms:modified>
</cp:coreProperties>
</file>