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5CE4ABB3-EA61-4527-8E09-CEE44C1C1DDE}" xr6:coauthVersionLast="46" xr6:coauthVersionMax="46" xr10:uidLastSave="{00000000-0000-0000-0000-000000000000}"/>
  <bookViews>
    <workbookView xWindow="-108" yWindow="-108" windowWidth="23256" windowHeight="12696" xr2:uid="{00000000-000D-0000-FFFF-FFFF00000000}"/>
  </bookViews>
  <sheets>
    <sheet name="Lighting load Scheduling" sheetId="9" r:id="rId1"/>
  </sheets>
  <calcPr calcId="191029"/>
</workbook>
</file>

<file path=xl/calcChain.xml><?xml version="1.0" encoding="utf-8"?>
<calcChain xmlns="http://schemas.openxmlformats.org/spreadsheetml/2006/main">
  <c r="O20" i="9" l="1"/>
  <c r="O14" i="9"/>
  <c r="N14" i="9"/>
  <c r="L16" i="9"/>
  <c r="L15" i="9"/>
  <c r="M19" i="9"/>
  <c r="L19" i="9"/>
  <c r="L18" i="9"/>
  <c r="M18" i="9"/>
  <c r="M17" i="9"/>
  <c r="L17" i="9"/>
  <c r="M14" i="9"/>
  <c r="L14" i="9"/>
  <c r="L11" i="9"/>
  <c r="M11" i="9"/>
  <c r="L10" i="9"/>
  <c r="M10" i="9"/>
  <c r="L12" i="9"/>
  <c r="M12" i="9"/>
  <c r="L13" i="9"/>
  <c r="M13" i="9"/>
  <c r="O11" i="9" l="1"/>
  <c r="N11" i="9"/>
  <c r="L9" i="9"/>
  <c r="N9" i="9" s="1"/>
  <c r="M9" i="9"/>
  <c r="O9" i="9" s="1"/>
  <c r="M8" i="9"/>
  <c r="L8" i="9"/>
  <c r="L7" i="9"/>
  <c r="L6" i="9"/>
  <c r="L5" i="9"/>
  <c r="L4" i="9"/>
  <c r="N6" i="9" l="1"/>
  <c r="N4" i="9"/>
  <c r="M7" i="9" l="1"/>
  <c r="M6" i="9"/>
  <c r="M5" i="9"/>
  <c r="M4" i="9"/>
  <c r="O4" i="9" l="1"/>
  <c r="O6" i="9"/>
</calcChain>
</file>

<file path=xl/sharedStrings.xml><?xml version="1.0" encoding="utf-8"?>
<sst xmlns="http://schemas.openxmlformats.org/spreadsheetml/2006/main" count="38" uniqueCount="32">
  <si>
    <t>Location</t>
  </si>
  <si>
    <t>Lighting Load Scheduling sheet</t>
  </si>
  <si>
    <t>Sr. No</t>
  </si>
  <si>
    <t xml:space="preserve">Phase No </t>
  </si>
  <si>
    <t>Cable Size Sq. mm</t>
  </si>
  <si>
    <t>C. B. Size (A)</t>
  </si>
  <si>
    <t>Celling Fan (75 W)</t>
  </si>
  <si>
    <t>Normal Scoket (6A) 100 W</t>
  </si>
  <si>
    <t>Total Points</t>
  </si>
  <si>
    <t>Total Load (Watts)</t>
  </si>
  <si>
    <t>R1</t>
  </si>
  <si>
    <t>LED (50 w)</t>
  </si>
  <si>
    <t>LED (15 w)</t>
  </si>
  <si>
    <t>LED (9 w)</t>
  </si>
  <si>
    <t>Exhaust Fan (50 W)</t>
  </si>
  <si>
    <t>R2</t>
  </si>
  <si>
    <t>R3</t>
  </si>
  <si>
    <t>No of Points</t>
  </si>
  <si>
    <t>Entrence Hall</t>
  </si>
  <si>
    <t>Kitchen</t>
  </si>
  <si>
    <t>Mater Bedroom</t>
  </si>
  <si>
    <t>Dining Area</t>
  </si>
  <si>
    <t>C1 Bedroom</t>
  </si>
  <si>
    <t>C2 Bedroom</t>
  </si>
  <si>
    <t>C3 Bedroom</t>
  </si>
  <si>
    <t>M.Toilet</t>
  </si>
  <si>
    <t>C.Toilet</t>
  </si>
  <si>
    <t>R4</t>
  </si>
  <si>
    <t>R5</t>
  </si>
  <si>
    <t>C1 Bed room war</t>
  </si>
  <si>
    <t>C2 Bed room war</t>
  </si>
  <si>
    <t>Master bedroom 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</si>
</sst>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1"/>
  <sheetViews>
    <sheetView tabSelected="1" zoomScale="78" zoomScaleNormal="78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Q9" sqref="Q9"/>
    </sheetView>
  </sheetViews>
  <sheetFormatPr defaultRowHeight="14.4" x14ac:dyDescent="0.3"/>
  <cols>
    <col min="2" max="2" width="11" customWidth="1"/>
    <col min="3" max="3" width="11.44140625" customWidth="1"/>
    <col min="5" max="5" width="28.44140625" customWidth="1"/>
    <col min="6" max="6" width="11.5546875" customWidth="1"/>
    <col min="7" max="8" width="11.109375" customWidth="1"/>
    <col min="9" max="9" width="13.109375" customWidth="1"/>
    <col min="10" max="10" width="11.44140625" customWidth="1"/>
    <col min="11" max="11" width="11.6640625" customWidth="1"/>
    <col min="13" max="14" width="11.88671875" customWidth="1"/>
  </cols>
  <sheetData>
    <row r="1" spans="1:15" ht="15" customHeight="1" x14ac:dyDescent="0.3">
      <c r="A1" s="11" t="s">
        <v>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3"/>
    </row>
    <row r="2" spans="1:15" ht="15" customHeight="1" thickBot="1" x14ac:dyDescent="0.3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6"/>
    </row>
    <row r="3" spans="1:15" ht="47.25" customHeight="1" x14ac:dyDescent="0.3">
      <c r="A3" s="3" t="s">
        <v>2</v>
      </c>
      <c r="B3" s="3" t="s">
        <v>3</v>
      </c>
      <c r="C3" s="4" t="s">
        <v>4</v>
      </c>
      <c r="D3" s="4" t="s">
        <v>5</v>
      </c>
      <c r="E3" s="4" t="s">
        <v>0</v>
      </c>
      <c r="F3" s="4" t="s">
        <v>11</v>
      </c>
      <c r="G3" s="4" t="s">
        <v>12</v>
      </c>
      <c r="H3" s="4" t="s">
        <v>13</v>
      </c>
      <c r="I3" s="4" t="s">
        <v>6</v>
      </c>
      <c r="J3" s="4" t="s">
        <v>14</v>
      </c>
      <c r="K3" s="4" t="s">
        <v>7</v>
      </c>
      <c r="L3" s="4" t="s">
        <v>17</v>
      </c>
      <c r="M3" s="4" t="s">
        <v>9</v>
      </c>
      <c r="N3" s="4" t="s">
        <v>8</v>
      </c>
      <c r="O3" s="4" t="s">
        <v>9</v>
      </c>
    </row>
    <row r="4" spans="1:15" s="1" customFormat="1" ht="21.75" customHeight="1" x14ac:dyDescent="0.3">
      <c r="A4" s="2">
        <v>1</v>
      </c>
      <c r="B4" s="17" t="s">
        <v>10</v>
      </c>
      <c r="C4" s="2">
        <v>2.5</v>
      </c>
      <c r="D4" s="2">
        <v>6</v>
      </c>
      <c r="E4" s="2" t="s">
        <v>18</v>
      </c>
      <c r="F4" s="2">
        <v>3</v>
      </c>
      <c r="G4" s="2">
        <v>0</v>
      </c>
      <c r="H4" s="2">
        <v>0</v>
      </c>
      <c r="I4" s="2">
        <v>1</v>
      </c>
      <c r="J4" s="2">
        <v>0</v>
      </c>
      <c r="K4" s="2">
        <v>4</v>
      </c>
      <c r="L4" s="2">
        <f t="shared" ref="L4:L9" si="0">F4+G4+H4+I4+J4+K4</f>
        <v>8</v>
      </c>
      <c r="M4" s="2">
        <f t="shared" ref="M4:M9" si="1">(50*F4+15*G4+9*H4+75*I4+50*J4+100*K4)</f>
        <v>625</v>
      </c>
      <c r="N4" s="17">
        <f>SUM(L4:L5)</f>
        <v>11</v>
      </c>
      <c r="O4" s="17">
        <f>M4+M5</f>
        <v>800</v>
      </c>
    </row>
    <row r="5" spans="1:15" s="1" customFormat="1" ht="21.75" customHeight="1" x14ac:dyDescent="0.3">
      <c r="A5" s="2">
        <v>2</v>
      </c>
      <c r="B5" s="22"/>
      <c r="C5" s="2">
        <v>2.5</v>
      </c>
      <c r="D5" s="2">
        <v>6</v>
      </c>
      <c r="E5" s="2" t="s">
        <v>20</v>
      </c>
      <c r="F5" s="2">
        <v>2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f t="shared" si="0"/>
        <v>3</v>
      </c>
      <c r="M5" s="2">
        <f t="shared" si="1"/>
        <v>175</v>
      </c>
      <c r="N5" s="18"/>
      <c r="O5" s="18"/>
    </row>
    <row r="6" spans="1:15" s="1" customFormat="1" ht="21.75" customHeight="1" x14ac:dyDescent="0.3">
      <c r="A6" s="6">
        <v>3</v>
      </c>
      <c r="B6" s="19" t="s">
        <v>15</v>
      </c>
      <c r="C6" s="6">
        <v>2.5</v>
      </c>
      <c r="D6" s="6">
        <v>6</v>
      </c>
      <c r="E6" s="6" t="s">
        <v>20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3</v>
      </c>
      <c r="L6" s="6">
        <f t="shared" si="0"/>
        <v>3</v>
      </c>
      <c r="M6" s="6">
        <f t="shared" si="1"/>
        <v>300</v>
      </c>
      <c r="N6" s="19">
        <f>L6+L7+L8</f>
        <v>9</v>
      </c>
      <c r="O6" s="19">
        <f>M6+M7+M8</f>
        <v>800</v>
      </c>
    </row>
    <row r="7" spans="1:15" s="1" customFormat="1" ht="21.75" customHeight="1" x14ac:dyDescent="0.3">
      <c r="A7" s="6">
        <v>4</v>
      </c>
      <c r="B7" s="20"/>
      <c r="C7" s="6">
        <v>2.5</v>
      </c>
      <c r="D7" s="6">
        <v>6</v>
      </c>
      <c r="E7" s="6" t="s">
        <v>21</v>
      </c>
      <c r="F7" s="6">
        <v>1</v>
      </c>
      <c r="G7" s="6">
        <v>0</v>
      </c>
      <c r="H7" s="6">
        <v>0</v>
      </c>
      <c r="I7" s="6">
        <v>1</v>
      </c>
      <c r="J7" s="6">
        <v>0</v>
      </c>
      <c r="K7" s="6">
        <v>2</v>
      </c>
      <c r="L7" s="6">
        <f t="shared" si="0"/>
        <v>4</v>
      </c>
      <c r="M7" s="6">
        <f t="shared" si="1"/>
        <v>325</v>
      </c>
      <c r="N7" s="20"/>
      <c r="O7" s="20"/>
    </row>
    <row r="8" spans="1:15" s="1" customFormat="1" ht="21.75" customHeight="1" x14ac:dyDescent="0.3">
      <c r="A8" s="6">
        <v>5</v>
      </c>
      <c r="B8" s="21"/>
      <c r="C8" s="6">
        <v>2.5</v>
      </c>
      <c r="D8" s="6">
        <v>6</v>
      </c>
      <c r="E8" s="6" t="s">
        <v>19</v>
      </c>
      <c r="F8" s="6">
        <v>0</v>
      </c>
      <c r="G8" s="6">
        <v>0</v>
      </c>
      <c r="H8" s="6">
        <v>0</v>
      </c>
      <c r="I8" s="6">
        <v>1</v>
      </c>
      <c r="J8" s="6">
        <v>0</v>
      </c>
      <c r="K8" s="6">
        <v>1</v>
      </c>
      <c r="L8" s="6">
        <f t="shared" si="0"/>
        <v>2</v>
      </c>
      <c r="M8" s="6">
        <f t="shared" si="1"/>
        <v>175</v>
      </c>
      <c r="N8" s="21"/>
      <c r="O8" s="21"/>
    </row>
    <row r="9" spans="1:15" s="1" customFormat="1" ht="21.75" customHeight="1" x14ac:dyDescent="0.3">
      <c r="A9" s="7">
        <v>6</v>
      </c>
      <c r="B9" s="25" t="s">
        <v>16</v>
      </c>
      <c r="C9" s="7">
        <v>2.5</v>
      </c>
      <c r="D9" s="7">
        <v>6</v>
      </c>
      <c r="E9" s="7" t="s">
        <v>19</v>
      </c>
      <c r="F9" s="7">
        <v>2</v>
      </c>
      <c r="G9" s="7">
        <v>0</v>
      </c>
      <c r="H9" s="7">
        <v>0</v>
      </c>
      <c r="I9" s="7">
        <v>0</v>
      </c>
      <c r="J9" s="7">
        <v>0</v>
      </c>
      <c r="K9" s="7">
        <v>4</v>
      </c>
      <c r="L9" s="7">
        <f t="shared" si="0"/>
        <v>6</v>
      </c>
      <c r="M9" s="7">
        <f t="shared" si="1"/>
        <v>500</v>
      </c>
      <c r="N9" s="25">
        <f>L9+L10</f>
        <v>9</v>
      </c>
      <c r="O9" s="25">
        <f>M9+M10</f>
        <v>775</v>
      </c>
    </row>
    <row r="10" spans="1:15" s="5" customFormat="1" ht="21.75" customHeight="1" x14ac:dyDescent="0.3">
      <c r="A10" s="7">
        <v>7</v>
      </c>
      <c r="B10" s="26"/>
      <c r="C10" s="7">
        <v>2.5</v>
      </c>
      <c r="D10" s="7">
        <v>6</v>
      </c>
      <c r="E10" s="7" t="s">
        <v>22</v>
      </c>
      <c r="F10" s="7">
        <v>0</v>
      </c>
      <c r="G10" s="7">
        <v>0</v>
      </c>
      <c r="H10" s="7">
        <v>0</v>
      </c>
      <c r="I10" s="7">
        <v>1</v>
      </c>
      <c r="J10" s="7">
        <v>0</v>
      </c>
      <c r="K10" s="7">
        <v>2</v>
      </c>
      <c r="L10" s="7">
        <f t="shared" ref="L10:L13" si="2">F10+G10+H10+I10+J10+K10</f>
        <v>3</v>
      </c>
      <c r="M10" s="7">
        <f t="shared" ref="M10:M13" si="3">(50*F10+15*G10+9*H10+75*I10+50*J10+100*K10)</f>
        <v>275</v>
      </c>
      <c r="N10" s="26"/>
      <c r="O10" s="26"/>
    </row>
    <row r="11" spans="1:15" s="5" customFormat="1" ht="21.75" customHeight="1" x14ac:dyDescent="0.3">
      <c r="A11" s="9">
        <v>8</v>
      </c>
      <c r="B11" s="27" t="s">
        <v>27</v>
      </c>
      <c r="C11" s="9">
        <v>2.5</v>
      </c>
      <c r="D11" s="9">
        <v>6</v>
      </c>
      <c r="E11" s="9" t="s">
        <v>22</v>
      </c>
      <c r="F11" s="9">
        <v>2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f t="shared" si="2"/>
        <v>2</v>
      </c>
      <c r="M11" s="9">
        <f t="shared" si="3"/>
        <v>100</v>
      </c>
      <c r="N11" s="27">
        <f>L11+L12+L13</f>
        <v>10</v>
      </c>
      <c r="O11" s="27">
        <f>M11+M12+M13</f>
        <v>750</v>
      </c>
    </row>
    <row r="12" spans="1:15" s="5" customFormat="1" ht="21.75" customHeight="1" x14ac:dyDescent="0.3">
      <c r="A12" s="9">
        <v>9</v>
      </c>
      <c r="B12" s="28"/>
      <c r="C12" s="9">
        <v>2.5</v>
      </c>
      <c r="D12" s="9">
        <v>6</v>
      </c>
      <c r="E12" s="9" t="s">
        <v>23</v>
      </c>
      <c r="F12" s="9">
        <v>2</v>
      </c>
      <c r="G12" s="9">
        <v>0</v>
      </c>
      <c r="H12" s="9">
        <v>0</v>
      </c>
      <c r="I12" s="9">
        <v>1</v>
      </c>
      <c r="J12" s="9">
        <v>0</v>
      </c>
      <c r="K12" s="9">
        <v>2</v>
      </c>
      <c r="L12" s="9">
        <f t="shared" si="2"/>
        <v>5</v>
      </c>
      <c r="M12" s="9">
        <f t="shared" si="3"/>
        <v>375</v>
      </c>
      <c r="N12" s="28"/>
      <c r="O12" s="28"/>
    </row>
    <row r="13" spans="1:15" s="5" customFormat="1" ht="21.75" customHeight="1" x14ac:dyDescent="0.3">
      <c r="A13" s="9">
        <v>10</v>
      </c>
      <c r="B13" s="29"/>
      <c r="C13" s="9">
        <v>2.5</v>
      </c>
      <c r="D13" s="9">
        <v>6</v>
      </c>
      <c r="E13" s="9" t="s">
        <v>24</v>
      </c>
      <c r="F13" s="9">
        <v>0</v>
      </c>
      <c r="G13" s="9">
        <v>0</v>
      </c>
      <c r="H13" s="9">
        <v>0</v>
      </c>
      <c r="I13" s="9">
        <v>1</v>
      </c>
      <c r="J13" s="9">
        <v>0</v>
      </c>
      <c r="K13" s="9">
        <v>2</v>
      </c>
      <c r="L13" s="9">
        <f t="shared" si="2"/>
        <v>3</v>
      </c>
      <c r="M13" s="9">
        <f t="shared" si="3"/>
        <v>275</v>
      </c>
      <c r="N13" s="29"/>
      <c r="O13" s="29"/>
    </row>
    <row r="14" spans="1:15" s="5" customFormat="1" ht="21.75" customHeight="1" x14ac:dyDescent="0.3">
      <c r="A14" s="10">
        <v>11</v>
      </c>
      <c r="B14" s="23" t="s">
        <v>28</v>
      </c>
      <c r="C14" s="10">
        <v>2.5</v>
      </c>
      <c r="D14" s="10">
        <v>6</v>
      </c>
      <c r="E14" s="10" t="s">
        <v>24</v>
      </c>
      <c r="F14" s="10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f t="shared" ref="L14" si="4">F14+G14+H14+I14+J14+K14</f>
        <v>2</v>
      </c>
      <c r="M14" s="10">
        <f t="shared" ref="M14" si="5">(50*F14+15*G14+9*H14+75*I14+50*J14+100*K14)</f>
        <v>100</v>
      </c>
      <c r="N14" s="23">
        <f>SUM(L14:L14:L19)</f>
        <v>9</v>
      </c>
      <c r="O14" s="23">
        <f>SUM(M14:M14:M19)</f>
        <v>480</v>
      </c>
    </row>
    <row r="15" spans="1:15" s="5" customFormat="1" ht="21.75" customHeight="1" x14ac:dyDescent="0.3">
      <c r="A15" s="10">
        <v>12</v>
      </c>
      <c r="B15" s="24"/>
      <c r="C15" s="10">
        <v>2.5</v>
      </c>
      <c r="D15" s="10">
        <v>6</v>
      </c>
      <c r="E15" s="10" t="s">
        <v>29</v>
      </c>
      <c r="F15" s="10">
        <v>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f>F15</f>
        <v>1</v>
      </c>
      <c r="M15" s="10">
        <v>50</v>
      </c>
      <c r="N15" s="24"/>
      <c r="O15" s="24"/>
    </row>
    <row r="16" spans="1:15" s="5" customFormat="1" ht="21.75" customHeight="1" x14ac:dyDescent="0.3">
      <c r="A16" s="10">
        <v>13</v>
      </c>
      <c r="B16" s="24"/>
      <c r="C16" s="10">
        <v>2.5</v>
      </c>
      <c r="D16" s="10">
        <v>6</v>
      </c>
      <c r="E16" s="10" t="s">
        <v>30</v>
      </c>
      <c r="F16" s="10">
        <v>1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f>F16</f>
        <v>1</v>
      </c>
      <c r="M16" s="10">
        <v>50</v>
      </c>
      <c r="N16" s="24"/>
      <c r="O16" s="24"/>
    </row>
    <row r="17" spans="1:15" s="5" customFormat="1" ht="21.75" customHeight="1" x14ac:dyDescent="0.3">
      <c r="A17" s="10">
        <v>14</v>
      </c>
      <c r="B17" s="24"/>
      <c r="C17" s="10">
        <v>2.5</v>
      </c>
      <c r="D17" s="10">
        <v>6</v>
      </c>
      <c r="E17" s="10" t="s">
        <v>31</v>
      </c>
      <c r="F17" s="10">
        <v>1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f>F17+G17+H17+I17+J17+K17</f>
        <v>1</v>
      </c>
      <c r="M17" s="10">
        <f>(50*F17+15*G17+9*H17+75*I17+50*J17+100*K17)</f>
        <v>50</v>
      </c>
      <c r="N17" s="24"/>
      <c r="O17" s="24"/>
    </row>
    <row r="18" spans="1:15" s="5" customFormat="1" ht="21.75" customHeight="1" x14ac:dyDescent="0.3">
      <c r="A18" s="10">
        <v>15</v>
      </c>
      <c r="B18" s="24"/>
      <c r="C18" s="10">
        <v>2.5</v>
      </c>
      <c r="D18" s="10">
        <v>6</v>
      </c>
      <c r="E18" s="10" t="s">
        <v>25</v>
      </c>
      <c r="F18" s="10">
        <v>0</v>
      </c>
      <c r="G18" s="10">
        <v>1</v>
      </c>
      <c r="H18" s="10">
        <v>0</v>
      </c>
      <c r="I18" s="10">
        <v>0</v>
      </c>
      <c r="J18" s="10">
        <v>0</v>
      </c>
      <c r="K18" s="10">
        <v>1</v>
      </c>
      <c r="L18" s="10">
        <f>F18+G18+H18+I18+J18+K18</f>
        <v>2</v>
      </c>
      <c r="M18" s="10">
        <f>(50*F18+15*G18+9*H18+75*I18+50*J18+100*K18)</f>
        <v>115</v>
      </c>
      <c r="N18" s="24"/>
      <c r="O18" s="24"/>
    </row>
    <row r="19" spans="1:15" s="5" customFormat="1" ht="21.75" customHeight="1" x14ac:dyDescent="0.3">
      <c r="A19" s="10">
        <v>16</v>
      </c>
      <c r="B19" s="24"/>
      <c r="C19" s="10">
        <v>2.5</v>
      </c>
      <c r="D19" s="10">
        <v>6</v>
      </c>
      <c r="E19" s="10" t="s">
        <v>26</v>
      </c>
      <c r="F19" s="10">
        <v>0</v>
      </c>
      <c r="G19" s="10">
        <v>1</v>
      </c>
      <c r="H19" s="10">
        <v>0</v>
      </c>
      <c r="I19" s="10">
        <v>0</v>
      </c>
      <c r="J19" s="10">
        <v>0</v>
      </c>
      <c r="K19" s="10">
        <v>1</v>
      </c>
      <c r="L19" s="10">
        <f>F19+G19+H19+I19+J19+K19</f>
        <v>2</v>
      </c>
      <c r="M19" s="10">
        <f>(50*F19+15*G19+9*H19+75*I19+50*J19+100*K19)</f>
        <v>115</v>
      </c>
      <c r="N19" s="33"/>
      <c r="O19" s="24"/>
    </row>
    <row r="20" spans="1:15" s="5" customFormat="1" ht="21.75" customHeight="1" x14ac:dyDescent="0.3">
      <c r="L20" s="30" t="s">
        <v>9</v>
      </c>
      <c r="M20" s="31"/>
      <c r="N20" s="32"/>
      <c r="O20" s="8">
        <f>SUM(O4:O19)</f>
        <v>3605</v>
      </c>
    </row>
    <row r="21" spans="1:15" s="5" customFormat="1" ht="21.75" customHeight="1" x14ac:dyDescent="0.3"/>
    <row r="22" spans="1:15" s="5" customFormat="1" ht="21.75" customHeight="1" x14ac:dyDescent="0.3"/>
    <row r="23" spans="1:15" s="5" customFormat="1" ht="21.75" customHeight="1" x14ac:dyDescent="0.3"/>
    <row r="24" spans="1:15" s="5" customFormat="1" ht="21.75" customHeight="1" x14ac:dyDescent="0.3"/>
    <row r="25" spans="1:15" s="5" customFormat="1" ht="21.75" customHeight="1" x14ac:dyDescent="0.3"/>
    <row r="26" spans="1:15" s="5" customFormat="1" ht="21.75" customHeight="1" x14ac:dyDescent="0.3"/>
    <row r="27" spans="1:15" s="5" customFormat="1" ht="21.75" customHeight="1" x14ac:dyDescent="0.3"/>
    <row r="28" spans="1:15" s="5" customFormat="1" ht="21.75" customHeight="1" x14ac:dyDescent="0.3"/>
    <row r="29" spans="1:15" s="5" customFormat="1" ht="21.75" customHeight="1" x14ac:dyDescent="0.3"/>
    <row r="30" spans="1:15" s="5" customFormat="1" ht="21.75" customHeight="1" x14ac:dyDescent="0.3"/>
    <row r="31" spans="1:15" s="5" customFormat="1" ht="21.75" customHeight="1" x14ac:dyDescent="0.3"/>
    <row r="32" spans="1:15" s="5" customFormat="1" ht="21.75" customHeight="1" x14ac:dyDescent="0.3"/>
    <row r="33" s="5" customFormat="1" ht="21.75" customHeight="1" x14ac:dyDescent="0.3"/>
    <row r="34" s="5" customFormat="1" ht="21.75" customHeight="1" x14ac:dyDescent="0.3"/>
    <row r="35" s="5" customFormat="1" ht="21.75" customHeight="1" x14ac:dyDescent="0.3"/>
    <row r="36" s="5" customFormat="1" ht="21.75" customHeight="1" x14ac:dyDescent="0.3"/>
    <row r="37" s="5" customFormat="1" ht="21.75" customHeight="1" x14ac:dyDescent="0.3"/>
    <row r="38" s="5" customFormat="1" ht="21.75" customHeight="1" x14ac:dyDescent="0.3"/>
    <row r="39" s="5" customFormat="1" ht="21.75" customHeight="1" x14ac:dyDescent="0.3"/>
    <row r="40" s="5" customFormat="1" ht="21.75" customHeight="1" x14ac:dyDescent="0.3"/>
    <row r="41" s="5" customFormat="1" ht="21.75" customHeight="1" x14ac:dyDescent="0.3"/>
    <row r="42" s="5" customFormat="1" ht="21.75" customHeight="1" x14ac:dyDescent="0.3"/>
    <row r="43" s="5" customFormat="1" ht="21.75" customHeight="1" x14ac:dyDescent="0.3"/>
    <row r="44" s="5" customFormat="1" ht="21.75" customHeight="1" x14ac:dyDescent="0.3"/>
    <row r="45" s="5" customFormat="1" ht="21.75" customHeight="1" x14ac:dyDescent="0.3"/>
    <row r="46" s="5" customFormat="1" ht="21.75" customHeight="1" x14ac:dyDescent="0.3"/>
    <row r="47" s="5" customFormat="1" ht="21.75" customHeight="1" x14ac:dyDescent="0.3"/>
    <row r="48" s="5" customFormat="1" ht="21.75" customHeight="1" x14ac:dyDescent="0.3"/>
    <row r="49" s="5" customFormat="1" ht="21.75" customHeight="1" x14ac:dyDescent="0.3"/>
    <row r="50" s="5" customFormat="1" ht="21.75" customHeight="1" x14ac:dyDescent="0.3"/>
    <row r="51" s="5" customFormat="1" ht="21.75" customHeight="1" x14ac:dyDescent="0.3"/>
    <row r="52" s="5" customFormat="1" ht="21.75" customHeight="1" x14ac:dyDescent="0.3"/>
    <row r="53" s="5" customFormat="1" ht="21.75" customHeight="1" x14ac:dyDescent="0.3"/>
    <row r="54" s="5" customFormat="1" ht="21.75" customHeight="1" x14ac:dyDescent="0.3"/>
    <row r="55" s="5" customFormat="1" ht="21.75" customHeight="1" x14ac:dyDescent="0.3"/>
    <row r="56" s="5" customFormat="1" ht="21.75" customHeight="1" x14ac:dyDescent="0.3"/>
    <row r="57" s="5" customFormat="1" ht="21.75" customHeight="1" x14ac:dyDescent="0.3"/>
    <row r="58" s="5" customFormat="1" ht="21.75" customHeight="1" x14ac:dyDescent="0.3"/>
    <row r="59" s="5" customFormat="1" ht="21.75" customHeight="1" x14ac:dyDescent="0.3"/>
    <row r="60" s="5" customFormat="1" ht="21.75" customHeight="1" x14ac:dyDescent="0.3"/>
    <row r="61" s="5" customFormat="1" ht="21.75" customHeight="1" x14ac:dyDescent="0.3"/>
    <row r="62" s="5" customFormat="1" ht="21.75" customHeight="1" x14ac:dyDescent="0.3"/>
    <row r="63" s="5" customFormat="1" ht="21.75" customHeight="1" x14ac:dyDescent="0.3"/>
    <row r="64" s="5" customFormat="1" ht="21.75" customHeight="1" x14ac:dyDescent="0.3"/>
    <row r="65" s="5" customFormat="1" ht="21.75" customHeight="1" x14ac:dyDescent="0.3"/>
    <row r="66" s="5" customFormat="1" ht="21.75" customHeight="1" x14ac:dyDescent="0.3"/>
    <row r="67" s="5" customFormat="1" ht="21.75" customHeight="1" x14ac:dyDescent="0.3"/>
    <row r="68" s="5" customFormat="1" ht="21.75" customHeight="1" x14ac:dyDescent="0.3"/>
    <row r="69" s="5" customFormat="1" ht="21.75" customHeight="1" x14ac:dyDescent="0.3"/>
    <row r="70" s="5" customFormat="1" ht="21.75" customHeight="1" x14ac:dyDescent="0.3"/>
    <row r="71" s="5" customFormat="1" ht="21.75" customHeight="1" x14ac:dyDescent="0.3"/>
    <row r="72" s="5" customFormat="1" ht="21.75" customHeight="1" x14ac:dyDescent="0.3"/>
    <row r="73" s="5" customFormat="1" ht="21.75" customHeight="1" x14ac:dyDescent="0.3"/>
    <row r="74" s="5" customFormat="1" ht="21.75" customHeight="1" x14ac:dyDescent="0.3"/>
    <row r="75" s="5" customFormat="1" ht="21.75" customHeight="1" x14ac:dyDescent="0.3"/>
    <row r="76" s="5" customFormat="1" ht="21.75" customHeight="1" x14ac:dyDescent="0.3"/>
    <row r="77" s="5" customFormat="1" ht="21.75" customHeight="1" x14ac:dyDescent="0.3"/>
    <row r="78" s="5" customFormat="1" ht="21.75" customHeight="1" x14ac:dyDescent="0.3"/>
    <row r="79" s="5" customFormat="1" ht="21.75" customHeight="1" x14ac:dyDescent="0.3"/>
    <row r="80" s="5" customFormat="1" ht="21.75" customHeight="1" x14ac:dyDescent="0.3"/>
    <row r="81" s="5" customFormat="1" ht="21.75" customHeight="1" x14ac:dyDescent="0.3"/>
    <row r="82" s="5" customFormat="1" ht="21.75" customHeight="1" x14ac:dyDescent="0.3"/>
    <row r="83" s="5" customFormat="1" ht="21.75" customHeight="1" x14ac:dyDescent="0.3"/>
    <row r="84" s="5" customFormat="1" ht="21.75" customHeight="1" x14ac:dyDescent="0.3"/>
    <row r="85" s="5" customFormat="1" ht="21.75" customHeight="1" x14ac:dyDescent="0.3"/>
    <row r="86" s="5" customFormat="1" ht="21.75" customHeight="1" x14ac:dyDescent="0.3"/>
    <row r="87" s="5" customFormat="1" ht="21.75" customHeight="1" x14ac:dyDescent="0.3"/>
    <row r="88" s="5" customFormat="1" ht="21.75" customHeight="1" x14ac:dyDescent="0.3"/>
    <row r="89" s="5" customFormat="1" ht="21.75" customHeight="1" x14ac:dyDescent="0.3"/>
    <row r="90" s="5" customFormat="1" ht="21.75" customHeight="1" x14ac:dyDescent="0.3"/>
    <row r="91" s="5" customFormat="1" ht="21.75" customHeight="1" x14ac:dyDescent="0.3"/>
    <row r="92" s="5" customFormat="1" ht="21.75" customHeight="1" x14ac:dyDescent="0.3"/>
    <row r="93" s="5" customFormat="1" ht="21.75" customHeight="1" x14ac:dyDescent="0.3"/>
    <row r="94" s="5" customFormat="1" ht="21.75" customHeight="1" x14ac:dyDescent="0.3"/>
    <row r="95" s="5" customFormat="1" ht="21.75" customHeight="1" x14ac:dyDescent="0.3"/>
    <row r="96" s="5" customFormat="1" ht="21.75" customHeight="1" x14ac:dyDescent="0.3"/>
    <row r="97" s="5" customFormat="1" ht="21.75" customHeight="1" x14ac:dyDescent="0.3"/>
    <row r="98" s="5" customFormat="1" ht="21.75" customHeight="1" x14ac:dyDescent="0.3"/>
    <row r="99" s="5" customFormat="1" ht="21.75" customHeight="1" x14ac:dyDescent="0.3"/>
    <row r="100" s="5" customFormat="1" ht="21.75" customHeight="1" x14ac:dyDescent="0.3"/>
    <row r="101" s="5" customFormat="1" ht="21.75" customHeight="1" x14ac:dyDescent="0.3"/>
    <row r="102" s="5" customFormat="1" ht="21.75" customHeight="1" x14ac:dyDescent="0.3"/>
    <row r="103" s="5" customFormat="1" ht="21.75" customHeight="1" x14ac:dyDescent="0.3"/>
    <row r="104" s="5" customFormat="1" ht="21.75" customHeight="1" x14ac:dyDescent="0.3"/>
    <row r="105" s="5" customFormat="1" ht="21.75" customHeight="1" x14ac:dyDescent="0.3"/>
    <row r="106" s="5" customFormat="1" ht="21.75" customHeight="1" x14ac:dyDescent="0.3"/>
    <row r="107" s="5" customFormat="1" ht="21.75" customHeight="1" x14ac:dyDescent="0.3"/>
    <row r="108" s="5" customFormat="1" ht="21.75" customHeight="1" x14ac:dyDescent="0.3"/>
    <row r="109" s="5" customFormat="1" ht="21.75" customHeight="1" x14ac:dyDescent="0.3"/>
    <row r="110" s="5" customFormat="1" ht="21.75" customHeight="1" x14ac:dyDescent="0.3"/>
    <row r="111" s="5" customFormat="1" ht="21.75" customHeight="1" x14ac:dyDescent="0.3"/>
    <row r="112" s="5" customFormat="1" ht="21.75" customHeight="1" x14ac:dyDescent="0.3"/>
    <row r="113" spans="1:15" s="5" customFormat="1" ht="21.75" customHeight="1" x14ac:dyDescent="0.3"/>
    <row r="114" spans="1:15" s="5" customFormat="1" ht="21.75" customHeight="1" x14ac:dyDescent="0.3"/>
    <row r="115" spans="1:15" s="5" customFormat="1" ht="21.75" customHeight="1" x14ac:dyDescent="0.3"/>
    <row r="116" spans="1:15" s="5" customFormat="1" ht="21.75" customHeight="1" x14ac:dyDescent="0.3"/>
    <row r="117" spans="1:15" s="5" customFormat="1" ht="21.75" customHeight="1" x14ac:dyDescent="0.3"/>
    <row r="118" spans="1:15" s="1" customFormat="1" ht="21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1:15" s="1" customFormat="1" ht="21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1:15" s="1" customFormat="1" ht="21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1:15" s="1" customFormat="1" ht="21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1:15" s="1" customFormat="1" ht="21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1:15" s="1" customFormat="1" ht="21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1:15" s="1" customFormat="1" ht="21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1:15" s="1" customFormat="1" ht="21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1:15" s="1" customFormat="1" ht="21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1:15" s="1" customFormat="1" ht="21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1:15" s="1" customFormat="1" ht="21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1:15" s="1" customFormat="1" ht="21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1:15" s="1" customFormat="1" ht="21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1:15" s="1" customFormat="1" ht="21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1:15" s="1" customFormat="1" ht="21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1:15" s="1" customFormat="1" ht="21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1:15" s="1" customFormat="1" ht="21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1:15" s="1" customFormat="1" ht="21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1:15" s="1" customFormat="1" ht="21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1:15" s="1" customFormat="1" ht="21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1:15" s="1" customFormat="1" ht="21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1:15" s="1" customFormat="1" ht="21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1:15" s="1" customFormat="1" ht="21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1:15" s="1" customFormat="1" ht="21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1:15" s="1" customFormat="1" ht="21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1:15" s="1" customFormat="1" ht="21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1:15" s="1" customFormat="1" ht="21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1:15" s="1" customFormat="1" ht="21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1:15" s="1" customFormat="1" ht="21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1:15" s="1" customFormat="1" ht="21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1:15" s="1" customFormat="1" ht="21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1:15" s="1" customFormat="1" ht="21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1:15" s="1" customFormat="1" ht="21.75" customHeight="1" x14ac:dyDescent="0.3"/>
    <row r="151" spans="1:15" s="1" customFormat="1" ht="21.75" customHeight="1" x14ac:dyDescent="0.3"/>
    <row r="152" spans="1:15" s="1" customFormat="1" ht="21.75" customHeight="1" x14ac:dyDescent="0.3"/>
    <row r="153" spans="1:15" s="1" customFormat="1" ht="21.75" customHeight="1" x14ac:dyDescent="0.3"/>
    <row r="154" spans="1:15" s="1" customFormat="1" ht="21.75" customHeight="1" x14ac:dyDescent="0.3"/>
    <row r="155" spans="1:15" s="1" customFormat="1" ht="21.75" customHeight="1" x14ac:dyDescent="0.3"/>
    <row r="156" spans="1:15" s="1" customFormat="1" ht="21.75" customHeight="1" x14ac:dyDescent="0.3"/>
    <row r="157" spans="1:15" s="1" customFormat="1" ht="21.75" customHeight="1" x14ac:dyDescent="0.3"/>
    <row r="158" spans="1:15" s="1" customFormat="1" ht="21.75" customHeight="1" x14ac:dyDescent="0.3"/>
    <row r="159" spans="1:15" s="1" customFormat="1" ht="21.75" customHeight="1" x14ac:dyDescent="0.3"/>
    <row r="160" spans="1:15" s="1" customFormat="1" ht="21.75" customHeight="1" x14ac:dyDescent="0.3"/>
    <row r="161" s="1" customFormat="1" ht="21.75" customHeight="1" x14ac:dyDescent="0.3"/>
    <row r="162" s="1" customFormat="1" ht="21.75" customHeight="1" x14ac:dyDescent="0.3"/>
    <row r="163" s="1" customFormat="1" ht="21.75" customHeight="1" x14ac:dyDescent="0.3"/>
    <row r="164" s="1" customFormat="1" ht="21.75" customHeight="1" x14ac:dyDescent="0.3"/>
    <row r="165" s="1" customFormat="1" ht="21.75" customHeight="1" x14ac:dyDescent="0.3"/>
    <row r="166" s="1" customFormat="1" ht="21.75" customHeight="1" x14ac:dyDescent="0.3"/>
    <row r="167" s="1" customFormat="1" ht="21.75" customHeight="1" x14ac:dyDescent="0.3"/>
    <row r="168" s="1" customFormat="1" ht="21.75" customHeight="1" x14ac:dyDescent="0.3"/>
    <row r="169" s="1" customFormat="1" ht="21.75" customHeight="1" x14ac:dyDescent="0.3"/>
    <row r="170" s="1" customFormat="1" ht="21.75" customHeight="1" x14ac:dyDescent="0.3"/>
    <row r="171" s="1" customFormat="1" ht="21.75" customHeight="1" x14ac:dyDescent="0.3"/>
    <row r="172" s="1" customFormat="1" ht="21.75" customHeight="1" x14ac:dyDescent="0.3"/>
    <row r="173" s="1" customFormat="1" ht="21.75" customHeight="1" x14ac:dyDescent="0.3"/>
    <row r="174" s="1" customFormat="1" ht="21.75" customHeight="1" x14ac:dyDescent="0.3"/>
    <row r="175" s="1" customFormat="1" ht="21.75" customHeight="1" x14ac:dyDescent="0.3"/>
    <row r="176" s="1" customFormat="1" ht="21.75" customHeight="1" x14ac:dyDescent="0.3"/>
    <row r="177" s="1" customFormat="1" ht="21.75" customHeight="1" x14ac:dyDescent="0.3"/>
    <row r="178" s="1" customFormat="1" ht="21.75" customHeight="1" x14ac:dyDescent="0.3"/>
    <row r="179" s="1" customFormat="1" ht="21.75" customHeight="1" x14ac:dyDescent="0.3"/>
    <row r="180" s="1" customFormat="1" ht="21.75" customHeight="1" x14ac:dyDescent="0.3"/>
    <row r="181" s="1" customFormat="1" ht="21.75" customHeight="1" x14ac:dyDescent="0.3"/>
    <row r="182" s="1" customFormat="1" ht="21.75" customHeight="1" x14ac:dyDescent="0.3"/>
    <row r="183" s="1" customFormat="1" ht="21.75" customHeight="1" x14ac:dyDescent="0.3"/>
    <row r="184" s="1" customFormat="1" ht="21.75" customHeight="1" x14ac:dyDescent="0.3"/>
    <row r="185" s="1" customFormat="1" ht="21.75" customHeight="1" x14ac:dyDescent="0.3"/>
    <row r="186" s="1" customFormat="1" ht="21.75" customHeight="1" x14ac:dyDescent="0.3"/>
    <row r="187" s="1" customFormat="1" ht="21.75" customHeight="1" x14ac:dyDescent="0.3"/>
    <row r="188" s="1" customFormat="1" ht="21.75" customHeight="1" x14ac:dyDescent="0.3"/>
    <row r="189" s="1" customFormat="1" ht="21.75" customHeight="1" x14ac:dyDescent="0.3"/>
    <row r="190" s="1" customFormat="1" ht="21.75" customHeight="1" x14ac:dyDescent="0.3"/>
    <row r="191" s="1" customFormat="1" ht="21.75" customHeight="1" x14ac:dyDescent="0.3"/>
    <row r="192" s="1" customFormat="1" ht="21.75" customHeight="1" x14ac:dyDescent="0.3"/>
    <row r="193" s="1" customFormat="1" ht="21.75" customHeight="1" x14ac:dyDescent="0.3"/>
    <row r="194" s="1" customFormat="1" ht="21.75" customHeight="1" x14ac:dyDescent="0.3"/>
    <row r="195" s="1" customFormat="1" ht="21.75" customHeight="1" x14ac:dyDescent="0.3"/>
    <row r="196" s="1" customFormat="1" ht="21.75" customHeight="1" x14ac:dyDescent="0.3"/>
    <row r="197" s="1" customFormat="1" ht="21.75" customHeight="1" x14ac:dyDescent="0.3"/>
    <row r="198" s="1" customFormat="1" ht="21.75" customHeight="1" x14ac:dyDescent="0.3"/>
    <row r="199" s="1" customFormat="1" ht="21.75" customHeight="1" x14ac:dyDescent="0.3"/>
    <row r="200" s="1" customFormat="1" ht="21.75" customHeight="1" x14ac:dyDescent="0.3"/>
    <row r="201" s="1" customFormat="1" ht="21.75" customHeight="1" x14ac:dyDescent="0.3"/>
    <row r="202" s="1" customFormat="1" ht="21.75" customHeight="1" x14ac:dyDescent="0.3"/>
    <row r="203" s="1" customFormat="1" ht="21.75" customHeight="1" x14ac:dyDescent="0.3"/>
    <row r="204" s="1" customFormat="1" ht="21.75" customHeight="1" x14ac:dyDescent="0.3"/>
    <row r="205" s="1" customFormat="1" ht="21.75" customHeight="1" x14ac:dyDescent="0.3"/>
    <row r="206" s="1" customFormat="1" ht="21.75" customHeight="1" x14ac:dyDescent="0.3"/>
    <row r="207" s="1" customFormat="1" ht="21.75" customHeight="1" x14ac:dyDescent="0.3"/>
    <row r="208" s="1" customFormat="1" ht="21.75" customHeight="1" x14ac:dyDescent="0.3"/>
    <row r="209" s="1" customFormat="1" ht="21.75" customHeight="1" x14ac:dyDescent="0.3"/>
    <row r="210" s="1" customFormat="1" ht="21.75" customHeight="1" x14ac:dyDescent="0.3"/>
    <row r="211" s="1" customFormat="1" ht="21.75" customHeight="1" x14ac:dyDescent="0.3"/>
    <row r="212" s="1" customFormat="1" ht="21.75" customHeight="1" x14ac:dyDescent="0.3"/>
    <row r="213" s="1" customFormat="1" ht="21.75" customHeight="1" x14ac:dyDescent="0.3"/>
    <row r="214" s="1" customFormat="1" ht="21.75" customHeight="1" x14ac:dyDescent="0.3"/>
    <row r="215" s="1" customFormat="1" ht="21.75" customHeight="1" x14ac:dyDescent="0.3"/>
    <row r="216" s="1" customFormat="1" ht="21.75" customHeight="1" x14ac:dyDescent="0.3"/>
    <row r="217" s="1" customFormat="1" ht="21.75" customHeight="1" x14ac:dyDescent="0.3"/>
    <row r="218" s="1" customFormat="1" ht="21.75" customHeight="1" x14ac:dyDescent="0.3"/>
    <row r="219" s="1" customFormat="1" ht="21.75" customHeight="1" x14ac:dyDescent="0.3"/>
    <row r="220" s="1" customFormat="1" ht="21.75" customHeight="1" x14ac:dyDescent="0.3"/>
    <row r="221" s="1" customFormat="1" ht="21.75" customHeight="1" x14ac:dyDescent="0.3"/>
    <row r="222" s="1" customFormat="1" ht="21.75" customHeight="1" x14ac:dyDescent="0.3"/>
    <row r="223" s="1" customFormat="1" ht="21.75" customHeight="1" x14ac:dyDescent="0.3"/>
    <row r="224" s="1" customFormat="1" ht="21.75" customHeight="1" x14ac:dyDescent="0.3"/>
    <row r="225" spans="1:15" s="1" customFormat="1" ht="21.75" customHeight="1" x14ac:dyDescent="0.3"/>
    <row r="226" spans="1:15" s="1" customFormat="1" ht="21.75" customHeight="1" x14ac:dyDescent="0.3"/>
    <row r="227" spans="1:15" s="1" customFormat="1" ht="21.75" customHeight="1" x14ac:dyDescent="0.3"/>
    <row r="228" spans="1:15" s="1" customFormat="1" ht="21.75" customHeight="1" x14ac:dyDescent="0.3"/>
    <row r="229" spans="1:15" s="1" customFormat="1" ht="21.75" customHeight="1" x14ac:dyDescent="0.3"/>
    <row r="230" spans="1:15" s="1" customFormat="1" ht="21.75" customHeight="1" x14ac:dyDescent="0.3"/>
    <row r="231" spans="1:15" s="1" customFormat="1" ht="21.75" customHeight="1" x14ac:dyDescent="0.3"/>
    <row r="232" spans="1:15" s="1" customFormat="1" ht="21.75" customHeight="1" x14ac:dyDescent="0.3"/>
    <row r="233" spans="1:15" s="1" customFormat="1" ht="21.75" customHeight="1" x14ac:dyDescent="0.3"/>
    <row r="234" spans="1:15" s="1" customFormat="1" ht="21.75" customHeight="1" x14ac:dyDescent="0.3"/>
    <row r="235" spans="1:15" s="1" customFormat="1" ht="21.75" customHeight="1" x14ac:dyDescent="0.3"/>
    <row r="236" spans="1:15" s="1" customFormat="1" ht="21.75" customHeight="1" x14ac:dyDescent="0.3"/>
    <row r="237" spans="1:15" s="1" customFormat="1" ht="21.75" customHeight="1" x14ac:dyDescent="0.3"/>
    <row r="238" spans="1:15" s="1" customFormat="1" ht="21.75" customHeight="1" x14ac:dyDescent="0.3"/>
    <row r="239" spans="1:15" s="1" customFormat="1" ht="21.75" customHeight="1" x14ac:dyDescent="0.3"/>
    <row r="240" spans="1:1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</sheetData>
  <mergeCells count="17">
    <mergeCell ref="N9:N10"/>
    <mergeCell ref="N11:N13"/>
    <mergeCell ref="L20:N20"/>
    <mergeCell ref="O9:O10"/>
    <mergeCell ref="O11:O13"/>
    <mergeCell ref="B9:B10"/>
    <mergeCell ref="B11:B13"/>
    <mergeCell ref="B14:B19"/>
    <mergeCell ref="N14:N19"/>
    <mergeCell ref="O14:O19"/>
    <mergeCell ref="A1:O2"/>
    <mergeCell ref="O4:O5"/>
    <mergeCell ref="O6:O8"/>
    <mergeCell ref="N4:N5"/>
    <mergeCell ref="N6:N8"/>
    <mergeCell ref="B4:B5"/>
    <mergeCell ref="B6:B8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Lighting load Scheduling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2021-08-05T15:50:06Z</dcterms:modified>
</cp:coreProperties>
</file>