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8" windowWidth="14808" windowHeight="801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5" i="1" l="1"/>
  <c r="H21" i="1"/>
  <c r="H20" i="1" l="1"/>
  <c r="H14" i="1"/>
  <c r="H7" i="1" l="1"/>
  <c r="H8" i="1" l="1"/>
  <c r="H19" i="1" l="1"/>
  <c r="H4" i="1"/>
  <c r="H2" i="1" l="1"/>
  <c r="H25" i="1" l="1"/>
  <c r="H27" i="1"/>
  <c r="H13" i="1" l="1"/>
  <c r="H15" i="1" l="1"/>
  <c r="H18" i="1" l="1"/>
  <c r="H36" i="1" l="1"/>
  <c r="H12" i="1" l="1"/>
  <c r="H38" i="1" l="1"/>
  <c r="H23" i="1"/>
  <c r="H11" i="1"/>
  <c r="H10" i="1"/>
  <c r="H9" i="1"/>
  <c r="H3" i="1"/>
  <c r="H17" i="1"/>
  <c r="H16" i="1"/>
  <c r="H32" i="1" l="1"/>
  <c r="H35" i="1"/>
  <c r="H39" i="1"/>
  <c r="H37" i="1"/>
</calcChain>
</file>

<file path=xl/sharedStrings.xml><?xml version="1.0" encoding="utf-8"?>
<sst xmlns="http://schemas.openxmlformats.org/spreadsheetml/2006/main" count="328" uniqueCount="206">
  <si>
    <t>Level</t>
    <phoneticPr fontId="2"/>
  </si>
  <si>
    <t>Type</t>
    <phoneticPr fontId="2"/>
  </si>
  <si>
    <t>Name</t>
    <phoneticPr fontId="2"/>
  </si>
  <si>
    <t>Catalog Number</t>
    <phoneticPr fontId="2"/>
  </si>
  <si>
    <t>Unit</t>
    <phoneticPr fontId="2"/>
  </si>
  <si>
    <t>Price (USD)</t>
    <phoneticPr fontId="2"/>
  </si>
  <si>
    <t>Amount</t>
    <phoneticPr fontId="2"/>
  </si>
  <si>
    <t>Total (USD)</t>
    <phoneticPr fontId="2"/>
  </si>
  <si>
    <t>Company</t>
    <phoneticPr fontId="2"/>
  </si>
  <si>
    <t>Vender</t>
    <phoneticPr fontId="2"/>
  </si>
  <si>
    <t>State</t>
    <phoneticPr fontId="2"/>
  </si>
  <si>
    <t>URL</t>
    <phoneticPr fontId="2"/>
  </si>
  <si>
    <t>Reagent</t>
  </si>
  <si>
    <t>Histology 2</t>
  </si>
  <si>
    <t>Reagent</t>
    <phoneticPr fontId="1"/>
  </si>
  <si>
    <t>Normal Goat Serum Blocking Solution</t>
    <phoneticPr fontId="1"/>
  </si>
  <si>
    <t>S-1000</t>
    <phoneticPr fontId="1"/>
  </si>
  <si>
    <t>20 mL</t>
    <phoneticPr fontId="1"/>
  </si>
  <si>
    <t>Vector labratories</t>
    <phoneticPr fontId="1"/>
  </si>
  <si>
    <t>arrived</t>
    <phoneticPr fontId="1"/>
  </si>
  <si>
    <t>http://vectorlabs.com/normal-goat-serum-blocking-solution.html</t>
  </si>
  <si>
    <t>Fluoro Nissl Blue</t>
    <phoneticPr fontId="1"/>
  </si>
  <si>
    <t>N-21479</t>
  </si>
  <si>
    <t>1 mL</t>
  </si>
  <si>
    <t>thermo fisher scientific</t>
  </si>
  <si>
    <t>https://www.thermofisher.com/order/catalog/product/N21479</t>
    <phoneticPr fontId="1"/>
  </si>
  <si>
    <t>Streptavidin, Alexa Fluor® 555 Conjugate</t>
  </si>
  <si>
    <t>S-21381</t>
  </si>
  <si>
    <t>1 mg</t>
    <phoneticPr fontId="1"/>
  </si>
  <si>
    <t>https://www.thermofisher.com/order/catalog/product/S21381</t>
    <phoneticPr fontId="1"/>
  </si>
  <si>
    <t>Goat anti-rabbit IgG Alexa 488, Highly-absorbed</t>
    <phoneticPr fontId="1"/>
  </si>
  <si>
    <t>A-11034</t>
  </si>
  <si>
    <t>0.5 mL</t>
    <phoneticPr fontId="1"/>
  </si>
  <si>
    <t>https://www.thermofisher.com/order/genome-database/antibody/Goat-anti-Rabbit-IgG-H-L-Secondary-Antibody-Polyclonal/A-11034</t>
    <phoneticPr fontId="1"/>
  </si>
  <si>
    <t>Histology 4</t>
  </si>
  <si>
    <t>Reagent</t>
    <phoneticPr fontId="1"/>
  </si>
  <si>
    <t>rabbit anti-PV</t>
    <phoneticPr fontId="1"/>
  </si>
  <si>
    <t>PV-Rb-Af750</t>
    <phoneticPr fontId="1"/>
  </si>
  <si>
    <t>50 micro g</t>
    <phoneticPr fontId="1"/>
  </si>
  <si>
    <t>frontier science</t>
    <phoneticPr fontId="1"/>
  </si>
  <si>
    <t>arrived</t>
    <phoneticPr fontId="1"/>
  </si>
  <si>
    <t>http://www.frontier-science.co.jp/pdf/pv-rb-af750.pdf</t>
  </si>
  <si>
    <t>rabbit anti-GAD67/65</t>
  </si>
  <si>
    <t>GAD-Rb-Af260</t>
  </si>
  <si>
    <t>50 micro g</t>
  </si>
  <si>
    <t>frontier science</t>
  </si>
  <si>
    <t>http://www.frontier-institute.com/wp/wp-content/uploads/pdf/GAD.pdf</t>
  </si>
  <si>
    <t>goat anti-MAP2</t>
  </si>
  <si>
    <t>MAP2-Go-Af860</t>
  </si>
  <si>
    <t>arrived</t>
  </si>
  <si>
    <t>http://www.frontier-institute.com/wp/wp-content/uploads/pdf/MAP2.pdf</t>
  </si>
  <si>
    <t>Reagent</t>
    <phoneticPr fontId="1"/>
  </si>
  <si>
    <t>mouse anti-NeuN</t>
  </si>
  <si>
    <t>MAB377</t>
  </si>
  <si>
    <t>500 micro g</t>
  </si>
  <si>
    <t>merck millipore</t>
  </si>
  <si>
    <t>http://www.merckmillipore.com/JP/ja/product/,MM_NF-MAB377</t>
  </si>
  <si>
    <t>mouse anti-CaMKIIα</t>
  </si>
  <si>
    <t>05-532</t>
  </si>
  <si>
    <t>100 micro g</t>
  </si>
  <si>
    <t>http://www.merckmillipore.com/JP/ja/product/Anti-CaM-Kinase-II-Antibody%2C-%CE%B1-subunit%2C-clone-6G9,MM_NF-05-532</t>
  </si>
  <si>
    <t>Reagent</t>
    <phoneticPr fontId="1"/>
  </si>
  <si>
    <t>mouse anti-Cre</t>
  </si>
  <si>
    <t>MAB3120</t>
  </si>
  <si>
    <t>http://www.merckmillipore.com/JP/ja/product/Anti-Cre-Recombinase-Antibody%2C-clone-2D8,MM_NF-MAB3120</t>
  </si>
  <si>
    <t>A-11055</t>
  </si>
  <si>
    <t>https://www.thermofisher.com/order/genome-database/antibody/Goat-IgG-H-L-Secondary-Antibody-Polyclonal/A-11055</t>
  </si>
  <si>
    <t>A-11029</t>
  </si>
  <si>
    <t>https://www.thermofisher.com/order/genome-database/antibody/Mouse-IgG-H-L-Secondary-Antibody-Polyclonal/A-11029</t>
  </si>
  <si>
    <t>Donkey Serum</t>
    <phoneticPr fontId="1"/>
  </si>
  <si>
    <t>IHR-8135</t>
    <phoneticPr fontId="1"/>
  </si>
  <si>
    <t>20 ml</t>
    <phoneticPr fontId="1"/>
  </si>
  <si>
    <t>ImmunoBioScience</t>
    <phoneticPr fontId="1"/>
  </si>
  <si>
    <t>http://www.immunobioscience.com/Products_and_Prices.html</t>
  </si>
  <si>
    <t>Histology 5</t>
    <phoneticPr fontId="1"/>
  </si>
  <si>
    <t>Reagent</t>
    <phoneticPr fontId="1"/>
  </si>
  <si>
    <t>mouse anti-GFAP</t>
    <phoneticPr fontId="1"/>
  </si>
  <si>
    <t>MAB360</t>
    <phoneticPr fontId="1"/>
  </si>
  <si>
    <t>100 ul</t>
    <phoneticPr fontId="1"/>
  </si>
  <si>
    <t>merck millipore</t>
    <phoneticPr fontId="1"/>
  </si>
  <si>
    <t>http://www.emdmillipore.com/US/en/product/Anti-Glial-Fibrillary-Acidic-Protein-Antibody,-clone-GA5,MM_NF-MAB360</t>
    <phoneticPr fontId="1"/>
  </si>
  <si>
    <t>Histology 6</t>
  </si>
  <si>
    <t>VECTASTAIN Elite ABC Kit (Standard)</t>
  </si>
  <si>
    <t>PK-6100</t>
    <phoneticPr fontId="1"/>
  </si>
  <si>
    <t>1 kit</t>
    <phoneticPr fontId="1"/>
  </si>
  <si>
    <t>Vector Lab</t>
    <phoneticPr fontId="1"/>
  </si>
  <si>
    <t>BioMarker Kft</t>
    <phoneticPr fontId="1"/>
  </si>
  <si>
    <t>http://vectorlabs.com/vectastain-elite-abc-kit-standard.html</t>
    <phoneticPr fontId="1"/>
  </si>
  <si>
    <t>Histology 7</t>
    <phoneticPr fontId="1"/>
  </si>
  <si>
    <t>not ordered yet</t>
    <phoneticPr fontId="1"/>
  </si>
  <si>
    <t>rabbit anti-PCP4</t>
    <phoneticPr fontId="1"/>
  </si>
  <si>
    <t>HPA005792-100UL</t>
    <phoneticPr fontId="1"/>
  </si>
  <si>
    <t>100 microL</t>
    <phoneticPr fontId="1"/>
  </si>
  <si>
    <t>Sigma-Aldrich</t>
    <phoneticPr fontId="1"/>
  </si>
  <si>
    <t>http://www.sigmaaldrich.com/catalog/product/sigma/hpa005792?lang=en&amp;region=US</t>
  </si>
  <si>
    <t>Donkey anti-goat IgG Alexa488</t>
  </si>
  <si>
    <t>Histology 11</t>
  </si>
  <si>
    <t>Reagent</t>
    <phoneticPr fontId="2"/>
  </si>
  <si>
    <t>Rabbit anti-cFos</t>
  </si>
  <si>
    <t>ABE457</t>
  </si>
  <si>
    <t>0.1 mg</t>
  </si>
  <si>
    <t>Millipore</t>
  </si>
  <si>
    <t>BioMarker Kft</t>
  </si>
  <si>
    <t>https://www.merckmillipore.com/INTL/en/product/Anti-c-Fos-Antibody,MM_NF-ABE457?bd=1</t>
  </si>
  <si>
    <t>Histology 15</t>
  </si>
  <si>
    <t>GC3108</t>
  </si>
  <si>
    <t>100 ul</t>
  </si>
  <si>
    <t>Enzo Life Science</t>
  </si>
  <si>
    <t>not ordered yet</t>
  </si>
  <si>
    <t>http://www.enzolifesciences.com/BML-GC3108/glutamic-acid-decarboxylase-monoclonal-antibody-111/</t>
  </si>
  <si>
    <t>Histology 21</t>
  </si>
  <si>
    <t>mouse anti-PV antibody</t>
  </si>
  <si>
    <t>EMD Millipore</t>
  </si>
  <si>
    <t>Merk</t>
  </si>
  <si>
    <t>gifted</t>
  </si>
  <si>
    <t>A-21203</t>
  </si>
  <si>
    <t>ThermoFischer</t>
  </si>
  <si>
    <t>https://www.thermofisher.com/antibody/product/Donkey-anti-Mouse-IgG-H-L-Secondary-Antibody-Polyclonal/A-21203</t>
  </si>
  <si>
    <t>AP192C</t>
  </si>
  <si>
    <t>http://www.emdmillipore.com/US/en/product/Donkey-Anti-Mouse-IgG-Antibody,-Cy3-conjugate,-Species-Adsorbed,MM_NF-AP192C</t>
  </si>
  <si>
    <t>Goat anti-mouse IgG Alexa488</t>
  </si>
  <si>
    <t>Donkey anti-mouse Alexa594</t>
  </si>
  <si>
    <t>Donkey anti-mouse Cy3</t>
  </si>
  <si>
    <t>Goat anti-rabbit IgG Alexa 598</t>
  </si>
  <si>
    <t>Histology 12</t>
  </si>
  <si>
    <t>goat anti-Calbindin (28kD)</t>
  </si>
  <si>
    <t>Calbindin-Go-Af1040</t>
  </si>
  <si>
    <t>50 microgram</t>
  </si>
  <si>
    <t>fedex</t>
  </si>
  <si>
    <t>http://www.frontier-institute.com/wp/wp-content/uploads/pdf/Calbindin.pdf</t>
  </si>
  <si>
    <t>from buzsaki lab</t>
  </si>
  <si>
    <t>Histology 20</t>
  </si>
  <si>
    <t>AB144P</t>
  </si>
  <si>
    <t>500 ul</t>
  </si>
  <si>
    <t>Merck</t>
  </si>
  <si>
    <t>ordered</t>
  </si>
  <si>
    <t>http://www.emdmillipore.com/US/en/product/Anti-Choline-Acetyltransferase-Antibody,MM_NF-AB144P</t>
  </si>
  <si>
    <t>Rabbit Anti TH antibody</t>
  </si>
  <si>
    <t>AB152</t>
  </si>
  <si>
    <t>http://www.emdmillipore.com/US/en/product/Anti-Tyrosine-Hydroxylase-Antibody,MM_NF-AB152</t>
  </si>
  <si>
    <t>Donkey anti-Goat IgG (H and L), Alexa Fluor 633</t>
  </si>
  <si>
    <t>A-21082</t>
  </si>
  <si>
    <t>ThermoFisher</t>
  </si>
  <si>
    <t>LifeTechnology</t>
  </si>
  <si>
    <t>https://www.thermofisher.com/antibody/product/Donkey-anti-Goat-IgG-H-L-Secondary-Antibody-Polyclonal/A-21082</t>
  </si>
  <si>
    <t>Histology 22</t>
  </si>
  <si>
    <t>Goat anti-rabbit Alexa Fluor 633 (absorbed)</t>
  </si>
  <si>
    <t>A-21071</t>
  </si>
  <si>
    <t>ThermoFisherScientific</t>
  </si>
  <si>
    <t>https://www.thermofisher.com/antibody/product/Goat-anti-Rabbit-IgG-H-L-Secondary-Antibody-Polyclonal/A-21071</t>
  </si>
  <si>
    <t>mouse anti-GAD65/67</t>
    <phoneticPr fontId="2"/>
  </si>
  <si>
    <t>goat anti-ChAT</t>
    <phoneticPr fontId="2"/>
  </si>
  <si>
    <t>Swant</t>
    <phoneticPr fontId="2"/>
  </si>
  <si>
    <t>200 ul</t>
    <phoneticPr fontId="2"/>
  </si>
  <si>
    <t>gifted by Feri</t>
    <phoneticPr fontId="2"/>
  </si>
  <si>
    <t>71900 HUF</t>
  </si>
  <si>
    <t>75500 HUF</t>
  </si>
  <si>
    <t>Donkey anti-Rabbit IgG Alexa 488</t>
  </si>
  <si>
    <t>A-21206</t>
  </si>
  <si>
    <t>79400 HUF</t>
  </si>
  <si>
    <t>ThermoFisher</t>
    <phoneticPr fontId="1"/>
  </si>
  <si>
    <t>https://www.thermofisher.com/antibody/product/Donkey-anti-Rabbit-IgG-H-L-Secondary-Antibody-Polyclonal/A-21206</t>
  </si>
  <si>
    <t>Guinear pig anti-VGluT2</t>
  </si>
  <si>
    <t>VGluT2-GP-Af810</t>
  </si>
  <si>
    <t>50 ug</t>
  </si>
  <si>
    <t>Frontier Institute</t>
  </si>
  <si>
    <t>http://www.frontier-institute.com/wp/wp-content/uploads/pdf/VGluT2.pdf</t>
  </si>
  <si>
    <t>PV235</t>
  </si>
  <si>
    <t>Histology 22</t>
    <phoneticPr fontId="2"/>
  </si>
  <si>
    <t>Reagent</t>
    <phoneticPr fontId="1"/>
  </si>
  <si>
    <t>Donkey anti-mouse Alexa Fluor 647</t>
  </si>
  <si>
    <t>A-31571</t>
  </si>
  <si>
    <t>https://www.thermofisher.com/antibody/product/Donkey-anti-Mouse-IgG-H-L-Secondary-Antibody-Polyclonal/A-31571</t>
  </si>
  <si>
    <t>A-31572</t>
  </si>
  <si>
    <t>Donkey anti-Guinea Pig IgG, Alexa 647</t>
  </si>
  <si>
    <t>AP193SA6</t>
  </si>
  <si>
    <t>0.5 mg</t>
  </si>
  <si>
    <t>https://www.merckmillipore.com/HU/hu/product/Donkey-Anti-Guinea-Pig-IgG%2C-Alexa-Fluor-Conjugate%2C-Species-Adsorbed%3A-H%2C-M%2C-R%2C-B%2C-Ch%2C-Ht%2C-Eq%2C-Rb%2C-Sh%2C-Gt-Antibody,MM_NF-AP193SA6</t>
  </si>
  <si>
    <t>Histology 22</t>
    <phoneticPr fontId="2"/>
  </si>
  <si>
    <t>Reagent</t>
    <phoneticPr fontId="1"/>
  </si>
  <si>
    <t>Donkey anti-mouse Alexa Fluor 555</t>
  </si>
  <si>
    <t>A-31570</t>
  </si>
  <si>
    <t>https://www.thermofisher.com/antibody/product/Donkey-anti-Mouse-IgG-H-L-Secondary-Antibody-Polyclonal/A-31570</t>
  </si>
  <si>
    <t>https://www.thermofisher.com/antibody/product/Donkey-anti-Mouse-IgG-H-L-Secondary-Antibody-Polyclonal/A-31572</t>
  </si>
  <si>
    <t>Goat anti-Cholera Toxin B Subunit</t>
  </si>
  <si>
    <t>#703</t>
  </si>
  <si>
    <t>0.1 ml</t>
  </si>
  <si>
    <t>List Biological</t>
  </si>
  <si>
    <t>https://www.listlabs.com/products/cholera-toxins/</t>
  </si>
  <si>
    <t>Mouse anti-Calretinin antibody</t>
  </si>
  <si>
    <t>6B3</t>
  </si>
  <si>
    <t>200 ul</t>
  </si>
  <si>
    <t>Swant</t>
  </si>
  <si>
    <t>http://www.swant.com/pdfs/Monoclonal_calretinin_6B3.pdf</t>
  </si>
  <si>
    <t>Rabbit anti-Glutaminase antibody</t>
  </si>
  <si>
    <t>Gltn-Rb-Af340</t>
  </si>
  <si>
    <t>http://www.frontier-institute.com/wp/wp-content/uploads/pdf/Gltn.pdf</t>
  </si>
  <si>
    <t>Donkey anti-Rabbit IgG, Alexa 555</t>
  </si>
  <si>
    <t>Guinear pig anti-MOR</t>
  </si>
  <si>
    <t>ab64746</t>
  </si>
  <si>
    <t>Abcam</t>
  </si>
  <si>
    <t>Rabbit anti-MC4R</t>
  </si>
  <si>
    <t>ProSci</t>
  </si>
  <si>
    <t>http://www.prosci-inc.com/mc4r-antibody-5199.html</t>
  </si>
  <si>
    <t>100 ug</t>
  </si>
  <si>
    <t>http://www.abcam.co.jp/mu-opioid-receptor-antibody-ab64746.html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</si>
</sst>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[$$-409]#,##0.00_);\([$$-409]#,##0.00\)"/>
    <numFmt numFmtId="165" formatCode="[$$-409]#,##0.00;[$$-409]#,##0.00"/>
    <numFmt numFmtId="166" formatCode="[$$-409]#,##0.00_);[Red]\([$$-409]#,##0.00\)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0" fontId="4" fillId="0" borderId="0" xfId="1"/>
    <xf numFmtId="0" fontId="5" fillId="0" borderId="0" xfId="0" applyFont="1"/>
    <xf numFmtId="49" fontId="5" fillId="0" borderId="0" xfId="0" applyNumberFormat="1" applyFont="1"/>
    <xf numFmtId="0" fontId="6" fillId="0" borderId="0" xfId="1" applyFont="1"/>
    <xf numFmtId="49" fontId="0" fillId="0" borderId="0" xfId="0" applyNumberFormat="1"/>
    <xf numFmtId="0" fontId="7" fillId="0" borderId="0" xfId="1" applyFont="1"/>
    <xf numFmtId="0" fontId="1" fillId="0" borderId="0" xfId="0" applyFont="1" applyFill="1"/>
    <xf numFmtId="0" fontId="5" fillId="0" borderId="0" xfId="0" applyFont="1" applyFill="1"/>
    <xf numFmtId="0" fontId="6" fillId="0" borderId="0" xfId="1" applyFont="1" applyFill="1"/>
    <xf numFmtId="44" fontId="0" fillId="0" borderId="1" xfId="2" applyFont="1" applyBorder="1"/>
    <xf numFmtId="44" fontId="1" fillId="0" borderId="0" xfId="2" applyFont="1"/>
    <xf numFmtId="44" fontId="5" fillId="0" borderId="0" xfId="2" applyFont="1" applyFill="1" applyAlignment="1"/>
    <xf numFmtId="44" fontId="5" fillId="0" borderId="0" xfId="2" applyFont="1"/>
    <xf numFmtId="44" fontId="0" fillId="0" borderId="0" xfId="2" applyFont="1"/>
    <xf numFmtId="44" fontId="5" fillId="0" borderId="0" xfId="2" applyFont="1" applyFill="1"/>
    <xf numFmtId="165" fontId="5" fillId="0" borderId="0" xfId="0" applyNumberFormat="1" applyFont="1"/>
    <xf numFmtId="166" fontId="5" fillId="0" borderId="0" xfId="0" applyNumberFormat="1" applyFont="1"/>
    <xf numFmtId="49" fontId="1" fillId="0" borderId="0" xfId="0" applyNumberFormat="1" applyFont="1"/>
    <xf numFmtId="165" fontId="1" fillId="0" borderId="0" xfId="0" applyNumberFormat="1" applyFont="1"/>
    <xf numFmtId="164" fontId="5" fillId="0" borderId="0" xfId="0" applyNumberFormat="1" applyFont="1"/>
    <xf numFmtId="44" fontId="1" fillId="0" borderId="0" xfId="2" applyFont="1" applyAlignment="1"/>
    <xf numFmtId="0" fontId="1" fillId="0" borderId="0" xfId="0" applyFont="1" applyFill="1" applyBorder="1"/>
    <xf numFmtId="164" fontId="1" fillId="0" borderId="0" xfId="0" applyNumberFormat="1" applyFont="1"/>
    <xf numFmtId="44" fontId="1" fillId="0" borderId="0" xfId="2" applyFont="1" applyFill="1"/>
    <xf numFmtId="0" fontId="7" fillId="0" borderId="0" xfId="1" applyFont="1" applyFill="1"/>
    <xf numFmtId="0" fontId="1" fillId="0" borderId="0" xfId="0" applyFont="1" applyBorder="1"/>
    <xf numFmtId="49" fontId="1" fillId="0" borderId="0" xfId="0" applyNumberFormat="1" applyFont="1" applyBorder="1"/>
    <xf numFmtId="44" fontId="1" fillId="0" borderId="0" xfId="2" applyFont="1" applyBorder="1"/>
    <xf numFmtId="0" fontId="7" fillId="0" borderId="0" xfId="1" applyFont="1" applyBorder="1"/>
    <xf numFmtId="44" fontId="1" fillId="0" borderId="0" xfId="2" applyFont="1" applyFill="1" applyAlignment="1"/>
  </cellXfs>
  <cellStyles count="3">
    <cellStyle name="ハイパーリンク" xfId="1" builtinId="8"/>
    <cellStyle name="標準" xfId="0" builtinId="0"/>
    <cellStyle name="通貨 [0.00]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rontier-institute.com/wp/wp-content/uploads/pdf/GAD.pdf" TargetMode="External"/><Relationship Id="rId13" Type="http://schemas.openxmlformats.org/officeDocument/2006/relationships/hyperlink" Target="http://vectorlabs.com/vectastain-elite-abc-kit-standard.html" TargetMode="External"/><Relationship Id="rId18" Type="http://schemas.openxmlformats.org/officeDocument/2006/relationships/hyperlink" Target="http://www.emdmillipore.com/US/en/product/Anti-Choline-Acetyltransferase-Antibody,MM_NF-AB144P" TargetMode="External"/><Relationship Id="rId26" Type="http://schemas.openxmlformats.org/officeDocument/2006/relationships/hyperlink" Target="https://www.listlabs.com/products/cholera-toxins/" TargetMode="External"/><Relationship Id="rId3" Type="http://schemas.openxmlformats.org/officeDocument/2006/relationships/hyperlink" Target="https://www.thermofisher.com/order/genome-database/antibody/Goat-anti-Rabbit-IgG-H-L-Secondary-Antibody-Polyclonal/A-11034" TargetMode="External"/><Relationship Id="rId21" Type="http://schemas.openxmlformats.org/officeDocument/2006/relationships/hyperlink" Target="https://www.thermofisher.com/antibody/product/Donkey-anti-Rabbit-IgG-H-L-Secondary-Antibody-Polyclonal/A-21206" TargetMode="External"/><Relationship Id="rId7" Type="http://schemas.openxmlformats.org/officeDocument/2006/relationships/hyperlink" Target="http://www.frontier-institute.com/wp/wp-content/uploads/pdf/MAP2.pdf" TargetMode="External"/><Relationship Id="rId12" Type="http://schemas.openxmlformats.org/officeDocument/2006/relationships/hyperlink" Target="http://www.emdmillipore.com/US/en/product/Anti-Glial-Fibrillary-Acidic-Protein-Antibody,-clone-GA5,MM_NF-MAB360" TargetMode="External"/><Relationship Id="rId17" Type="http://schemas.openxmlformats.org/officeDocument/2006/relationships/hyperlink" Target="http://www.frontier-institute.com/wp/wp-content/uploads/pdf/Calbindin.pdf" TargetMode="External"/><Relationship Id="rId25" Type="http://schemas.openxmlformats.org/officeDocument/2006/relationships/hyperlink" Target="https://www.thermofisher.com/antibody/product/Donkey-anti-Mouse-IgG-H-L-Secondary-Antibody-Polyclonal/A-31572" TargetMode="External"/><Relationship Id="rId2" Type="http://schemas.openxmlformats.org/officeDocument/2006/relationships/hyperlink" Target="https://www.thermofisher.com/order/catalog/product/S21381" TargetMode="External"/><Relationship Id="rId16" Type="http://schemas.openxmlformats.org/officeDocument/2006/relationships/hyperlink" Target="http://www.emdmillipore.com/US/en/product/Donkey-Anti-Mouse-IgG-Antibody,-Cy3-conjugate,-Species-Adsorbed,MM_NF-AP192C" TargetMode="External"/><Relationship Id="rId20" Type="http://schemas.openxmlformats.org/officeDocument/2006/relationships/hyperlink" Target="https://www.thermofisher.com/antibody/product/Goat-anti-Rabbit-IgG-H-L-Secondary-Antibody-Polyclonal/A-21071" TargetMode="External"/><Relationship Id="rId29" Type="http://schemas.openxmlformats.org/officeDocument/2006/relationships/hyperlink" Target="http://www.prosci-inc.com/mc4r-antibody-5199.html" TargetMode="External"/><Relationship Id="rId1" Type="http://schemas.openxmlformats.org/officeDocument/2006/relationships/hyperlink" Target="https://www.thermofisher.com/order/catalog/product/N21479" TargetMode="External"/><Relationship Id="rId6" Type="http://schemas.openxmlformats.org/officeDocument/2006/relationships/hyperlink" Target="https://www.thermofisher.com/order/genome-database/antibody/Goat-IgG-H-L-Secondary-Antibody-Polyclonal/A-11055" TargetMode="External"/><Relationship Id="rId11" Type="http://schemas.openxmlformats.org/officeDocument/2006/relationships/hyperlink" Target="http://www.merckmillipore.com/JP/ja/product/Anti-Cre-Recombinase-Antibody%2C-clone-2D8,MM_NF-MAB3120" TargetMode="External"/><Relationship Id="rId24" Type="http://schemas.openxmlformats.org/officeDocument/2006/relationships/hyperlink" Target="https://www.merckmillipore.com/HU/hu/product/Donkey-Anti-Guinea-Pig-IgG%2C-Alexa-Fluor-Conjugate%2C-Species-Adsorbed%3A-H%2C-M%2C-R%2C-B%2C-Ch%2C-Ht%2C-Eq%2C-Rb%2C-Sh%2C-Gt-Antibody,MM_NF-AP193SA6" TargetMode="External"/><Relationship Id="rId5" Type="http://schemas.openxmlformats.org/officeDocument/2006/relationships/hyperlink" Target="https://www.thermofisher.com/order/genome-database/antibody/Mouse-IgG-H-L-Secondary-Antibody-Polyclonal/A-11029" TargetMode="External"/><Relationship Id="rId15" Type="http://schemas.openxmlformats.org/officeDocument/2006/relationships/hyperlink" Target="http://www.enzolifesciences.com/BML-GC3108/glutamic-acid-decarboxylase-monoclonal-antibody-111/" TargetMode="External"/><Relationship Id="rId23" Type="http://schemas.openxmlformats.org/officeDocument/2006/relationships/hyperlink" Target="http://www.frontier-institute.com/wp/wp-content/uploads/pdf/VGluT2.pdf" TargetMode="External"/><Relationship Id="rId28" Type="http://schemas.openxmlformats.org/officeDocument/2006/relationships/hyperlink" Target="http://www.frontier-institute.com/wp/wp-content/uploads/pdf/Gltn.pdf" TargetMode="External"/><Relationship Id="rId10" Type="http://schemas.openxmlformats.org/officeDocument/2006/relationships/hyperlink" Target="http://www.merckmillipore.com/JP/ja/product/Anti-CaM-Kinase-II-Antibody%2C-%CE%B1-subunit%2C-clone-6G9,MM_NF-05-532" TargetMode="External"/><Relationship Id="rId19" Type="http://schemas.openxmlformats.org/officeDocument/2006/relationships/hyperlink" Target="https://www.thermofisher.com/antibody/product/Donkey-anti-Goat-IgG-H-L-Secondary-Antibody-Polyclonal/A-21082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frontier-science.co.jp/pdf/pv-rb-af750.pdf" TargetMode="External"/><Relationship Id="rId9" Type="http://schemas.openxmlformats.org/officeDocument/2006/relationships/hyperlink" Target="http://www.merckmillipore.com/JP/ja/product/,MM_NF-MAB377" TargetMode="External"/><Relationship Id="rId14" Type="http://schemas.openxmlformats.org/officeDocument/2006/relationships/hyperlink" Target="https://www.merckmillipore.com/INTL/en/product/Anti-c-Fos-Antibody,MM_NF-ABE457?bd=1" TargetMode="External"/><Relationship Id="rId22" Type="http://schemas.openxmlformats.org/officeDocument/2006/relationships/hyperlink" Target="http://www.emdmillipore.com/US/en/product/Anti-Tyrosine-Hydroxylase-Antibody,MM_NF-AB152" TargetMode="External"/><Relationship Id="rId27" Type="http://schemas.openxmlformats.org/officeDocument/2006/relationships/hyperlink" Target="http://www.swant.com/pdfs/Monoclonal_calretinin_6B3.pdf" TargetMode="External"/><Relationship Id="rId30" Type="http://schemas.openxmlformats.org/officeDocument/2006/relationships/hyperlink" Target="http://www.abcam.co.jp/mu-opioid-receptor-antibody-ab647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0" workbookViewId="0">
      <selection activeCell="J21" sqref="J21"/>
    </sheetView>
  </sheetViews>
  <sheetFormatPr defaultRowHeight="14.4"/>
  <cols>
    <col min="1" max="1" width="11" bestFit="1" customWidth="1"/>
    <col min="3" max="3" width="44.88671875" bestFit="1" customWidth="1"/>
    <col min="4" max="4" width="18.109375" bestFit="1" customWidth="1"/>
    <col min="5" max="5" width="12.33203125" bestFit="1" customWidth="1"/>
    <col min="6" max="6" width="11.33203125" style="17" bestFit="1" customWidth="1"/>
    <col min="7" max="7" width="7.6640625" bestFit="1" customWidth="1"/>
    <col min="8" max="8" width="11.109375" style="17" bestFit="1" customWidth="1"/>
    <col min="9" max="9" width="15" bestFit="1" customWidth="1"/>
    <col min="10" max="10" width="7.44140625" customWidth="1"/>
    <col min="11" max="11" width="13.6640625" bestFit="1" customWidth="1"/>
    <col min="12" max="12" width="80.33203125" bestFit="1" customWidth="1"/>
  </cols>
  <sheetData>
    <row r="1" spans="1:1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3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>
      <c r="A2" s="1" t="s">
        <v>124</v>
      </c>
      <c r="B2" s="1" t="s">
        <v>12</v>
      </c>
      <c r="C2" s="1" t="s">
        <v>125</v>
      </c>
      <c r="D2" s="21" t="s">
        <v>126</v>
      </c>
      <c r="E2" s="1" t="s">
        <v>127</v>
      </c>
      <c r="F2" s="26">
        <v>700</v>
      </c>
      <c r="G2" s="1">
        <v>1</v>
      </c>
      <c r="H2" s="26">
        <f>F2</f>
        <v>700</v>
      </c>
      <c r="I2" s="1" t="s">
        <v>45</v>
      </c>
      <c r="J2" s="1" t="s">
        <v>128</v>
      </c>
      <c r="K2" s="1" t="s">
        <v>49</v>
      </c>
      <c r="L2" s="9" t="s">
        <v>129</v>
      </c>
    </row>
    <row r="3" spans="1:12" s="1" customFormat="1">
      <c r="A3" s="1" t="s">
        <v>34</v>
      </c>
      <c r="B3" s="1" t="s">
        <v>35</v>
      </c>
      <c r="C3" s="1" t="s">
        <v>47</v>
      </c>
      <c r="D3" s="1" t="s">
        <v>48</v>
      </c>
      <c r="E3" s="1" t="s">
        <v>44</v>
      </c>
      <c r="F3" s="14">
        <v>700</v>
      </c>
      <c r="G3" s="1">
        <v>1</v>
      </c>
      <c r="H3" s="14">
        <f t="shared" ref="H3:H12" si="0">F3*G3</f>
        <v>700</v>
      </c>
      <c r="I3" s="1" t="s">
        <v>45</v>
      </c>
      <c r="K3" s="1" t="s">
        <v>49</v>
      </c>
      <c r="L3" s="9" t="s">
        <v>50</v>
      </c>
    </row>
    <row r="4" spans="1:12">
      <c r="A4" s="1" t="s">
        <v>131</v>
      </c>
      <c r="B4" s="1" t="s">
        <v>12</v>
      </c>
      <c r="C4" s="1" t="s">
        <v>151</v>
      </c>
      <c r="D4" t="s">
        <v>132</v>
      </c>
      <c r="E4" t="s">
        <v>133</v>
      </c>
      <c r="F4" s="17">
        <v>429</v>
      </c>
      <c r="G4">
        <v>1</v>
      </c>
      <c r="H4" s="24">
        <f t="shared" si="0"/>
        <v>429</v>
      </c>
      <c r="I4" s="1" t="s">
        <v>112</v>
      </c>
      <c r="J4" s="1" t="s">
        <v>134</v>
      </c>
      <c r="K4" t="s">
        <v>135</v>
      </c>
      <c r="L4" s="4" t="s">
        <v>136</v>
      </c>
    </row>
    <row r="5" spans="1:12">
      <c r="A5" s="1"/>
      <c r="B5" s="1" t="s">
        <v>12</v>
      </c>
      <c r="C5" s="1" t="s">
        <v>198</v>
      </c>
      <c r="D5" t="s">
        <v>199</v>
      </c>
      <c r="E5">
        <v>50</v>
      </c>
      <c r="F5" s="17">
        <v>680</v>
      </c>
      <c r="G5">
        <v>1</v>
      </c>
      <c r="H5" s="24">
        <f t="shared" si="0"/>
        <v>680</v>
      </c>
      <c r="I5" s="1" t="s">
        <v>200</v>
      </c>
      <c r="J5" s="1"/>
      <c r="L5" s="4" t="s">
        <v>205</v>
      </c>
    </row>
    <row r="6" spans="1:12" s="1" customFormat="1">
      <c r="A6" s="1" t="s">
        <v>145</v>
      </c>
      <c r="B6" s="1" t="s">
        <v>12</v>
      </c>
      <c r="C6" s="29" t="s">
        <v>184</v>
      </c>
      <c r="D6" s="30" t="s">
        <v>185</v>
      </c>
      <c r="E6" s="29" t="s">
        <v>186</v>
      </c>
      <c r="F6" s="31">
        <v>100</v>
      </c>
      <c r="G6" s="29">
        <v>1</v>
      </c>
      <c r="H6" s="14">
        <v>100</v>
      </c>
      <c r="I6" s="29" t="s">
        <v>187</v>
      </c>
      <c r="J6" s="29"/>
      <c r="K6" s="29" t="s">
        <v>108</v>
      </c>
      <c r="L6" s="32" t="s">
        <v>188</v>
      </c>
    </row>
    <row r="7" spans="1:12" s="1" customFormat="1">
      <c r="A7" s="10" t="s">
        <v>145</v>
      </c>
      <c r="B7" s="1" t="s">
        <v>12</v>
      </c>
      <c r="C7" s="1" t="s">
        <v>162</v>
      </c>
      <c r="D7" s="1" t="s">
        <v>163</v>
      </c>
      <c r="E7" s="1" t="s">
        <v>164</v>
      </c>
      <c r="F7" s="14">
        <v>700</v>
      </c>
      <c r="G7" s="1">
        <v>1</v>
      </c>
      <c r="H7" s="24">
        <f t="shared" si="0"/>
        <v>700</v>
      </c>
      <c r="I7" s="1" t="s">
        <v>165</v>
      </c>
      <c r="K7" s="1" t="s">
        <v>135</v>
      </c>
      <c r="L7" s="9" t="s">
        <v>166</v>
      </c>
    </row>
    <row r="8" spans="1:12">
      <c r="A8" s="1" t="s">
        <v>110</v>
      </c>
      <c r="B8" s="1" t="s">
        <v>12</v>
      </c>
      <c r="C8" s="1" t="s">
        <v>111</v>
      </c>
      <c r="D8" t="s">
        <v>167</v>
      </c>
      <c r="E8" s="1" t="s">
        <v>153</v>
      </c>
      <c r="F8" s="17">
        <v>290</v>
      </c>
      <c r="G8">
        <v>1</v>
      </c>
      <c r="H8" s="24">
        <f t="shared" si="0"/>
        <v>290</v>
      </c>
      <c r="I8" s="1" t="s">
        <v>152</v>
      </c>
      <c r="J8" s="1"/>
      <c r="K8" t="s">
        <v>114</v>
      </c>
      <c r="L8" s="4"/>
    </row>
    <row r="9" spans="1:12" s="11" customFormat="1">
      <c r="A9" s="10" t="s">
        <v>34</v>
      </c>
      <c r="B9" s="11" t="s">
        <v>51</v>
      </c>
      <c r="C9" s="11" t="s">
        <v>52</v>
      </c>
      <c r="D9" s="11" t="s">
        <v>53</v>
      </c>
      <c r="E9" s="11" t="s">
        <v>54</v>
      </c>
      <c r="F9" s="15">
        <v>700</v>
      </c>
      <c r="G9" s="11">
        <v>1</v>
      </c>
      <c r="H9" s="18">
        <f t="shared" si="0"/>
        <v>700</v>
      </c>
      <c r="I9" s="11" t="s">
        <v>55</v>
      </c>
      <c r="K9" s="11" t="s">
        <v>40</v>
      </c>
      <c r="L9" s="12" t="s">
        <v>56</v>
      </c>
    </row>
    <row r="10" spans="1:12" s="11" customFormat="1">
      <c r="A10" s="10" t="s">
        <v>34</v>
      </c>
      <c r="B10" s="11" t="s">
        <v>35</v>
      </c>
      <c r="C10" s="11" t="s">
        <v>57</v>
      </c>
      <c r="D10" s="11" t="s">
        <v>58</v>
      </c>
      <c r="E10" s="11" t="s">
        <v>59</v>
      </c>
      <c r="F10" s="15">
        <v>650</v>
      </c>
      <c r="G10" s="11">
        <v>1</v>
      </c>
      <c r="H10" s="18">
        <f t="shared" si="0"/>
        <v>650</v>
      </c>
      <c r="I10" s="11" t="s">
        <v>55</v>
      </c>
      <c r="K10" s="11" t="s">
        <v>40</v>
      </c>
      <c r="L10" s="12" t="s">
        <v>60</v>
      </c>
    </row>
    <row r="11" spans="1:12" s="11" customFormat="1">
      <c r="A11" s="10" t="s">
        <v>34</v>
      </c>
      <c r="B11" s="11" t="s">
        <v>61</v>
      </c>
      <c r="C11" s="11" t="s">
        <v>62</v>
      </c>
      <c r="D11" s="11" t="s">
        <v>63</v>
      </c>
      <c r="E11" s="11" t="s">
        <v>59</v>
      </c>
      <c r="F11" s="15">
        <v>700</v>
      </c>
      <c r="G11" s="11">
        <v>1</v>
      </c>
      <c r="H11" s="18">
        <f t="shared" si="0"/>
        <v>700</v>
      </c>
      <c r="I11" s="11" t="s">
        <v>55</v>
      </c>
      <c r="K11" s="11" t="s">
        <v>40</v>
      </c>
      <c r="L11" s="12" t="s">
        <v>64</v>
      </c>
    </row>
    <row r="12" spans="1:12" s="5" customFormat="1">
      <c r="A12" s="1" t="s">
        <v>74</v>
      </c>
      <c r="B12" s="5" t="s">
        <v>75</v>
      </c>
      <c r="C12" s="5" t="s">
        <v>76</v>
      </c>
      <c r="D12" s="6" t="s">
        <v>77</v>
      </c>
      <c r="E12" s="5" t="s">
        <v>78</v>
      </c>
      <c r="F12" s="19">
        <v>249</v>
      </c>
      <c r="G12" s="5">
        <v>1</v>
      </c>
      <c r="H12" s="20">
        <f t="shared" si="0"/>
        <v>249</v>
      </c>
      <c r="I12" s="5" t="s">
        <v>79</v>
      </c>
      <c r="K12" s="5" t="s">
        <v>40</v>
      </c>
      <c r="L12" s="7" t="s">
        <v>80</v>
      </c>
    </row>
    <row r="13" spans="1:12" s="5" customFormat="1">
      <c r="A13" s="1" t="s">
        <v>104</v>
      </c>
      <c r="B13" s="5" t="s">
        <v>12</v>
      </c>
      <c r="C13" s="5" t="s">
        <v>150</v>
      </c>
      <c r="D13" s="6" t="s">
        <v>105</v>
      </c>
      <c r="E13" s="5" t="s">
        <v>106</v>
      </c>
      <c r="F13" s="23">
        <v>307</v>
      </c>
      <c r="G13" s="5">
        <v>1</v>
      </c>
      <c r="H13" s="23">
        <f>F13</f>
        <v>307</v>
      </c>
      <c r="I13" s="5" t="s">
        <v>107</v>
      </c>
      <c r="K13" s="5" t="s">
        <v>49</v>
      </c>
      <c r="L13" s="4" t="s">
        <v>109</v>
      </c>
    </row>
    <row r="14" spans="1:12" s="1" customFormat="1">
      <c r="A14" s="1" t="s">
        <v>145</v>
      </c>
      <c r="B14" s="1" t="s">
        <v>12</v>
      </c>
      <c r="C14" s="25" t="s">
        <v>189</v>
      </c>
      <c r="D14" s="30" t="s">
        <v>190</v>
      </c>
      <c r="E14" s="25" t="s">
        <v>191</v>
      </c>
      <c r="F14" s="31">
        <v>380</v>
      </c>
      <c r="G14" s="29">
        <v>1</v>
      </c>
      <c r="H14" s="14">
        <f>F14*G14</f>
        <v>380</v>
      </c>
      <c r="I14" s="29" t="s">
        <v>192</v>
      </c>
      <c r="J14" s="29"/>
      <c r="K14" s="5" t="s">
        <v>49</v>
      </c>
      <c r="L14" s="32" t="s">
        <v>193</v>
      </c>
    </row>
    <row r="15" spans="1:12" s="5" customFormat="1">
      <c r="A15" s="1" t="s">
        <v>96</v>
      </c>
      <c r="B15" s="5" t="s">
        <v>97</v>
      </c>
      <c r="C15" s="5" t="s">
        <v>98</v>
      </c>
      <c r="D15" s="6" t="s">
        <v>99</v>
      </c>
      <c r="E15" s="5" t="s">
        <v>100</v>
      </c>
      <c r="F15" s="23">
        <v>279</v>
      </c>
      <c r="G15" s="5">
        <v>1</v>
      </c>
      <c r="H15" s="23">
        <f t="shared" ref="H15:H23" si="1">F15*G15</f>
        <v>279</v>
      </c>
      <c r="I15" s="5" t="s">
        <v>101</v>
      </c>
      <c r="J15" s="5" t="s">
        <v>102</v>
      </c>
      <c r="K15" s="5" t="s">
        <v>49</v>
      </c>
      <c r="L15" s="4" t="s">
        <v>103</v>
      </c>
    </row>
    <row r="16" spans="1:12" s="1" customFormat="1">
      <c r="A16" s="1" t="s">
        <v>34</v>
      </c>
      <c r="B16" s="1" t="s">
        <v>35</v>
      </c>
      <c r="C16" s="1" t="s">
        <v>36</v>
      </c>
      <c r="D16" s="1" t="s">
        <v>37</v>
      </c>
      <c r="E16" s="1" t="s">
        <v>38</v>
      </c>
      <c r="F16" s="14">
        <v>700</v>
      </c>
      <c r="G16" s="1">
        <v>1</v>
      </c>
      <c r="H16" s="14">
        <f t="shared" si="1"/>
        <v>700</v>
      </c>
      <c r="I16" s="1" t="s">
        <v>39</v>
      </c>
      <c r="K16" s="10" t="s">
        <v>40</v>
      </c>
      <c r="L16" s="9" t="s">
        <v>41</v>
      </c>
    </row>
    <row r="17" spans="1:12" s="1" customFormat="1">
      <c r="A17" s="1" t="s">
        <v>34</v>
      </c>
      <c r="B17" s="1" t="s">
        <v>35</v>
      </c>
      <c r="C17" s="1" t="s">
        <v>42</v>
      </c>
      <c r="D17" s="1" t="s">
        <v>43</v>
      </c>
      <c r="E17" s="1" t="s">
        <v>44</v>
      </c>
      <c r="F17" s="14">
        <v>700</v>
      </c>
      <c r="G17" s="1">
        <v>1</v>
      </c>
      <c r="H17" s="14">
        <f t="shared" si="1"/>
        <v>700</v>
      </c>
      <c r="I17" s="1" t="s">
        <v>45</v>
      </c>
      <c r="K17" s="10" t="s">
        <v>40</v>
      </c>
      <c r="L17" s="9" t="s">
        <v>46</v>
      </c>
    </row>
    <row r="18" spans="1:12" s="1" customFormat="1">
      <c r="A18" s="1" t="s">
        <v>88</v>
      </c>
      <c r="B18" s="1" t="s">
        <v>61</v>
      </c>
      <c r="C18" s="1" t="s">
        <v>90</v>
      </c>
      <c r="D18" s="21" t="s">
        <v>91</v>
      </c>
      <c r="E18" s="1" t="s">
        <v>92</v>
      </c>
      <c r="F18" s="22">
        <v>429</v>
      </c>
      <c r="G18" s="1">
        <v>1</v>
      </c>
      <c r="H18" s="22">
        <f t="shared" si="1"/>
        <v>429</v>
      </c>
      <c r="I18" s="1" t="s">
        <v>93</v>
      </c>
      <c r="K18" s="1" t="s">
        <v>89</v>
      </c>
      <c r="L18" s="9" t="s">
        <v>94</v>
      </c>
    </row>
    <row r="19" spans="1:12">
      <c r="A19" s="1" t="s">
        <v>131</v>
      </c>
      <c r="B19" s="1" t="s">
        <v>12</v>
      </c>
      <c r="C19" s="25" t="s">
        <v>137</v>
      </c>
      <c r="D19" s="25" t="s">
        <v>138</v>
      </c>
      <c r="E19" s="25" t="s">
        <v>106</v>
      </c>
      <c r="F19" s="17">
        <v>339</v>
      </c>
      <c r="G19">
        <v>1</v>
      </c>
      <c r="H19" s="24">
        <f t="shared" si="1"/>
        <v>339</v>
      </c>
      <c r="I19" s="1" t="s">
        <v>112</v>
      </c>
      <c r="J19" s="1" t="s">
        <v>134</v>
      </c>
      <c r="K19" s="10" t="s">
        <v>40</v>
      </c>
      <c r="L19" s="4" t="s">
        <v>139</v>
      </c>
    </row>
    <row r="20" spans="1:12" s="1" customFormat="1">
      <c r="A20" s="1" t="s">
        <v>145</v>
      </c>
      <c r="B20" s="1" t="s">
        <v>12</v>
      </c>
      <c r="C20" s="1" t="s">
        <v>194</v>
      </c>
      <c r="D20" s="1" t="s">
        <v>195</v>
      </c>
      <c r="E20" s="1" t="s">
        <v>164</v>
      </c>
      <c r="F20" s="14">
        <v>700</v>
      </c>
      <c r="G20" s="1">
        <v>1</v>
      </c>
      <c r="H20" s="24">
        <f>F20*G20</f>
        <v>700</v>
      </c>
      <c r="I20" s="1" t="s">
        <v>165</v>
      </c>
      <c r="K20" s="10" t="s">
        <v>40</v>
      </c>
      <c r="L20" s="9" t="s">
        <v>196</v>
      </c>
    </row>
    <row r="21" spans="1:12" s="1" customFormat="1">
      <c r="B21" s="1" t="s">
        <v>12</v>
      </c>
      <c r="C21" s="1" t="s">
        <v>201</v>
      </c>
      <c r="D21" s="1">
        <v>5199</v>
      </c>
      <c r="E21" s="1" t="s">
        <v>204</v>
      </c>
      <c r="F21" s="14">
        <v>325</v>
      </c>
      <c r="G21" s="1">
        <v>1</v>
      </c>
      <c r="H21" s="24">
        <f>F21*G21</f>
        <v>325</v>
      </c>
      <c r="I21" s="1" t="s">
        <v>202</v>
      </c>
      <c r="K21" s="10"/>
      <c r="L21" s="4" t="s">
        <v>203</v>
      </c>
    </row>
    <row r="22" spans="1:12" s="10" customFormat="1">
      <c r="A22" s="10" t="s">
        <v>145</v>
      </c>
      <c r="B22" s="1" t="s">
        <v>12</v>
      </c>
      <c r="C22" s="25" t="s">
        <v>174</v>
      </c>
      <c r="D22" s="25" t="s">
        <v>175</v>
      </c>
      <c r="E22" s="25" t="s">
        <v>176</v>
      </c>
      <c r="F22" s="27"/>
      <c r="G22" s="10">
        <v>1</v>
      </c>
      <c r="H22" s="33"/>
      <c r="I22" s="10" t="s">
        <v>112</v>
      </c>
      <c r="J22" s="10" t="s">
        <v>134</v>
      </c>
      <c r="K22" s="10" t="s">
        <v>40</v>
      </c>
      <c r="L22" s="28" t="s">
        <v>177</v>
      </c>
    </row>
    <row r="23" spans="1:12" s="5" customFormat="1">
      <c r="A23" s="1" t="s">
        <v>34</v>
      </c>
      <c r="B23" s="5" t="s">
        <v>35</v>
      </c>
      <c r="C23" s="5" t="s">
        <v>95</v>
      </c>
      <c r="D23" s="5" t="s">
        <v>65</v>
      </c>
      <c r="E23" s="5" t="s">
        <v>54</v>
      </c>
      <c r="F23" s="16">
        <v>350</v>
      </c>
      <c r="G23" s="5">
        <v>1</v>
      </c>
      <c r="H23" s="18">
        <f t="shared" si="1"/>
        <v>350</v>
      </c>
      <c r="I23" s="5" t="s">
        <v>24</v>
      </c>
      <c r="K23" s="11" t="s">
        <v>40</v>
      </c>
      <c r="L23" s="7" t="s">
        <v>66</v>
      </c>
    </row>
    <row r="24" spans="1:12" s="1" customFormat="1">
      <c r="A24" s="1" t="s">
        <v>131</v>
      </c>
      <c r="B24" s="1" t="s">
        <v>12</v>
      </c>
      <c r="C24" s="25" t="s">
        <v>140</v>
      </c>
      <c r="D24" s="25" t="s">
        <v>141</v>
      </c>
      <c r="E24" s="25" t="s">
        <v>133</v>
      </c>
      <c r="F24" s="14" t="s">
        <v>155</v>
      </c>
      <c r="G24" s="1">
        <v>1</v>
      </c>
      <c r="H24" s="14" t="s">
        <v>155</v>
      </c>
      <c r="I24" s="25" t="s">
        <v>142</v>
      </c>
      <c r="J24" s="1" t="s">
        <v>143</v>
      </c>
      <c r="K24" s="1" t="s">
        <v>49</v>
      </c>
      <c r="L24" s="9" t="s">
        <v>144</v>
      </c>
    </row>
    <row r="25" spans="1:12" s="1" customFormat="1">
      <c r="A25" s="1" t="s">
        <v>110</v>
      </c>
      <c r="B25" s="1" t="s">
        <v>12</v>
      </c>
      <c r="C25" s="25" t="s">
        <v>122</v>
      </c>
      <c r="D25" s="25" t="s">
        <v>118</v>
      </c>
      <c r="E25" s="25"/>
      <c r="F25" s="14">
        <v>219</v>
      </c>
      <c r="G25" s="1">
        <v>1</v>
      </c>
      <c r="H25" s="24">
        <f>F25*G25</f>
        <v>219</v>
      </c>
      <c r="I25" s="1" t="s">
        <v>112</v>
      </c>
      <c r="J25" s="1" t="s">
        <v>113</v>
      </c>
      <c r="K25" s="1" t="s">
        <v>154</v>
      </c>
      <c r="L25" s="9" t="s">
        <v>119</v>
      </c>
    </row>
    <row r="26" spans="1:12" s="1" customFormat="1">
      <c r="A26" s="1" t="s">
        <v>178</v>
      </c>
      <c r="B26" s="1" t="s">
        <v>179</v>
      </c>
      <c r="C26" s="1" t="s">
        <v>180</v>
      </c>
      <c r="D26" s="1" t="s">
        <v>181</v>
      </c>
      <c r="E26" s="1" t="s">
        <v>133</v>
      </c>
      <c r="F26" s="14" t="s">
        <v>155</v>
      </c>
      <c r="G26" s="1">
        <v>1</v>
      </c>
      <c r="H26" s="14" t="s">
        <v>155</v>
      </c>
      <c r="I26" s="1" t="s">
        <v>148</v>
      </c>
      <c r="J26" s="1" t="s">
        <v>143</v>
      </c>
      <c r="K26" s="1" t="s">
        <v>49</v>
      </c>
      <c r="L26" s="9" t="s">
        <v>182</v>
      </c>
    </row>
    <row r="27" spans="1:12" s="1" customFormat="1">
      <c r="A27" s="1" t="s">
        <v>110</v>
      </c>
      <c r="B27" s="1" t="s">
        <v>12</v>
      </c>
      <c r="C27" s="25" t="s">
        <v>121</v>
      </c>
      <c r="D27" s="25" t="s">
        <v>115</v>
      </c>
      <c r="E27" s="25"/>
      <c r="F27" s="14">
        <v>350</v>
      </c>
      <c r="G27" s="1">
        <v>1</v>
      </c>
      <c r="H27" s="24">
        <f>F27*G27</f>
        <v>350</v>
      </c>
      <c r="I27" s="1" t="s">
        <v>116</v>
      </c>
      <c r="K27" s="1" t="s">
        <v>154</v>
      </c>
      <c r="L27" s="1" t="s">
        <v>117</v>
      </c>
    </row>
    <row r="28" spans="1:12" s="1" customFormat="1">
      <c r="A28" s="1" t="s">
        <v>168</v>
      </c>
      <c r="B28" s="1" t="s">
        <v>169</v>
      </c>
      <c r="C28" s="1" t="s">
        <v>170</v>
      </c>
      <c r="D28" s="1" t="s">
        <v>171</v>
      </c>
      <c r="E28" s="1" t="s">
        <v>133</v>
      </c>
      <c r="F28" s="14" t="s">
        <v>159</v>
      </c>
      <c r="G28" s="1">
        <v>1</v>
      </c>
      <c r="H28" s="14" t="s">
        <v>159</v>
      </c>
      <c r="I28" s="1" t="s">
        <v>148</v>
      </c>
      <c r="J28" s="1" t="s">
        <v>143</v>
      </c>
      <c r="K28" s="1" t="s">
        <v>49</v>
      </c>
      <c r="L28" s="9" t="s">
        <v>172</v>
      </c>
    </row>
    <row r="29" spans="1:12" s="1" customFormat="1">
      <c r="A29" s="1" t="s">
        <v>131</v>
      </c>
      <c r="B29" s="1" t="s">
        <v>35</v>
      </c>
      <c r="C29" s="1" t="s">
        <v>157</v>
      </c>
      <c r="D29" s="21" t="s">
        <v>158</v>
      </c>
      <c r="E29" s="25" t="s">
        <v>133</v>
      </c>
      <c r="F29" s="14" t="s">
        <v>159</v>
      </c>
      <c r="G29" s="1">
        <v>1</v>
      </c>
      <c r="H29" s="14" t="s">
        <v>159</v>
      </c>
      <c r="I29" s="1" t="s">
        <v>160</v>
      </c>
      <c r="J29" s="1" t="s">
        <v>143</v>
      </c>
      <c r="K29" s="1" t="s">
        <v>49</v>
      </c>
      <c r="L29" s="9" t="s">
        <v>161</v>
      </c>
    </row>
    <row r="30" spans="1:12" s="10" customFormat="1">
      <c r="A30" s="10" t="s">
        <v>145</v>
      </c>
      <c r="B30" s="1" t="s">
        <v>12</v>
      </c>
      <c r="C30" s="25" t="s">
        <v>197</v>
      </c>
      <c r="D30" s="25" t="s">
        <v>173</v>
      </c>
      <c r="E30" s="1" t="s">
        <v>133</v>
      </c>
      <c r="F30" s="27" t="s">
        <v>159</v>
      </c>
      <c r="G30" s="10">
        <v>1</v>
      </c>
      <c r="H30" s="27" t="s">
        <v>159</v>
      </c>
      <c r="I30" s="1" t="s">
        <v>148</v>
      </c>
      <c r="J30" s="1" t="s">
        <v>143</v>
      </c>
      <c r="K30" s="1" t="s">
        <v>49</v>
      </c>
      <c r="L30" s="28" t="s">
        <v>183</v>
      </c>
    </row>
    <row r="31" spans="1:12" s="5" customFormat="1">
      <c r="A31" s="1" t="s">
        <v>34</v>
      </c>
      <c r="B31" s="5" t="s">
        <v>35</v>
      </c>
      <c r="C31" s="5" t="s">
        <v>120</v>
      </c>
      <c r="D31" s="5" t="s">
        <v>67</v>
      </c>
      <c r="E31" s="5" t="s">
        <v>54</v>
      </c>
      <c r="F31" s="16">
        <v>350</v>
      </c>
      <c r="G31" s="5">
        <v>1</v>
      </c>
      <c r="H31" s="18" t="s">
        <v>156</v>
      </c>
      <c r="I31" s="5" t="s">
        <v>24</v>
      </c>
      <c r="K31" s="11" t="s">
        <v>40</v>
      </c>
      <c r="L31" s="7" t="s">
        <v>68</v>
      </c>
    </row>
    <row r="32" spans="1:12" s="5" customFormat="1">
      <c r="A32" s="1" t="s">
        <v>13</v>
      </c>
      <c r="B32" s="5" t="s">
        <v>14</v>
      </c>
      <c r="C32" s="5" t="s">
        <v>30</v>
      </c>
      <c r="D32" s="6" t="s">
        <v>31</v>
      </c>
      <c r="E32" s="5" t="s">
        <v>32</v>
      </c>
      <c r="F32" s="16">
        <v>350</v>
      </c>
      <c r="G32" s="5">
        <v>1</v>
      </c>
      <c r="H32" s="16">
        <f t="shared" ref="H32:H36" si="2">F32*G32</f>
        <v>350</v>
      </c>
      <c r="I32" s="5" t="s">
        <v>24</v>
      </c>
      <c r="K32" s="5" t="s">
        <v>19</v>
      </c>
      <c r="L32" s="7" t="s">
        <v>33</v>
      </c>
    </row>
    <row r="33" spans="1:12" s="5" customFormat="1">
      <c r="A33" s="1"/>
      <c r="B33" s="5" t="s">
        <v>14</v>
      </c>
      <c r="C33" s="5" t="s">
        <v>123</v>
      </c>
      <c r="D33" s="6"/>
      <c r="F33" s="16"/>
      <c r="H33" s="16"/>
      <c r="K33" s="5" t="s">
        <v>130</v>
      </c>
      <c r="L33" s="7"/>
    </row>
    <row r="34" spans="1:12" s="1" customFormat="1">
      <c r="A34" s="1" t="s">
        <v>145</v>
      </c>
      <c r="B34" s="1" t="s">
        <v>12</v>
      </c>
      <c r="C34" s="1" t="s">
        <v>146</v>
      </c>
      <c r="D34" s="1" t="s">
        <v>147</v>
      </c>
      <c r="E34" s="1" t="s">
        <v>133</v>
      </c>
      <c r="F34" s="14" t="s">
        <v>155</v>
      </c>
      <c r="G34" s="1">
        <v>1</v>
      </c>
      <c r="H34" s="14" t="s">
        <v>155</v>
      </c>
      <c r="I34" s="1" t="s">
        <v>148</v>
      </c>
      <c r="J34" s="1" t="s">
        <v>143</v>
      </c>
      <c r="K34" s="1" t="s">
        <v>49</v>
      </c>
      <c r="L34" s="9" t="s">
        <v>149</v>
      </c>
    </row>
    <row r="35" spans="1:12">
      <c r="A35" s="1" t="s">
        <v>13</v>
      </c>
      <c r="B35" s="5" t="s">
        <v>14</v>
      </c>
      <c r="C35" t="s">
        <v>26</v>
      </c>
      <c r="D35" s="8" t="s">
        <v>27</v>
      </c>
      <c r="E35" t="s">
        <v>28</v>
      </c>
      <c r="F35" s="17">
        <v>350</v>
      </c>
      <c r="G35">
        <v>1</v>
      </c>
      <c r="H35" s="16">
        <f t="shared" si="2"/>
        <v>350</v>
      </c>
      <c r="I35" s="5" t="s">
        <v>24</v>
      </c>
      <c r="J35" s="5"/>
      <c r="K35" s="5" t="s">
        <v>19</v>
      </c>
      <c r="L35" s="4" t="s">
        <v>29</v>
      </c>
    </row>
    <row r="36" spans="1:12" s="1" customFormat="1">
      <c r="A36" s="1" t="s">
        <v>81</v>
      </c>
      <c r="B36" s="1" t="s">
        <v>61</v>
      </c>
      <c r="C36" s="1" t="s">
        <v>82</v>
      </c>
      <c r="D36" s="21" t="s">
        <v>83</v>
      </c>
      <c r="E36" s="1" t="s">
        <v>84</v>
      </c>
      <c r="F36" s="22">
        <v>225</v>
      </c>
      <c r="G36" s="1">
        <v>1</v>
      </c>
      <c r="H36" s="22">
        <f t="shared" si="2"/>
        <v>225</v>
      </c>
      <c r="I36" s="1" t="s">
        <v>85</v>
      </c>
      <c r="J36" s="1" t="s">
        <v>86</v>
      </c>
      <c r="K36" s="10" t="s">
        <v>49</v>
      </c>
      <c r="L36" s="9" t="s">
        <v>87</v>
      </c>
    </row>
    <row r="37" spans="1:12" s="5" customFormat="1">
      <c r="A37" s="1" t="s">
        <v>13</v>
      </c>
      <c r="B37" s="5" t="s">
        <v>14</v>
      </c>
      <c r="C37" s="5" t="s">
        <v>15</v>
      </c>
      <c r="D37" s="6" t="s">
        <v>16</v>
      </c>
      <c r="E37" s="5" t="s">
        <v>17</v>
      </c>
      <c r="F37" s="16">
        <v>100</v>
      </c>
      <c r="G37" s="5">
        <v>1</v>
      </c>
      <c r="H37" s="16">
        <f t="shared" ref="H37:H38" si="3">F37*G37</f>
        <v>100</v>
      </c>
      <c r="I37" s="5" t="s">
        <v>18</v>
      </c>
      <c r="K37" s="5" t="s">
        <v>19</v>
      </c>
      <c r="L37" s="7" t="s">
        <v>20</v>
      </c>
    </row>
    <row r="38" spans="1:12" s="11" customFormat="1">
      <c r="A38" s="10" t="s">
        <v>34</v>
      </c>
      <c r="B38" s="11" t="s">
        <v>35</v>
      </c>
      <c r="C38" s="11" t="s">
        <v>69</v>
      </c>
      <c r="D38" s="11" t="s">
        <v>70</v>
      </c>
      <c r="E38" s="11" t="s">
        <v>71</v>
      </c>
      <c r="F38" s="15">
        <v>60</v>
      </c>
      <c r="G38" s="11">
        <v>1</v>
      </c>
      <c r="H38" s="18">
        <f t="shared" si="3"/>
        <v>60</v>
      </c>
      <c r="I38" s="11" t="s">
        <v>72</v>
      </c>
      <c r="K38" s="11" t="s">
        <v>40</v>
      </c>
      <c r="L38" s="12" t="s">
        <v>73</v>
      </c>
    </row>
    <row r="39" spans="1:12" s="5" customFormat="1">
      <c r="A39" s="1" t="s">
        <v>13</v>
      </c>
      <c r="B39" s="5" t="s">
        <v>14</v>
      </c>
      <c r="C39" s="5" t="s">
        <v>21</v>
      </c>
      <c r="D39" s="6" t="s">
        <v>22</v>
      </c>
      <c r="E39" s="5" t="s">
        <v>23</v>
      </c>
      <c r="F39" s="16">
        <v>320</v>
      </c>
      <c r="G39" s="5">
        <v>1</v>
      </c>
      <c r="H39" s="16">
        <f>F39*G39</f>
        <v>320</v>
      </c>
      <c r="I39" s="5" t="s">
        <v>24</v>
      </c>
      <c r="K39" s="5" t="s">
        <v>19</v>
      </c>
      <c r="L39" s="4" t="s">
        <v>25</v>
      </c>
    </row>
  </sheetData>
  <phoneticPr fontId="2"/>
  <hyperlinks>
    <hyperlink ref="L39" r:id="rId1"/>
    <hyperlink ref="L35" r:id="rId2"/>
    <hyperlink ref="L32" r:id="rId3"/>
    <hyperlink ref="L16" r:id="rId4"/>
    <hyperlink ref="L31" r:id="rId5"/>
    <hyperlink ref="L23" r:id="rId6"/>
    <hyperlink ref="L3" r:id="rId7"/>
    <hyperlink ref="L17" r:id="rId8"/>
    <hyperlink ref="L9" r:id="rId9"/>
    <hyperlink ref="L10" r:id="rId10"/>
    <hyperlink ref="L11" r:id="rId11"/>
    <hyperlink ref="L12" r:id="rId12"/>
    <hyperlink ref="L36" r:id="rId13"/>
    <hyperlink ref="L15" r:id="rId14"/>
    <hyperlink ref="L13" r:id="rId15"/>
    <hyperlink ref="L25" r:id="rId16"/>
    <hyperlink ref="L2" r:id="rId17"/>
    <hyperlink ref="L4" r:id="rId18"/>
    <hyperlink ref="L24" r:id="rId19"/>
    <hyperlink ref="L34" r:id="rId20"/>
    <hyperlink ref="L29" r:id="rId21"/>
    <hyperlink ref="L19" r:id="rId22"/>
    <hyperlink ref="L7" r:id="rId23"/>
    <hyperlink ref="L22" r:id="rId24"/>
    <hyperlink ref="L30" r:id="rId25"/>
    <hyperlink ref="L6" r:id="rId26"/>
    <hyperlink ref="L14" r:id="rId27"/>
    <hyperlink ref="L20" r:id="rId28"/>
    <hyperlink ref="L21" r:id="rId29"/>
    <hyperlink ref="L5" r:id="rId30"/>
  </hyperlinks>
  <pageMargins left="0.7" right="0.7" top="0.75" bottom="0.75" header="0.3" footer="0.3"/>
  <pageSetup paperSize="9" orientation="portrait" horizontalDpi="4294967293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2017-05-17T13:20:11Z</dcterms:modified>
</cp:coreProperties>
</file>