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3" r:id="rId2"/>
    <sheet name="Sheet3" sheetId="4" r:id="rId3"/>
    <sheet name="Sheet4" sheetId="7" r:id="rId4"/>
    <sheet name="Sheet5" sheetId="5" r:id="rId5"/>
    <sheet name="Sheet6" sheetId="6" r:id="rId6"/>
  </sheets>
  <calcPr calcId="152511"/>
</workbook>
</file>

<file path=xl/calcChain.xml><?xml version="1.0" encoding="utf-8"?>
<calcChain xmlns="http://schemas.openxmlformats.org/spreadsheetml/2006/main">
  <c r="Q14" i="6" l="1"/>
  <c r="Q10" i="5"/>
  <c r="Q14" i="7"/>
  <c r="Q11" i="4"/>
  <c r="Q11" i="3"/>
  <c r="Q8" i="1"/>
  <c r="N3" i="6" l="1"/>
  <c r="N4" i="6"/>
  <c r="N5" i="6"/>
  <c r="N6" i="6"/>
  <c r="N7" i="6"/>
  <c r="N8" i="6"/>
  <c r="N9" i="6"/>
  <c r="N10" i="6"/>
  <c r="N11" i="6"/>
  <c r="N12" i="6"/>
  <c r="N13" i="6"/>
  <c r="N2" i="6"/>
  <c r="N3" i="5"/>
  <c r="N4" i="5"/>
  <c r="N5" i="5"/>
  <c r="N6" i="5"/>
  <c r="N7" i="5"/>
  <c r="N8" i="5"/>
  <c r="N9" i="5"/>
  <c r="N2" i="5"/>
  <c r="O12" i="6" l="1"/>
  <c r="P12" i="6"/>
  <c r="M12" i="6"/>
  <c r="Q12" i="6" s="1"/>
  <c r="J12" i="6"/>
  <c r="O13" i="4" l="1"/>
  <c r="O12" i="4"/>
  <c r="J13" i="4"/>
  <c r="P12" i="4"/>
  <c r="P13" i="4"/>
  <c r="N13" i="4"/>
  <c r="M13" i="4"/>
  <c r="J12" i="4"/>
  <c r="N12" i="4"/>
  <c r="M12" i="4"/>
  <c r="Q12" i="4" l="1"/>
  <c r="Q13" i="4"/>
  <c r="G14" i="7" l="1"/>
  <c r="J11" i="7" l="1"/>
  <c r="M11" i="7"/>
  <c r="N11" i="7" s="1"/>
  <c r="Q11" i="7" s="1"/>
  <c r="O11" i="7"/>
  <c r="P11" i="7"/>
  <c r="J12" i="7"/>
  <c r="M12" i="7"/>
  <c r="N12" i="7" s="1"/>
  <c r="Q12" i="7" s="1"/>
  <c r="O12" i="7"/>
  <c r="J13" i="7"/>
  <c r="M13" i="7"/>
  <c r="P13" i="7" s="1"/>
  <c r="O13" i="7"/>
  <c r="H11" i="7"/>
  <c r="H12" i="7"/>
  <c r="H13" i="7"/>
  <c r="O10" i="7"/>
  <c r="M10" i="7"/>
  <c r="N10" i="7" s="1"/>
  <c r="Q10" i="7" s="1"/>
  <c r="J10" i="7"/>
  <c r="H10" i="7"/>
  <c r="O9" i="7"/>
  <c r="M9" i="7"/>
  <c r="N9" i="7" s="1"/>
  <c r="Q9" i="7" s="1"/>
  <c r="J9" i="7"/>
  <c r="H9" i="7"/>
  <c r="O8" i="7"/>
  <c r="M8" i="7"/>
  <c r="P8" i="7" s="1"/>
  <c r="J8" i="7"/>
  <c r="H8" i="7"/>
  <c r="O7" i="7"/>
  <c r="M7" i="7"/>
  <c r="P7" i="7" s="1"/>
  <c r="J7" i="7"/>
  <c r="H7" i="7"/>
  <c r="O6" i="7"/>
  <c r="M6" i="7"/>
  <c r="N6" i="7" s="1"/>
  <c r="Q6" i="7" s="1"/>
  <c r="J6" i="7"/>
  <c r="H6" i="7"/>
  <c r="O5" i="7"/>
  <c r="M5" i="7"/>
  <c r="N5" i="7" s="1"/>
  <c r="Q5" i="7" s="1"/>
  <c r="J5" i="7"/>
  <c r="H5" i="7"/>
  <c r="O4" i="7"/>
  <c r="M4" i="7"/>
  <c r="P4" i="7" s="1"/>
  <c r="J4" i="7"/>
  <c r="H4" i="7"/>
  <c r="O3" i="7"/>
  <c r="M3" i="7"/>
  <c r="P3" i="7" s="1"/>
  <c r="J3" i="7"/>
  <c r="H3" i="7"/>
  <c r="O2" i="7"/>
  <c r="M2" i="7"/>
  <c r="N2" i="7" s="1"/>
  <c r="Q2" i="7" s="1"/>
  <c r="J2" i="7"/>
  <c r="H2" i="7"/>
  <c r="H14" i="7" s="1"/>
  <c r="N4" i="7" l="1"/>
  <c r="Q4" i="7" s="1"/>
  <c r="N8" i="7"/>
  <c r="Q8" i="7" s="1"/>
  <c r="I14" i="7"/>
  <c r="J14" i="7" s="1"/>
  <c r="P5" i="7"/>
  <c r="P9" i="7"/>
  <c r="P6" i="7"/>
  <c r="P10" i="7"/>
  <c r="P2" i="7"/>
  <c r="N13" i="7"/>
  <c r="Q13" i="7" s="1"/>
  <c r="P12" i="7"/>
  <c r="N7" i="7"/>
  <c r="Q7" i="7" s="1"/>
  <c r="N3" i="7"/>
  <c r="Q3" i="7" s="1"/>
  <c r="O14" i="7" l="1"/>
  <c r="K14" i="7"/>
  <c r="M14" i="7"/>
  <c r="N14" i="7"/>
  <c r="P14" i="7"/>
  <c r="G10" i="5"/>
  <c r="G11" i="4"/>
  <c r="G11" i="3"/>
  <c r="J7" i="6" l="1"/>
  <c r="J8" i="6"/>
  <c r="J9" i="6"/>
  <c r="J10" i="6"/>
  <c r="J11" i="6"/>
  <c r="J13" i="6"/>
  <c r="G14" i="6"/>
  <c r="H7" i="6"/>
  <c r="M13" i="6"/>
  <c r="P13" i="6" s="1"/>
  <c r="O13" i="6"/>
  <c r="M11" i="6"/>
  <c r="P11" i="6" s="1"/>
  <c r="O11" i="6"/>
  <c r="O10" i="6"/>
  <c r="M10" i="6"/>
  <c r="P10" i="6" s="1"/>
  <c r="O9" i="6"/>
  <c r="M9" i="6"/>
  <c r="Q9" i="6" s="1"/>
  <c r="O8" i="6"/>
  <c r="M8" i="6"/>
  <c r="P8" i="6" s="1"/>
  <c r="O7" i="6"/>
  <c r="M7" i="6"/>
  <c r="P7" i="6" s="1"/>
  <c r="O6" i="6"/>
  <c r="M6" i="6"/>
  <c r="P6" i="6" s="1"/>
  <c r="J6" i="6"/>
  <c r="O5" i="6"/>
  <c r="M5" i="6"/>
  <c r="Q5" i="6" s="1"/>
  <c r="J5" i="6"/>
  <c r="O4" i="6"/>
  <c r="M4" i="6"/>
  <c r="P4" i="6" s="1"/>
  <c r="J4" i="6"/>
  <c r="O3" i="6"/>
  <c r="M3" i="6"/>
  <c r="P3" i="6" s="1"/>
  <c r="J3" i="6"/>
  <c r="O2" i="6"/>
  <c r="M2" i="6"/>
  <c r="P2" i="6" s="1"/>
  <c r="J2" i="6"/>
  <c r="H3" i="5"/>
  <c r="H4" i="5"/>
  <c r="H5" i="5"/>
  <c r="H6" i="5"/>
  <c r="H7" i="5"/>
  <c r="H8" i="5"/>
  <c r="H9" i="5"/>
  <c r="H2" i="5"/>
  <c r="H10" i="5" s="1"/>
  <c r="J9" i="5"/>
  <c r="M9" i="5"/>
  <c r="Q9" i="5" s="1"/>
  <c r="O9" i="5"/>
  <c r="O8" i="5"/>
  <c r="M8" i="5"/>
  <c r="P8" i="5" s="1"/>
  <c r="J8" i="5"/>
  <c r="O7" i="5"/>
  <c r="M7" i="5"/>
  <c r="P7" i="5" s="1"/>
  <c r="J7" i="5"/>
  <c r="O6" i="5"/>
  <c r="M6" i="5"/>
  <c r="Q6" i="5" s="1"/>
  <c r="J6" i="5"/>
  <c r="O5" i="5"/>
  <c r="M5" i="5"/>
  <c r="Q5" i="5" s="1"/>
  <c r="J5" i="5"/>
  <c r="O4" i="5"/>
  <c r="M4" i="5"/>
  <c r="P4" i="5" s="1"/>
  <c r="J4" i="5"/>
  <c r="O3" i="5"/>
  <c r="M3" i="5"/>
  <c r="P3" i="5" s="1"/>
  <c r="J3" i="5"/>
  <c r="O2" i="5"/>
  <c r="M2" i="5"/>
  <c r="P2" i="5" s="1"/>
  <c r="J2" i="5"/>
  <c r="O10" i="4"/>
  <c r="M10" i="4"/>
  <c r="N10" i="4" s="1"/>
  <c r="Q10" i="4" s="1"/>
  <c r="J10" i="4"/>
  <c r="H10" i="4"/>
  <c r="O9" i="4"/>
  <c r="M9" i="4"/>
  <c r="P9" i="4" s="1"/>
  <c r="J9" i="4"/>
  <c r="H9" i="4"/>
  <c r="O8" i="4"/>
  <c r="M8" i="4"/>
  <c r="P8" i="4" s="1"/>
  <c r="J8" i="4"/>
  <c r="H8" i="4"/>
  <c r="O7" i="4"/>
  <c r="M7" i="4"/>
  <c r="N7" i="4" s="1"/>
  <c r="Q7" i="4" s="1"/>
  <c r="J7" i="4"/>
  <c r="H7" i="4"/>
  <c r="O6" i="4"/>
  <c r="M6" i="4"/>
  <c r="N6" i="4" s="1"/>
  <c r="Q6" i="4" s="1"/>
  <c r="J6" i="4"/>
  <c r="H6" i="4"/>
  <c r="O5" i="4"/>
  <c r="M5" i="4"/>
  <c r="P5" i="4" s="1"/>
  <c r="J5" i="4"/>
  <c r="H5" i="4"/>
  <c r="O4" i="4"/>
  <c r="M4" i="4"/>
  <c r="P4" i="4" s="1"/>
  <c r="J4" i="4"/>
  <c r="H4" i="4"/>
  <c r="O3" i="4"/>
  <c r="M3" i="4"/>
  <c r="N3" i="4" s="1"/>
  <c r="Q3" i="4" s="1"/>
  <c r="J3" i="4"/>
  <c r="H3" i="4"/>
  <c r="O2" i="4"/>
  <c r="M2" i="4"/>
  <c r="N2" i="4" s="1"/>
  <c r="Q2" i="4" s="1"/>
  <c r="J2" i="4"/>
  <c r="H2" i="4"/>
  <c r="Q8" i="5" l="1"/>
  <c r="Q13" i="6"/>
  <c r="H5" i="6"/>
  <c r="H12" i="6"/>
  <c r="Q11" i="6"/>
  <c r="H11" i="6"/>
  <c r="Q4" i="5"/>
  <c r="Q3" i="6"/>
  <c r="Q4" i="6"/>
  <c r="Q8" i="6"/>
  <c r="P5" i="6"/>
  <c r="O14" i="6"/>
  <c r="H10" i="6"/>
  <c r="H6" i="6"/>
  <c r="H2" i="6"/>
  <c r="H14" i="6" s="1"/>
  <c r="H9" i="6"/>
  <c r="I14" i="6"/>
  <c r="J14" i="6" s="1"/>
  <c r="H13" i="6"/>
  <c r="H8" i="6"/>
  <c r="H3" i="6"/>
  <c r="P5" i="5"/>
  <c r="P6" i="5"/>
  <c r="I10" i="5"/>
  <c r="J10" i="5" s="1"/>
  <c r="K10" i="5"/>
  <c r="O10" i="5"/>
  <c r="K11" i="4"/>
  <c r="O11" i="4"/>
  <c r="P6" i="4"/>
  <c r="H11" i="4"/>
  <c r="I11" i="4"/>
  <c r="J11" i="4" s="1"/>
  <c r="P7" i="4"/>
  <c r="Q7" i="6"/>
  <c r="P9" i="6"/>
  <c r="K14" i="6"/>
  <c r="P9" i="5"/>
  <c r="Q2" i="5"/>
  <c r="P3" i="4"/>
  <c r="N5" i="4"/>
  <c r="Q5" i="4" s="1"/>
  <c r="N9" i="4"/>
  <c r="Q9" i="4" s="1"/>
  <c r="P10" i="4"/>
  <c r="P2" i="4"/>
  <c r="H4" i="6"/>
  <c r="Q2" i="6"/>
  <c r="Q6" i="6"/>
  <c r="Q10" i="6"/>
  <c r="Q7" i="5"/>
  <c r="Q3" i="5"/>
  <c r="N4" i="4"/>
  <c r="Q4" i="4" s="1"/>
  <c r="N8" i="4"/>
  <c r="Q8" i="4" s="1"/>
  <c r="H3" i="3"/>
  <c r="H4" i="3"/>
  <c r="H5" i="3"/>
  <c r="H6" i="3"/>
  <c r="H7" i="3"/>
  <c r="H8" i="3"/>
  <c r="H9" i="3"/>
  <c r="H10" i="3"/>
  <c r="H2" i="3"/>
  <c r="H11" i="3" s="1"/>
  <c r="J8" i="3"/>
  <c r="M8" i="3"/>
  <c r="P8" i="3" s="1"/>
  <c r="O8" i="3"/>
  <c r="J9" i="3"/>
  <c r="M9" i="3"/>
  <c r="N9" i="3" s="1"/>
  <c r="Q9" i="3" s="1"/>
  <c r="O9" i="3"/>
  <c r="J10" i="3"/>
  <c r="M10" i="3"/>
  <c r="N10" i="3" s="1"/>
  <c r="Q10" i="3" s="1"/>
  <c r="O10" i="3"/>
  <c r="O7" i="3"/>
  <c r="M7" i="3"/>
  <c r="P7" i="3" s="1"/>
  <c r="J7" i="3"/>
  <c r="O6" i="3"/>
  <c r="M6" i="3"/>
  <c r="P6" i="3" s="1"/>
  <c r="J6" i="3"/>
  <c r="O5" i="3"/>
  <c r="M5" i="3"/>
  <c r="N5" i="3" s="1"/>
  <c r="Q5" i="3" s="1"/>
  <c r="J5" i="3"/>
  <c r="O4" i="3"/>
  <c r="M4" i="3"/>
  <c r="N4" i="3" s="1"/>
  <c r="Q4" i="3" s="1"/>
  <c r="J4" i="3"/>
  <c r="O3" i="3"/>
  <c r="M3" i="3"/>
  <c r="P3" i="3" s="1"/>
  <c r="J3" i="3"/>
  <c r="O2" i="3"/>
  <c r="M2" i="3"/>
  <c r="P2" i="3" s="1"/>
  <c r="J2" i="3"/>
  <c r="M10" i="5" l="1"/>
  <c r="N14" i="6"/>
  <c r="P14" i="6"/>
  <c r="M14" i="6"/>
  <c r="N10" i="5"/>
  <c r="P10" i="5"/>
  <c r="I11" i="3"/>
  <c r="J11" i="3" s="1"/>
  <c r="O11" i="3"/>
  <c r="N11" i="4"/>
  <c r="P11" i="4"/>
  <c r="M11" i="4"/>
  <c r="N3" i="3"/>
  <c r="Q3" i="3" s="1"/>
  <c r="N7" i="3"/>
  <c r="Q7" i="3" s="1"/>
  <c r="N8" i="3"/>
  <c r="Q8" i="3" s="1"/>
  <c r="K11" i="3"/>
  <c r="P4" i="3"/>
  <c r="P5" i="3"/>
  <c r="P10" i="3"/>
  <c r="P9" i="3"/>
  <c r="N6" i="3"/>
  <c r="Q6" i="3" s="1"/>
  <c r="N2" i="3"/>
  <c r="Q2" i="3" s="1"/>
  <c r="N11" i="3" s="1"/>
  <c r="O3" i="1"/>
  <c r="O4" i="1"/>
  <c r="O5" i="1"/>
  <c r="O6" i="1"/>
  <c r="O7" i="1"/>
  <c r="O2" i="1"/>
  <c r="M3" i="1"/>
  <c r="P3" i="1" s="1"/>
  <c r="M4" i="1"/>
  <c r="P4" i="1" s="1"/>
  <c r="M5" i="1"/>
  <c r="P5" i="1" s="1"/>
  <c r="M6" i="1"/>
  <c r="N6" i="1" s="1"/>
  <c r="Q6" i="1" s="1"/>
  <c r="M7" i="1"/>
  <c r="P7" i="1" s="1"/>
  <c r="M2" i="1"/>
  <c r="P2" i="1" s="1"/>
  <c r="J3" i="1"/>
  <c r="J4" i="1"/>
  <c r="J5" i="1"/>
  <c r="J6" i="1"/>
  <c r="J7" i="1"/>
  <c r="J2" i="1"/>
  <c r="G8" i="1"/>
  <c r="P11" i="3" l="1"/>
  <c r="M11" i="3"/>
  <c r="H5" i="1"/>
  <c r="K8" i="1"/>
  <c r="I8" i="1"/>
  <c r="J8" i="1" s="1"/>
  <c r="H2" i="1"/>
  <c r="H4" i="1"/>
  <c r="N3" i="1"/>
  <c r="Q3" i="1" s="1"/>
  <c r="N7" i="1"/>
  <c r="Q7" i="1" s="1"/>
  <c r="P6" i="1"/>
  <c r="M8" i="1" s="1"/>
  <c r="O8" i="1"/>
  <c r="N2" i="1"/>
  <c r="Q2" i="1" s="1"/>
  <c r="H7" i="1"/>
  <c r="H3" i="1"/>
  <c r="H6" i="1"/>
  <c r="N5" i="1"/>
  <c r="Q5" i="1" s="1"/>
  <c r="N4" i="1"/>
  <c r="Q4" i="1" s="1"/>
  <c r="N8" i="1" l="1"/>
  <c r="P8" i="1"/>
  <c r="H8" i="1"/>
</calcChain>
</file>

<file path=xl/sharedStrings.xml><?xml version="1.0" encoding="utf-8"?>
<sst xmlns="http://schemas.openxmlformats.org/spreadsheetml/2006/main" count="234" uniqueCount="76">
  <si>
    <t>原始期限</t>
  </si>
  <si>
    <t>业务单元编码</t>
    <phoneticPr fontId="3" type="noConversion"/>
  </si>
  <si>
    <t>存量余额</t>
  </si>
  <si>
    <t>占比</t>
  </si>
  <si>
    <t>加权利率</t>
  </si>
  <si>
    <t>FTP价格</t>
  </si>
  <si>
    <t>调整后FTP价格</t>
    <phoneticPr fontId="3" type="noConversion"/>
  </si>
  <si>
    <t>FTP利差</t>
  </si>
  <si>
    <t>调整前FTP成本</t>
    <phoneticPr fontId="3" type="noConversion"/>
  </si>
  <si>
    <t>FTP利润</t>
  </si>
  <si>
    <t>资产项</t>
    <phoneticPr fontId="3" type="noConversion"/>
  </si>
  <si>
    <t>收入</t>
    <phoneticPr fontId="3" type="noConversion"/>
  </si>
  <si>
    <t>司库还原</t>
    <phoneticPr fontId="3" type="noConversion"/>
  </si>
  <si>
    <t>调整后FTP成本</t>
    <phoneticPr fontId="3" type="noConversion"/>
  </si>
  <si>
    <t>贷款</t>
    <phoneticPr fontId="3" type="noConversion"/>
  </si>
  <si>
    <t>贷款小计</t>
    <phoneticPr fontId="3" type="noConversion"/>
  </si>
  <si>
    <t>编号</t>
    <phoneticPr fontId="3" type="noConversion"/>
  </si>
  <si>
    <t>期限单位</t>
    <phoneticPr fontId="3" type="noConversion"/>
  </si>
  <si>
    <t>Y</t>
    <phoneticPr fontId="3" type="noConversion"/>
  </si>
  <si>
    <t>D</t>
    <phoneticPr fontId="3" type="noConversion"/>
  </si>
  <si>
    <t>D</t>
    <phoneticPr fontId="3" type="noConversion"/>
  </si>
  <si>
    <t>直贴</t>
    <phoneticPr fontId="3" type="noConversion"/>
  </si>
  <si>
    <t>转贴现</t>
    <phoneticPr fontId="3" type="noConversion"/>
  </si>
  <si>
    <t>转贴现小计</t>
    <phoneticPr fontId="3" type="noConversion"/>
  </si>
  <si>
    <t>直贴小计</t>
    <phoneticPr fontId="3" type="noConversion"/>
  </si>
  <si>
    <t>M</t>
    <phoneticPr fontId="3" type="noConversion"/>
  </si>
  <si>
    <t>Y</t>
    <phoneticPr fontId="3" type="noConversion"/>
  </si>
  <si>
    <t>存款小计</t>
    <phoneticPr fontId="3" type="noConversion"/>
  </si>
  <si>
    <t>D</t>
    <phoneticPr fontId="3" type="noConversion"/>
  </si>
  <si>
    <t>资金负债</t>
    <phoneticPr fontId="3" type="noConversion"/>
  </si>
  <si>
    <t>资金负债小计</t>
    <phoneticPr fontId="3" type="noConversion"/>
  </si>
  <si>
    <t>准备金</t>
    <phoneticPr fontId="3" type="noConversion"/>
  </si>
  <si>
    <t>准备金</t>
    <phoneticPr fontId="3" type="noConversion"/>
  </si>
  <si>
    <t>其他资金资产小计</t>
    <phoneticPr fontId="3" type="noConversion"/>
  </si>
  <si>
    <t>M</t>
    <phoneticPr fontId="3" type="noConversion"/>
  </si>
  <si>
    <t>可供出售金融资产</t>
    <phoneticPr fontId="3" type="noConversion"/>
  </si>
  <si>
    <t>交易性金融资产</t>
    <phoneticPr fontId="3" type="noConversion"/>
  </si>
  <si>
    <t>Note: 总共有6个Sheet页面，业务单元编码，存量余额，加权利率必须输入。FTP价格手动输入后，将用手动输入值计算。</t>
    <phoneticPr fontId="3" type="noConversion"/>
  </si>
  <si>
    <t>Note: 总共有6个Sheet页面业务单元编码，存量余额，加权利率必须输入。FTP价格手动输入后，将用手动输入值计算。</t>
    <phoneticPr fontId="3" type="noConversion"/>
  </si>
  <si>
    <t>Note: 总共有6个Sheet页面业务单元编码，存量余额，加权利率必须输入。FTP价格手动输入后，将用手动输入值计算。</t>
    <phoneticPr fontId="3" type="noConversion"/>
  </si>
  <si>
    <t>Y</t>
    <phoneticPr fontId="3" type="noConversion"/>
  </si>
  <si>
    <t>5年以上</t>
  </si>
  <si>
    <t>M</t>
    <phoneticPr fontId="3" type="noConversion"/>
  </si>
  <si>
    <t>M</t>
    <phoneticPr fontId="3" type="noConversion"/>
  </si>
  <si>
    <t>期限</t>
    <phoneticPr fontId="3" type="noConversion"/>
  </si>
  <si>
    <t>1Y以内</t>
  </si>
  <si>
    <t>2Y</t>
    <phoneticPr fontId="3" type="noConversion"/>
  </si>
  <si>
    <t>3Y</t>
  </si>
  <si>
    <t>5Y</t>
  </si>
  <si>
    <t>10Y</t>
  </si>
  <si>
    <t>1天</t>
  </si>
  <si>
    <t>7天</t>
  </si>
  <si>
    <t>14天</t>
  </si>
  <si>
    <t>1个月</t>
  </si>
  <si>
    <t>2个月</t>
  </si>
  <si>
    <t>3个月</t>
  </si>
  <si>
    <t>4个月</t>
  </si>
  <si>
    <t>5个月</t>
  </si>
  <si>
    <t>6个月</t>
  </si>
  <si>
    <t>期限</t>
    <phoneticPr fontId="3" type="noConversion"/>
  </si>
  <si>
    <t>活期(1天）</t>
  </si>
  <si>
    <t>1年</t>
  </si>
  <si>
    <t>2年</t>
  </si>
  <si>
    <t>3年</t>
  </si>
  <si>
    <t>5年</t>
  </si>
  <si>
    <t>期限</t>
    <phoneticPr fontId="3" type="noConversion"/>
  </si>
  <si>
    <t>期限</t>
    <phoneticPr fontId="3" type="noConversion"/>
  </si>
  <si>
    <t>活期</t>
  </si>
  <si>
    <t>期限</t>
    <phoneticPr fontId="3" type="noConversion"/>
  </si>
  <si>
    <t>期限</t>
    <phoneticPr fontId="3" type="noConversion"/>
  </si>
  <si>
    <t>10Y以上</t>
    <phoneticPr fontId="3" type="noConversion"/>
  </si>
  <si>
    <t>其他资金资产</t>
    <phoneticPr fontId="3" type="noConversion"/>
  </si>
  <si>
    <t>存款-活期</t>
    <phoneticPr fontId="3" type="noConversion"/>
  </si>
  <si>
    <t>存款-定期</t>
    <phoneticPr fontId="3" type="noConversion"/>
  </si>
  <si>
    <t>Note: 总共有6个Sheet页面,业务单元编码，存量余额，加权利率必须输入。FTP价格手动输入后，将用手动输入值计算。</t>
    <phoneticPr fontId="3" type="noConversion"/>
  </si>
  <si>
    <t>Note: 总共有6个Sheet页面,业务单元编码，存量余额，加权利率必须输入。FTP价格手动输入后，将用手动输入值计算。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</si>
</sst>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_ ;_ * \-#,##0_ ;_ * &quot;-&quot;??_ ;_ @_ "/>
    <numFmt numFmtId="177" formatCode="0.0000"/>
    <numFmt numFmtId="178" formatCode="_ * #,##0.0000_ ;_ * \-#,##0.0000_ ;_ * &quot;-&quot;??_ ;_ @_ 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52">
    <xf numFmtId="0" fontId="0" fillId="0" borderId="0" xfId="0"/>
    <xf numFmtId="0" fontId="2" fillId="3" borderId="1" xfId="3" applyFill="1" applyBorder="1" applyAlignment="1">
      <alignment horizontal="center" vertical="center" wrapText="1"/>
    </xf>
    <xf numFmtId="0" fontId="2" fillId="2" borderId="1" xfId="3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/>
    </xf>
    <xf numFmtId="43" fontId="2" fillId="2" borderId="1" xfId="1" applyNumberFormat="1" applyFont="1" applyFill="1" applyBorder="1" applyAlignment="1">
      <alignment horizontal="center" vertical="center"/>
    </xf>
    <xf numFmtId="177" fontId="2" fillId="2" borderId="1" xfId="3" applyNumberFormat="1" applyBorder="1" applyAlignment="1">
      <alignment horizontal="center" vertical="center"/>
    </xf>
    <xf numFmtId="176" fontId="2" fillId="2" borderId="1" xfId="3" applyNumberFormat="1" applyBorder="1" applyAlignment="1">
      <alignment horizontal="center" vertical="center"/>
    </xf>
    <xf numFmtId="0" fontId="2" fillId="4" borderId="5" xfId="3" applyFill="1" applyBorder="1" applyAlignment="1">
      <alignment horizontal="center" vertical="center"/>
    </xf>
    <xf numFmtId="176" fontId="2" fillId="4" borderId="5" xfId="1" applyNumberFormat="1" applyFont="1" applyFill="1" applyBorder="1" applyAlignment="1">
      <alignment horizontal="center" vertical="center"/>
    </xf>
    <xf numFmtId="9" fontId="2" fillId="4" borderId="5" xfId="2" applyFont="1" applyFill="1" applyBorder="1" applyAlignment="1">
      <alignment horizontal="center" vertical="center"/>
    </xf>
    <xf numFmtId="2" fontId="2" fillId="4" borderId="5" xfId="3" applyNumberFormat="1" applyFill="1" applyBorder="1" applyAlignment="1">
      <alignment horizontal="center" vertical="center"/>
    </xf>
    <xf numFmtId="178" fontId="2" fillId="4" borderId="5" xfId="3" applyNumberFormat="1" applyFill="1" applyBorder="1" applyAlignment="1">
      <alignment horizontal="center" vertical="center"/>
    </xf>
    <xf numFmtId="177" fontId="2" fillId="4" borderId="5" xfId="3" applyNumberFormat="1" applyFill="1" applyBorder="1" applyAlignment="1">
      <alignment horizontal="center" vertical="center"/>
    </xf>
    <xf numFmtId="176" fontId="2" fillId="4" borderId="5" xfId="3" applyNumberFormat="1" applyFill="1" applyBorder="1" applyAlignment="1">
      <alignment horizontal="center" vertical="center"/>
    </xf>
    <xf numFmtId="0" fontId="2" fillId="4" borderId="5" xfId="3" applyFill="1" applyBorder="1" applyAlignment="1">
      <alignment horizontal="center" vertical="center"/>
    </xf>
    <xf numFmtId="0" fontId="2" fillId="4" borderId="5" xfId="3" applyFill="1" applyBorder="1" applyAlignment="1">
      <alignment horizontal="center" vertical="center"/>
    </xf>
    <xf numFmtId="0" fontId="2" fillId="4" borderId="5" xfId="3" applyFill="1" applyBorder="1" applyAlignment="1">
      <alignment horizontal="center" vertical="center"/>
    </xf>
    <xf numFmtId="43" fontId="2" fillId="4" borderId="5" xfId="1" applyNumberFormat="1" applyFont="1" applyFill="1" applyBorder="1" applyAlignment="1">
      <alignment horizontal="center" vertical="center"/>
    </xf>
    <xf numFmtId="43" fontId="2" fillId="4" borderId="5" xfId="3" applyNumberFormat="1" applyFill="1" applyBorder="1" applyAlignment="1">
      <alignment horizontal="center" vertical="center"/>
    </xf>
    <xf numFmtId="0" fontId="2" fillId="4" borderId="1" xfId="3" applyFill="1" applyBorder="1" applyAlignment="1">
      <alignment vertical="center"/>
    </xf>
    <xf numFmtId="176" fontId="2" fillId="0" borderId="1" xfId="1" applyNumberFormat="1" applyFont="1" applyFill="1" applyBorder="1" applyAlignment="1">
      <alignment horizontal="center" vertical="center"/>
    </xf>
    <xf numFmtId="0" fontId="2" fillId="0" borderId="1" xfId="3" applyFill="1" applyBorder="1" applyAlignment="1">
      <alignment horizontal="center" vertical="center"/>
    </xf>
    <xf numFmtId="176" fontId="2" fillId="0" borderId="1" xfId="3" applyNumberFormat="1" applyFill="1" applyBorder="1" applyAlignment="1">
      <alignment horizontal="center" vertical="center"/>
    </xf>
    <xf numFmtId="176" fontId="2" fillId="0" borderId="5" xfId="1" applyNumberFormat="1" applyFont="1" applyFill="1" applyBorder="1" applyAlignment="1">
      <alignment horizontal="center" vertical="center"/>
    </xf>
    <xf numFmtId="0" fontId="2" fillId="0" borderId="5" xfId="3" applyFill="1" applyBorder="1" applyAlignment="1">
      <alignment horizontal="center" vertical="center"/>
    </xf>
    <xf numFmtId="0" fontId="2" fillId="2" borderId="1" xfId="3" applyBorder="1" applyAlignment="1">
      <alignment horizontal="center" vertical="center" wrapText="1"/>
    </xf>
    <xf numFmtId="0" fontId="2" fillId="2" borderId="2" xfId="3" applyBorder="1" applyAlignment="1">
      <alignment horizontal="center" vertical="center" wrapText="1"/>
    </xf>
    <xf numFmtId="0" fontId="2" fillId="5" borderId="12" xfId="3" applyFill="1" applyBorder="1" applyAlignment="1">
      <alignment vertical="center"/>
    </xf>
    <xf numFmtId="0" fontId="2" fillId="2" borderId="1" xfId="3" applyBorder="1" applyAlignment="1">
      <alignment vertical="center"/>
    </xf>
    <xf numFmtId="0" fontId="2" fillId="2" borderId="1" xfId="3" applyBorder="1" applyAlignment="1">
      <alignment horizontal="center" vertical="center"/>
    </xf>
    <xf numFmtId="0" fontId="2" fillId="5" borderId="1" xfId="3" applyFill="1" applyBorder="1" applyAlignment="1">
      <alignment vertical="center"/>
    </xf>
    <xf numFmtId="0" fontId="2" fillId="2" borderId="2" xfId="3" applyBorder="1" applyAlignment="1">
      <alignment horizontal="center" vertical="center"/>
    </xf>
    <xf numFmtId="0" fontId="2" fillId="2" borderId="3" xfId="3" applyBorder="1" applyAlignment="1">
      <alignment horizontal="center" vertical="center"/>
    </xf>
    <xf numFmtId="0" fontId="2" fillId="2" borderId="4" xfId="3" applyBorder="1" applyAlignment="1">
      <alignment horizontal="center" vertical="center"/>
    </xf>
    <xf numFmtId="0" fontId="2" fillId="4" borderId="5" xfId="3" applyFill="1" applyBorder="1" applyAlignment="1">
      <alignment horizontal="center" vertical="center"/>
    </xf>
    <xf numFmtId="0" fontId="2" fillId="0" borderId="6" xfId="3" applyFill="1" applyBorder="1" applyAlignment="1">
      <alignment horizontal="center" vertical="center"/>
    </xf>
    <xf numFmtId="0" fontId="2" fillId="0" borderId="7" xfId="3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4" borderId="9" xfId="3" applyFill="1" applyBorder="1" applyAlignment="1">
      <alignment horizontal="center" vertical="center"/>
    </xf>
    <xf numFmtId="0" fontId="2" fillId="4" borderId="10" xfId="3" applyFill="1" applyBorder="1" applyAlignment="1">
      <alignment horizontal="center" vertical="center"/>
    </xf>
    <xf numFmtId="0" fontId="2" fillId="4" borderId="11" xfId="3" applyFill="1" applyBorder="1" applyAlignment="1">
      <alignment horizontal="center" vertical="center"/>
    </xf>
    <xf numFmtId="0" fontId="2" fillId="0" borderId="2" xfId="3" applyFill="1" applyBorder="1" applyAlignment="1">
      <alignment horizontal="center" vertical="center"/>
    </xf>
    <xf numFmtId="0" fontId="2" fillId="0" borderId="3" xfId="3" applyFill="1" applyBorder="1" applyAlignment="1">
      <alignment horizontal="center" vertical="center"/>
    </xf>
    <xf numFmtId="0" fontId="2" fillId="0" borderId="4" xfId="3" applyFill="1" applyBorder="1" applyAlignment="1">
      <alignment horizontal="center" vertical="center"/>
    </xf>
    <xf numFmtId="0" fontId="2" fillId="2" borderId="6" xfId="3" applyBorder="1" applyAlignment="1">
      <alignment horizontal="center" vertical="center"/>
    </xf>
    <xf numFmtId="0" fontId="2" fillId="2" borderId="7" xfId="3" applyBorder="1" applyAlignment="1">
      <alignment horizontal="center" vertical="center"/>
    </xf>
    <xf numFmtId="0" fontId="2" fillId="2" borderId="8" xfId="3" applyBorder="1" applyAlignment="1">
      <alignment horizontal="center" vertical="center"/>
    </xf>
    <xf numFmtId="0" fontId="2" fillId="0" borderId="8" xfId="3" applyFill="1" applyBorder="1" applyAlignment="1">
      <alignment horizontal="center" vertical="center"/>
    </xf>
    <xf numFmtId="0" fontId="2" fillId="4" borderId="13" xfId="3" applyFill="1" applyBorder="1" applyAlignment="1">
      <alignment horizontal="center" vertical="center"/>
    </xf>
    <xf numFmtId="0" fontId="2" fillId="2" borderId="1" xfId="3" applyBorder="1" applyAlignment="1">
      <alignment horizontal="center" vertical="center"/>
    </xf>
    <xf numFmtId="0" fontId="2" fillId="5" borderId="1" xfId="3" applyFill="1" applyBorder="1" applyAlignment="1">
      <alignment horizontal="center" vertical="center"/>
    </xf>
  </cellXfs>
  <cellStyles count="4">
    <cellStyle name="百分比" xfId="2" builtinId="5"/>
    <cellStyle name="常规" xfId="0" builtinId="0"/>
    <cellStyle name="好" xfId="3" builtinId="26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F18" sqref="F18"/>
    </sheetView>
  </sheetViews>
  <sheetFormatPr defaultRowHeight="13.5" x14ac:dyDescent="0.15"/>
  <cols>
    <col min="1" max="1" width="7.875" customWidth="1"/>
    <col min="2" max="2" width="9.5" customWidth="1"/>
    <col min="3" max="4" width="10.5" customWidth="1"/>
    <col min="7" max="7" width="21.5" customWidth="1"/>
    <col min="8" max="8" width="8.5" customWidth="1"/>
    <col min="9" max="9" width="9.25" bestFit="1" customWidth="1"/>
    <col min="10" max="10" width="20.5" bestFit="1" customWidth="1"/>
    <col min="11" max="11" width="10.125" customWidth="1"/>
    <col min="12" max="12" width="7.875" customWidth="1"/>
    <col min="13" max="14" width="9.125" bestFit="1" customWidth="1"/>
    <col min="15" max="15" width="17.25" bestFit="1" customWidth="1"/>
    <col min="16" max="16" width="18.125" customWidth="1"/>
    <col min="17" max="17" width="16.625" bestFit="1" customWidth="1"/>
  </cols>
  <sheetData>
    <row r="1" spans="1:17" ht="27" x14ac:dyDescent="0.15">
      <c r="A1" s="1" t="s">
        <v>16</v>
      </c>
      <c r="B1" s="1" t="s">
        <v>10</v>
      </c>
      <c r="C1" s="1" t="s">
        <v>1</v>
      </c>
      <c r="D1" s="1" t="s">
        <v>44</v>
      </c>
      <c r="E1" s="1" t="s">
        <v>0</v>
      </c>
      <c r="F1" s="1" t="s">
        <v>17</v>
      </c>
      <c r="G1" s="1" t="s">
        <v>2</v>
      </c>
      <c r="H1" s="1" t="s">
        <v>3</v>
      </c>
      <c r="I1" s="1" t="s">
        <v>4</v>
      </c>
      <c r="J1" s="1" t="s">
        <v>11</v>
      </c>
      <c r="K1" s="1" t="s">
        <v>5</v>
      </c>
      <c r="L1" s="1" t="s">
        <v>12</v>
      </c>
      <c r="M1" s="1" t="s">
        <v>6</v>
      </c>
      <c r="N1" s="1" t="s">
        <v>7</v>
      </c>
      <c r="O1" s="1" t="s">
        <v>8</v>
      </c>
      <c r="P1" s="1" t="s">
        <v>13</v>
      </c>
      <c r="Q1" s="1" t="s">
        <v>9</v>
      </c>
    </row>
    <row r="2" spans="1:17" x14ac:dyDescent="0.15">
      <c r="A2" s="32">
        <v>1</v>
      </c>
      <c r="B2" s="32" t="s">
        <v>14</v>
      </c>
      <c r="C2" s="36"/>
      <c r="D2" s="2" t="s">
        <v>45</v>
      </c>
      <c r="E2" s="2">
        <v>1</v>
      </c>
      <c r="F2" s="2" t="s">
        <v>18</v>
      </c>
      <c r="G2" s="21"/>
      <c r="H2" s="4" t="e">
        <f>G2/$G$8</f>
        <v>#DIV/0!</v>
      </c>
      <c r="I2" s="22"/>
      <c r="J2" s="5">
        <f>G2*I2/100</f>
        <v>0</v>
      </c>
      <c r="K2" s="6"/>
      <c r="L2" s="6"/>
      <c r="M2" s="6">
        <f>K2+L2</f>
        <v>0</v>
      </c>
      <c r="N2" s="6">
        <f t="shared" ref="N2:N7" si="0">I2-M2</f>
        <v>0</v>
      </c>
      <c r="O2" s="3">
        <f t="shared" ref="O2:O7" si="1">$G2*K2/100</f>
        <v>0</v>
      </c>
      <c r="P2" s="3">
        <f t="shared" ref="P2:P7" si="2">$G2*M2/100</f>
        <v>0</v>
      </c>
      <c r="Q2" s="7">
        <f>G2*N2/100</f>
        <v>0</v>
      </c>
    </row>
    <row r="3" spans="1:17" x14ac:dyDescent="0.15">
      <c r="A3" s="33"/>
      <c r="B3" s="33"/>
      <c r="C3" s="37"/>
      <c r="D3" s="2" t="s">
        <v>46</v>
      </c>
      <c r="E3" s="2">
        <v>2</v>
      </c>
      <c r="F3" s="2" t="s">
        <v>18</v>
      </c>
      <c r="G3" s="21"/>
      <c r="H3" s="4" t="e">
        <f t="shared" ref="H3:H7" si="3">G3/$G$8</f>
        <v>#DIV/0!</v>
      </c>
      <c r="I3" s="22"/>
      <c r="J3" s="5">
        <f t="shared" ref="J3:J7" si="4">G3*I3/100</f>
        <v>0</v>
      </c>
      <c r="K3" s="6"/>
      <c r="L3" s="6"/>
      <c r="M3" s="6">
        <f t="shared" ref="M3:M7" si="5">K3+L3</f>
        <v>0</v>
      </c>
      <c r="N3" s="6">
        <f t="shared" si="0"/>
        <v>0</v>
      </c>
      <c r="O3" s="3">
        <f t="shared" si="1"/>
        <v>0</v>
      </c>
      <c r="P3" s="3">
        <f t="shared" si="2"/>
        <v>0</v>
      </c>
      <c r="Q3" s="7">
        <f t="shared" ref="Q3:Q7" si="6">G3*N3/100</f>
        <v>0</v>
      </c>
    </row>
    <row r="4" spans="1:17" x14ac:dyDescent="0.15">
      <c r="A4" s="33"/>
      <c r="B4" s="33"/>
      <c r="C4" s="37"/>
      <c r="D4" s="2" t="s">
        <v>47</v>
      </c>
      <c r="E4" s="2">
        <v>3</v>
      </c>
      <c r="F4" s="2" t="s">
        <v>18</v>
      </c>
      <c r="G4" s="21"/>
      <c r="H4" s="4" t="e">
        <f t="shared" si="3"/>
        <v>#DIV/0!</v>
      </c>
      <c r="I4" s="22"/>
      <c r="J4" s="5">
        <f t="shared" si="4"/>
        <v>0</v>
      </c>
      <c r="K4" s="6"/>
      <c r="L4" s="6"/>
      <c r="M4" s="6">
        <f t="shared" si="5"/>
        <v>0</v>
      </c>
      <c r="N4" s="6">
        <f t="shared" si="0"/>
        <v>0</v>
      </c>
      <c r="O4" s="3">
        <f t="shared" si="1"/>
        <v>0</v>
      </c>
      <c r="P4" s="3">
        <f t="shared" si="2"/>
        <v>0</v>
      </c>
      <c r="Q4" s="7">
        <f t="shared" si="6"/>
        <v>0</v>
      </c>
    </row>
    <row r="5" spans="1:17" x14ac:dyDescent="0.15">
      <c r="A5" s="33"/>
      <c r="B5" s="33"/>
      <c r="C5" s="37"/>
      <c r="D5" s="2" t="s">
        <v>48</v>
      </c>
      <c r="E5" s="2">
        <v>5</v>
      </c>
      <c r="F5" s="2" t="s">
        <v>18</v>
      </c>
      <c r="G5" s="21"/>
      <c r="H5" s="4" t="e">
        <f t="shared" si="3"/>
        <v>#DIV/0!</v>
      </c>
      <c r="I5" s="22"/>
      <c r="J5" s="5">
        <f t="shared" si="4"/>
        <v>0</v>
      </c>
      <c r="K5" s="6"/>
      <c r="L5" s="6"/>
      <c r="M5" s="6">
        <f t="shared" si="5"/>
        <v>0</v>
      </c>
      <c r="N5" s="6">
        <f t="shared" si="0"/>
        <v>0</v>
      </c>
      <c r="O5" s="3">
        <f t="shared" si="1"/>
        <v>0</v>
      </c>
      <c r="P5" s="3">
        <f t="shared" si="2"/>
        <v>0</v>
      </c>
      <c r="Q5" s="7">
        <f t="shared" si="6"/>
        <v>0</v>
      </c>
    </row>
    <row r="6" spans="1:17" x14ac:dyDescent="0.15">
      <c r="A6" s="33"/>
      <c r="B6" s="33"/>
      <c r="C6" s="37"/>
      <c r="D6" s="2" t="s">
        <v>49</v>
      </c>
      <c r="E6" s="2">
        <v>10</v>
      </c>
      <c r="F6" s="2" t="s">
        <v>18</v>
      </c>
      <c r="G6" s="21"/>
      <c r="H6" s="4" t="e">
        <f t="shared" si="3"/>
        <v>#DIV/0!</v>
      </c>
      <c r="I6" s="22"/>
      <c r="J6" s="5">
        <f t="shared" si="4"/>
        <v>0</v>
      </c>
      <c r="K6" s="6"/>
      <c r="L6" s="6"/>
      <c r="M6" s="6">
        <f t="shared" si="5"/>
        <v>0</v>
      </c>
      <c r="N6" s="6">
        <f t="shared" si="0"/>
        <v>0</v>
      </c>
      <c r="O6" s="3">
        <f t="shared" si="1"/>
        <v>0</v>
      </c>
      <c r="P6" s="3">
        <f t="shared" si="2"/>
        <v>0</v>
      </c>
      <c r="Q6" s="7">
        <f t="shared" si="6"/>
        <v>0</v>
      </c>
    </row>
    <row r="7" spans="1:17" x14ac:dyDescent="0.15">
      <c r="A7" s="34"/>
      <c r="B7" s="34"/>
      <c r="C7" s="37"/>
      <c r="D7" s="2" t="s">
        <v>70</v>
      </c>
      <c r="E7" s="2">
        <v>10</v>
      </c>
      <c r="F7" s="2" t="s">
        <v>18</v>
      </c>
      <c r="G7" s="21"/>
      <c r="H7" s="4" t="e">
        <f t="shared" si="3"/>
        <v>#DIV/0!</v>
      </c>
      <c r="I7" s="22"/>
      <c r="J7" s="5">
        <f t="shared" si="4"/>
        <v>0</v>
      </c>
      <c r="K7" s="6"/>
      <c r="L7" s="6"/>
      <c r="M7" s="6">
        <f t="shared" si="5"/>
        <v>0</v>
      </c>
      <c r="N7" s="6">
        <f t="shared" si="0"/>
        <v>0</v>
      </c>
      <c r="O7" s="3">
        <f t="shared" si="1"/>
        <v>0</v>
      </c>
      <c r="P7" s="3">
        <f t="shared" si="2"/>
        <v>0</v>
      </c>
      <c r="Q7" s="7">
        <f t="shared" si="6"/>
        <v>0</v>
      </c>
    </row>
    <row r="8" spans="1:17" ht="14.25" thickBot="1" x14ac:dyDescent="0.2">
      <c r="A8" s="35" t="s">
        <v>15</v>
      </c>
      <c r="B8" s="35"/>
      <c r="C8" s="35"/>
      <c r="D8" s="35"/>
      <c r="E8" s="35"/>
      <c r="F8" s="8"/>
      <c r="G8" s="9">
        <f>SUM(G2:G7)</f>
        <v>0</v>
      </c>
      <c r="H8" s="10" t="e">
        <f>SUM(H2:H7)</f>
        <v>#DIV/0!</v>
      </c>
      <c r="I8" s="11" t="e">
        <f>SUM(J2:J7)/(G8)*100</f>
        <v>#DIV/0!</v>
      </c>
      <c r="J8" s="9" t="e">
        <f>G8*I8/100</f>
        <v>#DIV/0!</v>
      </c>
      <c r="K8" s="12" t="e">
        <f>SUM(O2:O7)/G8*100</f>
        <v>#DIV/0!</v>
      </c>
      <c r="L8" s="8"/>
      <c r="M8" s="13" t="e">
        <f>SUM(P2:P7)/(G8)*100</f>
        <v>#DIV/0!</v>
      </c>
      <c r="N8" s="11" t="e">
        <f>SUM(Q2:Q7)/(G8)*100</f>
        <v>#DIV/0!</v>
      </c>
      <c r="O8" s="9">
        <f>SUM(O2:O7)</f>
        <v>0</v>
      </c>
      <c r="P8" s="9">
        <f>SUM(P2:P7)</f>
        <v>0</v>
      </c>
      <c r="Q8" s="14">
        <f>SUM(Q2:Q7)</f>
        <v>0</v>
      </c>
    </row>
    <row r="9" spans="1:17" ht="14.25" thickTop="1" x14ac:dyDescent="0.15"/>
    <row r="12" spans="1:17" x14ac:dyDescent="0.15">
      <c r="A12" s="38" t="s">
        <v>37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</row>
    <row r="13" spans="1:17" x14ac:dyDescent="0.1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</row>
  </sheetData>
  <mergeCells count="5">
    <mergeCell ref="B2:B7"/>
    <mergeCell ref="A8:E8"/>
    <mergeCell ref="C2:C7"/>
    <mergeCell ref="A2:A7"/>
    <mergeCell ref="A12:O13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E1" workbookViewId="0">
      <selection activeCell="Q11" sqref="Q11"/>
    </sheetView>
  </sheetViews>
  <sheetFormatPr defaultRowHeight="13.5" x14ac:dyDescent="0.15"/>
  <cols>
    <col min="3" max="3" width="9.5" bestFit="1" customWidth="1"/>
    <col min="4" max="4" width="9.5" customWidth="1"/>
    <col min="7" max="7" width="19.75" customWidth="1"/>
    <col min="10" max="10" width="20.625" customWidth="1"/>
    <col min="11" max="11" width="12.125" customWidth="1"/>
    <col min="15" max="15" width="16.375" customWidth="1"/>
    <col min="16" max="16" width="16.125" customWidth="1"/>
    <col min="17" max="17" width="16" customWidth="1"/>
  </cols>
  <sheetData>
    <row r="1" spans="1:17" ht="27" x14ac:dyDescent="0.15">
      <c r="A1" s="1" t="s">
        <v>16</v>
      </c>
      <c r="B1" s="1" t="s">
        <v>10</v>
      </c>
      <c r="C1" s="1" t="s">
        <v>1</v>
      </c>
      <c r="D1" s="1" t="s">
        <v>59</v>
      </c>
      <c r="E1" s="1" t="s">
        <v>0</v>
      </c>
      <c r="F1" s="1" t="s">
        <v>17</v>
      </c>
      <c r="G1" s="1" t="s">
        <v>2</v>
      </c>
      <c r="H1" s="1" t="s">
        <v>3</v>
      </c>
      <c r="I1" s="1" t="s">
        <v>4</v>
      </c>
      <c r="J1" s="1" t="s">
        <v>11</v>
      </c>
      <c r="K1" s="1" t="s">
        <v>5</v>
      </c>
      <c r="L1" s="1" t="s">
        <v>12</v>
      </c>
      <c r="M1" s="1" t="s">
        <v>6</v>
      </c>
      <c r="N1" s="1" t="s">
        <v>7</v>
      </c>
      <c r="O1" s="1" t="s">
        <v>8</v>
      </c>
      <c r="P1" s="1" t="s">
        <v>13</v>
      </c>
      <c r="Q1" s="1" t="s">
        <v>9</v>
      </c>
    </row>
    <row r="2" spans="1:17" x14ac:dyDescent="0.15">
      <c r="A2" s="45">
        <v>2</v>
      </c>
      <c r="B2" s="32" t="s">
        <v>21</v>
      </c>
      <c r="C2" s="42"/>
      <c r="D2" s="26" t="s">
        <v>50</v>
      </c>
      <c r="E2" s="2">
        <v>1</v>
      </c>
      <c r="F2" s="2" t="s">
        <v>19</v>
      </c>
      <c r="G2" s="21"/>
      <c r="H2" s="4" t="e">
        <f>G2/$G$11</f>
        <v>#DIV/0!</v>
      </c>
      <c r="I2" s="22"/>
      <c r="J2" s="5">
        <f>G2*I2/100</f>
        <v>0</v>
      </c>
      <c r="K2" s="6"/>
      <c r="L2" s="6"/>
      <c r="M2" s="6">
        <f>K2+L2</f>
        <v>0</v>
      </c>
      <c r="N2" s="6">
        <f t="shared" ref="N2:N7" si="0">I2-M2</f>
        <v>0</v>
      </c>
      <c r="O2" s="3">
        <f t="shared" ref="O2:O7" si="1">$G2*K2/100</f>
        <v>0</v>
      </c>
      <c r="P2" s="3">
        <f t="shared" ref="P2:P7" si="2">$G2*M2/100</f>
        <v>0</v>
      </c>
      <c r="Q2" s="7">
        <f>G2*N2/100</f>
        <v>0</v>
      </c>
    </row>
    <row r="3" spans="1:17" x14ac:dyDescent="0.15">
      <c r="A3" s="46"/>
      <c r="B3" s="33"/>
      <c r="C3" s="43"/>
      <c r="D3" s="2" t="s">
        <v>51</v>
      </c>
      <c r="E3" s="2">
        <v>7</v>
      </c>
      <c r="F3" s="2" t="s">
        <v>20</v>
      </c>
      <c r="G3" s="21"/>
      <c r="H3" s="4" t="e">
        <f t="shared" ref="H3:H10" si="3">G3/$G$11</f>
        <v>#DIV/0!</v>
      </c>
      <c r="I3" s="22"/>
      <c r="J3" s="5">
        <f t="shared" ref="J3:J7" si="4">G3*I3/100</f>
        <v>0</v>
      </c>
      <c r="K3" s="6"/>
      <c r="L3" s="6"/>
      <c r="M3" s="6">
        <f t="shared" ref="M3:M7" si="5">K3+L3</f>
        <v>0</v>
      </c>
      <c r="N3" s="6">
        <f t="shared" si="0"/>
        <v>0</v>
      </c>
      <c r="O3" s="3">
        <f t="shared" si="1"/>
        <v>0</v>
      </c>
      <c r="P3" s="3">
        <f t="shared" si="2"/>
        <v>0</v>
      </c>
      <c r="Q3" s="7">
        <f t="shared" ref="Q3:Q7" si="6">G3*N3/100</f>
        <v>0</v>
      </c>
    </row>
    <row r="4" spans="1:17" x14ac:dyDescent="0.15">
      <c r="A4" s="46"/>
      <c r="B4" s="33"/>
      <c r="C4" s="43"/>
      <c r="D4" s="2" t="s">
        <v>52</v>
      </c>
      <c r="E4" s="2">
        <v>14</v>
      </c>
      <c r="F4" s="2" t="s">
        <v>19</v>
      </c>
      <c r="G4" s="21"/>
      <c r="H4" s="4" t="e">
        <f t="shared" si="3"/>
        <v>#DIV/0!</v>
      </c>
      <c r="I4" s="22"/>
      <c r="J4" s="5">
        <f t="shared" si="4"/>
        <v>0</v>
      </c>
      <c r="K4" s="6"/>
      <c r="L4" s="6"/>
      <c r="M4" s="6">
        <f t="shared" si="5"/>
        <v>0</v>
      </c>
      <c r="N4" s="6">
        <f t="shared" si="0"/>
        <v>0</v>
      </c>
      <c r="O4" s="3">
        <f t="shared" si="1"/>
        <v>0</v>
      </c>
      <c r="P4" s="3">
        <f t="shared" si="2"/>
        <v>0</v>
      </c>
      <c r="Q4" s="7">
        <f t="shared" si="6"/>
        <v>0</v>
      </c>
    </row>
    <row r="5" spans="1:17" x14ac:dyDescent="0.15">
      <c r="A5" s="46"/>
      <c r="B5" s="33"/>
      <c r="C5" s="43"/>
      <c r="D5" s="2" t="s">
        <v>53</v>
      </c>
      <c r="E5" s="2">
        <v>1</v>
      </c>
      <c r="F5" s="2" t="s">
        <v>25</v>
      </c>
      <c r="G5" s="21"/>
      <c r="H5" s="4" t="e">
        <f t="shared" si="3"/>
        <v>#DIV/0!</v>
      </c>
      <c r="I5" s="22"/>
      <c r="J5" s="5">
        <f t="shared" si="4"/>
        <v>0</v>
      </c>
      <c r="K5" s="6"/>
      <c r="L5" s="6"/>
      <c r="M5" s="6">
        <f t="shared" si="5"/>
        <v>0</v>
      </c>
      <c r="N5" s="6">
        <f t="shared" si="0"/>
        <v>0</v>
      </c>
      <c r="O5" s="3">
        <f t="shared" si="1"/>
        <v>0</v>
      </c>
      <c r="P5" s="3">
        <f t="shared" si="2"/>
        <v>0</v>
      </c>
      <c r="Q5" s="7">
        <f t="shared" si="6"/>
        <v>0</v>
      </c>
    </row>
    <row r="6" spans="1:17" x14ac:dyDescent="0.15">
      <c r="A6" s="46"/>
      <c r="B6" s="33"/>
      <c r="C6" s="43"/>
      <c r="D6" s="2" t="s">
        <v>54</v>
      </c>
      <c r="E6" s="2">
        <v>2</v>
      </c>
      <c r="F6" s="2" t="s">
        <v>42</v>
      </c>
      <c r="G6" s="21"/>
      <c r="H6" s="4" t="e">
        <f t="shared" si="3"/>
        <v>#DIV/0!</v>
      </c>
      <c r="I6" s="22"/>
      <c r="J6" s="5">
        <f t="shared" si="4"/>
        <v>0</v>
      </c>
      <c r="K6" s="6"/>
      <c r="L6" s="6"/>
      <c r="M6" s="6">
        <f t="shared" si="5"/>
        <v>0</v>
      </c>
      <c r="N6" s="6">
        <f t="shared" si="0"/>
        <v>0</v>
      </c>
      <c r="O6" s="3">
        <f t="shared" si="1"/>
        <v>0</v>
      </c>
      <c r="P6" s="3">
        <f t="shared" si="2"/>
        <v>0</v>
      </c>
      <c r="Q6" s="7">
        <f t="shared" si="6"/>
        <v>0</v>
      </c>
    </row>
    <row r="7" spans="1:17" x14ac:dyDescent="0.15">
      <c r="A7" s="46"/>
      <c r="B7" s="33"/>
      <c r="C7" s="43"/>
      <c r="D7" s="2" t="s">
        <v>55</v>
      </c>
      <c r="E7" s="2">
        <v>3</v>
      </c>
      <c r="F7" s="2" t="s">
        <v>43</v>
      </c>
      <c r="G7" s="21"/>
      <c r="H7" s="4" t="e">
        <f t="shared" si="3"/>
        <v>#DIV/0!</v>
      </c>
      <c r="I7" s="22"/>
      <c r="J7" s="5">
        <f t="shared" si="4"/>
        <v>0</v>
      </c>
      <c r="K7" s="6"/>
      <c r="L7" s="6"/>
      <c r="M7" s="6">
        <f t="shared" si="5"/>
        <v>0</v>
      </c>
      <c r="N7" s="6">
        <f t="shared" si="0"/>
        <v>0</v>
      </c>
      <c r="O7" s="3">
        <f t="shared" si="1"/>
        <v>0</v>
      </c>
      <c r="P7" s="3">
        <f t="shared" si="2"/>
        <v>0</v>
      </c>
      <c r="Q7" s="7">
        <f t="shared" si="6"/>
        <v>0</v>
      </c>
    </row>
    <row r="8" spans="1:17" x14ac:dyDescent="0.15">
      <c r="A8" s="46"/>
      <c r="B8" s="33"/>
      <c r="C8" s="43"/>
      <c r="D8" s="2" t="s">
        <v>56</v>
      </c>
      <c r="E8" s="2">
        <v>4</v>
      </c>
      <c r="F8" s="2" t="s">
        <v>25</v>
      </c>
      <c r="G8" s="23"/>
      <c r="H8" s="4" t="e">
        <f t="shared" si="3"/>
        <v>#DIV/0!</v>
      </c>
      <c r="I8" s="22"/>
      <c r="J8" s="5">
        <f t="shared" ref="J8:J10" si="7">G8*I8/100</f>
        <v>0</v>
      </c>
      <c r="K8" s="6"/>
      <c r="L8" s="6"/>
      <c r="M8" s="6">
        <f t="shared" ref="M8:M10" si="8">K8+L8</f>
        <v>0</v>
      </c>
      <c r="N8" s="6">
        <f t="shared" ref="N8:N10" si="9">I8-M8</f>
        <v>0</v>
      </c>
      <c r="O8" s="3">
        <f t="shared" ref="O8:O10" si="10">$G8*K8/100</f>
        <v>0</v>
      </c>
      <c r="P8" s="3">
        <f t="shared" ref="P8:P10" si="11">$G8*M8/100</f>
        <v>0</v>
      </c>
      <c r="Q8" s="7">
        <f t="shared" ref="Q8:Q10" si="12">G8*N8/100</f>
        <v>0</v>
      </c>
    </row>
    <row r="9" spans="1:17" x14ac:dyDescent="0.15">
      <c r="A9" s="46"/>
      <c r="B9" s="33"/>
      <c r="C9" s="43"/>
      <c r="D9" s="2" t="s">
        <v>57</v>
      </c>
      <c r="E9" s="2">
        <v>5</v>
      </c>
      <c r="F9" s="2" t="s">
        <v>25</v>
      </c>
      <c r="G9" s="23"/>
      <c r="H9" s="4" t="e">
        <f t="shared" si="3"/>
        <v>#DIV/0!</v>
      </c>
      <c r="I9" s="22"/>
      <c r="J9" s="5">
        <f t="shared" si="7"/>
        <v>0</v>
      </c>
      <c r="K9" s="6"/>
      <c r="L9" s="6"/>
      <c r="M9" s="6">
        <f t="shared" si="8"/>
        <v>0</v>
      </c>
      <c r="N9" s="6">
        <f t="shared" si="9"/>
        <v>0</v>
      </c>
      <c r="O9" s="3">
        <f t="shared" si="10"/>
        <v>0</v>
      </c>
      <c r="P9" s="3">
        <f t="shared" si="11"/>
        <v>0</v>
      </c>
      <c r="Q9" s="7">
        <f t="shared" si="12"/>
        <v>0</v>
      </c>
    </row>
    <row r="10" spans="1:17" x14ac:dyDescent="0.15">
      <c r="A10" s="47"/>
      <c r="B10" s="34"/>
      <c r="C10" s="44"/>
      <c r="D10" s="2" t="s">
        <v>58</v>
      </c>
      <c r="E10" s="2">
        <v>6</v>
      </c>
      <c r="F10" s="2" t="s">
        <v>42</v>
      </c>
      <c r="G10" s="23"/>
      <c r="H10" s="4" t="e">
        <f t="shared" si="3"/>
        <v>#DIV/0!</v>
      </c>
      <c r="I10" s="22"/>
      <c r="J10" s="5">
        <f t="shared" si="7"/>
        <v>0</v>
      </c>
      <c r="K10" s="6"/>
      <c r="L10" s="6"/>
      <c r="M10" s="6">
        <f t="shared" si="8"/>
        <v>0</v>
      </c>
      <c r="N10" s="6">
        <f t="shared" si="9"/>
        <v>0</v>
      </c>
      <c r="O10" s="3">
        <f t="shared" si="10"/>
        <v>0</v>
      </c>
      <c r="P10" s="3">
        <f t="shared" si="11"/>
        <v>0</v>
      </c>
      <c r="Q10" s="7">
        <f t="shared" si="12"/>
        <v>0</v>
      </c>
    </row>
    <row r="11" spans="1:17" ht="14.25" thickBot="1" x14ac:dyDescent="0.2">
      <c r="A11" s="39" t="s">
        <v>24</v>
      </c>
      <c r="B11" s="40"/>
      <c r="C11" s="40"/>
      <c r="D11" s="40"/>
      <c r="E11" s="40"/>
      <c r="F11" s="41"/>
      <c r="G11" s="9">
        <f>SUM(G2:G10)</f>
        <v>0</v>
      </c>
      <c r="H11" s="10" t="e">
        <f>SUM(H2:H10)</f>
        <v>#DIV/0!</v>
      </c>
      <c r="I11" s="11" t="e">
        <f>SUM(J2:J10)/(G11)*100</f>
        <v>#DIV/0!</v>
      </c>
      <c r="J11" s="9" t="e">
        <f>G11*I11/100</f>
        <v>#DIV/0!</v>
      </c>
      <c r="K11" s="12" t="e">
        <f>SUM(O2:O10)/G11*100</f>
        <v>#DIV/0!</v>
      </c>
      <c r="L11" s="8"/>
      <c r="M11" s="13" t="e">
        <f>SUM(P2:P10)/(G11)*100</f>
        <v>#DIV/0!</v>
      </c>
      <c r="N11" s="11" t="e">
        <f>SUM(Q2:Q10)/(G11)*100</f>
        <v>#DIV/0!</v>
      </c>
      <c r="O11" s="9">
        <f>SUM(O2:O10)</f>
        <v>0</v>
      </c>
      <c r="P11" s="9">
        <f>SUM(P2:P10)</f>
        <v>0</v>
      </c>
      <c r="Q11" s="14">
        <f>SUM(Q2:Q10)</f>
        <v>0</v>
      </c>
    </row>
    <row r="12" spans="1:17" ht="14.25" thickTop="1" x14ac:dyDescent="0.15"/>
    <row r="15" spans="1:17" x14ac:dyDescent="0.15">
      <c r="A15" s="38" t="s">
        <v>38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</row>
    <row r="16" spans="1:17" x14ac:dyDescent="0.1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</row>
  </sheetData>
  <mergeCells count="5">
    <mergeCell ref="A11:F11"/>
    <mergeCell ref="C2:C10"/>
    <mergeCell ref="B2:B10"/>
    <mergeCell ref="A2:A10"/>
    <mergeCell ref="A15:O16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opLeftCell="F1" workbookViewId="0">
      <selection activeCell="Q12" sqref="Q12"/>
    </sheetView>
  </sheetViews>
  <sheetFormatPr defaultRowHeight="13.5" x14ac:dyDescent="0.15"/>
  <cols>
    <col min="2" max="2" width="16" customWidth="1"/>
    <col min="3" max="3" width="9.5" bestFit="1" customWidth="1"/>
    <col min="4" max="4" width="9.5" customWidth="1"/>
    <col min="7" max="7" width="19.75" customWidth="1"/>
    <col min="10" max="10" width="20.625" customWidth="1"/>
    <col min="11" max="11" width="11.75" customWidth="1"/>
    <col min="15" max="15" width="19.375" customWidth="1"/>
    <col min="16" max="16" width="17.75" customWidth="1"/>
    <col min="17" max="17" width="18.375" customWidth="1"/>
  </cols>
  <sheetData>
    <row r="1" spans="1:17" ht="27" x14ac:dyDescent="0.15">
      <c r="A1" s="1" t="s">
        <v>16</v>
      </c>
      <c r="B1" s="1" t="s">
        <v>10</v>
      </c>
      <c r="C1" s="1" t="s">
        <v>1</v>
      </c>
      <c r="D1" s="1" t="s">
        <v>65</v>
      </c>
      <c r="E1" s="1" t="s">
        <v>0</v>
      </c>
      <c r="F1" s="1" t="s">
        <v>17</v>
      </c>
      <c r="G1" s="1" t="s">
        <v>2</v>
      </c>
      <c r="H1" s="1" t="s">
        <v>3</v>
      </c>
      <c r="I1" s="1" t="s">
        <v>4</v>
      </c>
      <c r="J1" s="1" t="s">
        <v>11</v>
      </c>
      <c r="K1" s="1" t="s">
        <v>5</v>
      </c>
      <c r="L1" s="1" t="s">
        <v>12</v>
      </c>
      <c r="M1" s="1" t="s">
        <v>6</v>
      </c>
      <c r="N1" s="1" t="s">
        <v>7</v>
      </c>
      <c r="O1" s="1" t="s">
        <v>8</v>
      </c>
      <c r="P1" s="1" t="s">
        <v>13</v>
      </c>
      <c r="Q1" s="1" t="s">
        <v>9</v>
      </c>
    </row>
    <row r="2" spans="1:17" x14ac:dyDescent="0.15">
      <c r="A2" s="45">
        <v>3</v>
      </c>
      <c r="B2" s="32" t="s">
        <v>22</v>
      </c>
      <c r="C2" s="36"/>
      <c r="D2" s="26" t="s">
        <v>50</v>
      </c>
      <c r="E2" s="2">
        <v>1</v>
      </c>
      <c r="F2" s="2" t="s">
        <v>19</v>
      </c>
      <c r="G2" s="21"/>
      <c r="H2" s="4" t="e">
        <f>G2/$G$11</f>
        <v>#DIV/0!</v>
      </c>
      <c r="I2" s="22"/>
      <c r="J2" s="5">
        <f>G2*I2/100</f>
        <v>0</v>
      </c>
      <c r="K2" s="6"/>
      <c r="L2" s="6"/>
      <c r="M2" s="6">
        <f>K2+L2</f>
        <v>0</v>
      </c>
      <c r="N2" s="6">
        <f t="shared" ref="N2:N10" si="0">I2-M2</f>
        <v>0</v>
      </c>
      <c r="O2" s="3">
        <f t="shared" ref="O2:O10" si="1">$G2*K2/100</f>
        <v>0</v>
      </c>
      <c r="P2" s="3">
        <f t="shared" ref="P2:P10" si="2">$G2*M2/100</f>
        <v>0</v>
      </c>
      <c r="Q2" s="7">
        <f>G2*N2/100</f>
        <v>0</v>
      </c>
    </row>
    <row r="3" spans="1:17" x14ac:dyDescent="0.15">
      <c r="A3" s="46"/>
      <c r="B3" s="33"/>
      <c r="C3" s="37"/>
      <c r="D3" s="2" t="s">
        <v>51</v>
      </c>
      <c r="E3" s="2">
        <v>7</v>
      </c>
      <c r="F3" s="2" t="s">
        <v>20</v>
      </c>
      <c r="G3" s="21"/>
      <c r="H3" s="4" t="e">
        <f t="shared" ref="H3:H10" si="3">G3/$G$11</f>
        <v>#DIV/0!</v>
      </c>
      <c r="I3" s="22"/>
      <c r="J3" s="5">
        <f t="shared" ref="J3:J10" si="4">G3*I3/100</f>
        <v>0</v>
      </c>
      <c r="K3" s="6"/>
      <c r="L3" s="6"/>
      <c r="M3" s="6">
        <f t="shared" ref="M3:M10" si="5">K3+L3</f>
        <v>0</v>
      </c>
      <c r="N3" s="6">
        <f t="shared" si="0"/>
        <v>0</v>
      </c>
      <c r="O3" s="3">
        <f t="shared" si="1"/>
        <v>0</v>
      </c>
      <c r="P3" s="3">
        <f t="shared" si="2"/>
        <v>0</v>
      </c>
      <c r="Q3" s="7">
        <f t="shared" ref="Q3:Q10" si="6">G3*N3/100</f>
        <v>0</v>
      </c>
    </row>
    <row r="4" spans="1:17" x14ac:dyDescent="0.15">
      <c r="A4" s="46"/>
      <c r="B4" s="33"/>
      <c r="C4" s="37"/>
      <c r="D4" s="2" t="s">
        <v>52</v>
      </c>
      <c r="E4" s="2">
        <v>14</v>
      </c>
      <c r="F4" s="2" t="s">
        <v>19</v>
      </c>
      <c r="G4" s="21"/>
      <c r="H4" s="4" t="e">
        <f t="shared" si="3"/>
        <v>#DIV/0!</v>
      </c>
      <c r="I4" s="22"/>
      <c r="J4" s="5">
        <f t="shared" si="4"/>
        <v>0</v>
      </c>
      <c r="K4" s="6"/>
      <c r="L4" s="6"/>
      <c r="M4" s="6">
        <f t="shared" si="5"/>
        <v>0</v>
      </c>
      <c r="N4" s="6">
        <f t="shared" si="0"/>
        <v>0</v>
      </c>
      <c r="O4" s="3">
        <f t="shared" si="1"/>
        <v>0</v>
      </c>
      <c r="P4" s="3">
        <f t="shared" si="2"/>
        <v>0</v>
      </c>
      <c r="Q4" s="7">
        <f t="shared" si="6"/>
        <v>0</v>
      </c>
    </row>
    <row r="5" spans="1:17" x14ac:dyDescent="0.15">
      <c r="A5" s="46"/>
      <c r="B5" s="33"/>
      <c r="C5" s="37"/>
      <c r="D5" s="2" t="s">
        <v>53</v>
      </c>
      <c r="E5" s="2">
        <v>1</v>
      </c>
      <c r="F5" s="2" t="s">
        <v>42</v>
      </c>
      <c r="G5" s="21"/>
      <c r="H5" s="4" t="e">
        <f t="shared" si="3"/>
        <v>#DIV/0!</v>
      </c>
      <c r="I5" s="22"/>
      <c r="J5" s="5">
        <f t="shared" si="4"/>
        <v>0</v>
      </c>
      <c r="K5" s="6"/>
      <c r="L5" s="6"/>
      <c r="M5" s="6">
        <f t="shared" si="5"/>
        <v>0</v>
      </c>
      <c r="N5" s="6">
        <f t="shared" si="0"/>
        <v>0</v>
      </c>
      <c r="O5" s="3">
        <f t="shared" si="1"/>
        <v>0</v>
      </c>
      <c r="P5" s="3">
        <f t="shared" si="2"/>
        <v>0</v>
      </c>
      <c r="Q5" s="7">
        <f t="shared" si="6"/>
        <v>0</v>
      </c>
    </row>
    <row r="6" spans="1:17" x14ac:dyDescent="0.15">
      <c r="A6" s="46"/>
      <c r="B6" s="33"/>
      <c r="C6" s="37"/>
      <c r="D6" s="2" t="s">
        <v>54</v>
      </c>
      <c r="E6" s="2">
        <v>2</v>
      </c>
      <c r="F6" s="2" t="s">
        <v>42</v>
      </c>
      <c r="G6" s="21"/>
      <c r="H6" s="4" t="e">
        <f t="shared" si="3"/>
        <v>#DIV/0!</v>
      </c>
      <c r="I6" s="22"/>
      <c r="J6" s="5">
        <f t="shared" si="4"/>
        <v>0</v>
      </c>
      <c r="K6" s="6"/>
      <c r="L6" s="6"/>
      <c r="M6" s="6">
        <f t="shared" si="5"/>
        <v>0</v>
      </c>
      <c r="N6" s="6">
        <f t="shared" si="0"/>
        <v>0</v>
      </c>
      <c r="O6" s="3">
        <f t="shared" si="1"/>
        <v>0</v>
      </c>
      <c r="P6" s="3">
        <f t="shared" si="2"/>
        <v>0</v>
      </c>
      <c r="Q6" s="7">
        <f t="shared" si="6"/>
        <v>0</v>
      </c>
    </row>
    <row r="7" spans="1:17" x14ac:dyDescent="0.15">
      <c r="A7" s="46"/>
      <c r="B7" s="33"/>
      <c r="C7" s="37"/>
      <c r="D7" s="2" t="s">
        <v>55</v>
      </c>
      <c r="E7" s="2">
        <v>3</v>
      </c>
      <c r="F7" s="2" t="s">
        <v>42</v>
      </c>
      <c r="G7" s="21"/>
      <c r="H7" s="4" t="e">
        <f t="shared" si="3"/>
        <v>#DIV/0!</v>
      </c>
      <c r="I7" s="22"/>
      <c r="J7" s="5">
        <f t="shared" si="4"/>
        <v>0</v>
      </c>
      <c r="K7" s="6"/>
      <c r="L7" s="6"/>
      <c r="M7" s="6">
        <f t="shared" si="5"/>
        <v>0</v>
      </c>
      <c r="N7" s="6">
        <f t="shared" si="0"/>
        <v>0</v>
      </c>
      <c r="O7" s="3">
        <f t="shared" si="1"/>
        <v>0</v>
      </c>
      <c r="P7" s="3">
        <f t="shared" si="2"/>
        <v>0</v>
      </c>
      <c r="Q7" s="7">
        <f t="shared" si="6"/>
        <v>0</v>
      </c>
    </row>
    <row r="8" spans="1:17" x14ac:dyDescent="0.15">
      <c r="A8" s="46"/>
      <c r="B8" s="33"/>
      <c r="C8" s="37"/>
      <c r="D8" s="2" t="s">
        <v>56</v>
      </c>
      <c r="E8" s="2">
        <v>4</v>
      </c>
      <c r="F8" s="2" t="s">
        <v>42</v>
      </c>
      <c r="G8" s="23"/>
      <c r="H8" s="4" t="e">
        <f t="shared" si="3"/>
        <v>#DIV/0!</v>
      </c>
      <c r="I8" s="22"/>
      <c r="J8" s="5">
        <f t="shared" si="4"/>
        <v>0</v>
      </c>
      <c r="K8" s="6"/>
      <c r="L8" s="6"/>
      <c r="M8" s="6">
        <f t="shared" si="5"/>
        <v>0</v>
      </c>
      <c r="N8" s="6">
        <f t="shared" si="0"/>
        <v>0</v>
      </c>
      <c r="O8" s="3">
        <f t="shared" si="1"/>
        <v>0</v>
      </c>
      <c r="P8" s="3">
        <f t="shared" si="2"/>
        <v>0</v>
      </c>
      <c r="Q8" s="7">
        <f t="shared" si="6"/>
        <v>0</v>
      </c>
    </row>
    <row r="9" spans="1:17" x14ac:dyDescent="0.15">
      <c r="A9" s="46"/>
      <c r="B9" s="33"/>
      <c r="C9" s="37"/>
      <c r="D9" s="2" t="s">
        <v>57</v>
      </c>
      <c r="E9" s="2">
        <v>5</v>
      </c>
      <c r="F9" s="2" t="s">
        <v>42</v>
      </c>
      <c r="G9" s="23"/>
      <c r="H9" s="4" t="e">
        <f t="shared" si="3"/>
        <v>#DIV/0!</v>
      </c>
      <c r="I9" s="22"/>
      <c r="J9" s="5">
        <f t="shared" si="4"/>
        <v>0</v>
      </c>
      <c r="K9" s="6"/>
      <c r="L9" s="6"/>
      <c r="M9" s="6">
        <f t="shared" si="5"/>
        <v>0</v>
      </c>
      <c r="N9" s="6">
        <f t="shared" si="0"/>
        <v>0</v>
      </c>
      <c r="O9" s="3">
        <f t="shared" si="1"/>
        <v>0</v>
      </c>
      <c r="P9" s="3">
        <f t="shared" si="2"/>
        <v>0</v>
      </c>
      <c r="Q9" s="7">
        <f t="shared" si="6"/>
        <v>0</v>
      </c>
    </row>
    <row r="10" spans="1:17" x14ac:dyDescent="0.15">
      <c r="A10" s="47"/>
      <c r="B10" s="34"/>
      <c r="C10" s="48"/>
      <c r="D10" s="2" t="s">
        <v>58</v>
      </c>
      <c r="E10" s="2">
        <v>6</v>
      </c>
      <c r="F10" s="2" t="s">
        <v>42</v>
      </c>
      <c r="G10" s="23"/>
      <c r="H10" s="4" t="e">
        <f t="shared" si="3"/>
        <v>#DIV/0!</v>
      </c>
      <c r="I10" s="22"/>
      <c r="J10" s="5">
        <f t="shared" si="4"/>
        <v>0</v>
      </c>
      <c r="K10" s="6"/>
      <c r="L10" s="6"/>
      <c r="M10" s="6">
        <f t="shared" si="5"/>
        <v>0</v>
      </c>
      <c r="N10" s="6">
        <f t="shared" si="0"/>
        <v>0</v>
      </c>
      <c r="O10" s="3">
        <f t="shared" si="1"/>
        <v>0</v>
      </c>
      <c r="P10" s="3">
        <f t="shared" si="2"/>
        <v>0</v>
      </c>
      <c r="Q10" s="7">
        <f t="shared" si="6"/>
        <v>0</v>
      </c>
    </row>
    <row r="11" spans="1:17" ht="14.25" thickBot="1" x14ac:dyDescent="0.2">
      <c r="A11" s="39" t="s">
        <v>23</v>
      </c>
      <c r="B11" s="49"/>
      <c r="C11" s="49"/>
      <c r="D11" s="49"/>
      <c r="E11" s="49"/>
      <c r="F11" s="41"/>
      <c r="G11" s="9">
        <f>SUM(G2:G10)</f>
        <v>0</v>
      </c>
      <c r="H11" s="10" t="e">
        <f>SUM(H2:H10)</f>
        <v>#DIV/0!</v>
      </c>
      <c r="I11" s="11" t="e">
        <f>SUM(J2:J10)/(G11)*100</f>
        <v>#DIV/0!</v>
      </c>
      <c r="J11" s="9" t="e">
        <f>G11*I11/100</f>
        <v>#DIV/0!</v>
      </c>
      <c r="K11" s="12" t="e">
        <f>SUM(O2:O10)/G11*100</f>
        <v>#DIV/0!</v>
      </c>
      <c r="L11" s="15"/>
      <c r="M11" s="13" t="e">
        <f>SUM(P2:P10)/(G11)*100</f>
        <v>#DIV/0!</v>
      </c>
      <c r="N11" s="11" t="e">
        <f>SUM(Q2:Q10)/(G11)*100</f>
        <v>#DIV/0!</v>
      </c>
      <c r="O11" s="9">
        <f>SUM(O2:O10)</f>
        <v>0</v>
      </c>
      <c r="P11" s="9">
        <f>SUM(P2:P10)</f>
        <v>0</v>
      </c>
      <c r="Q11" s="14">
        <f>SUM(Q2:Q10)</f>
        <v>0</v>
      </c>
    </row>
    <row r="12" spans="1:17" ht="15" thickTop="1" thickBot="1" x14ac:dyDescent="0.2">
      <c r="A12" s="2">
        <v>4</v>
      </c>
      <c r="B12" s="20" t="s">
        <v>36</v>
      </c>
      <c r="C12" s="28"/>
      <c r="D12" s="2"/>
      <c r="E12" s="2"/>
      <c r="F12" s="2"/>
      <c r="G12" s="24"/>
      <c r="H12" s="10">
        <v>1</v>
      </c>
      <c r="I12" s="25"/>
      <c r="J12" s="18">
        <f>G12*I12/100</f>
        <v>0</v>
      </c>
      <c r="K12" s="17"/>
      <c r="L12" s="17"/>
      <c r="M12" s="17">
        <f>K12</f>
        <v>0</v>
      </c>
      <c r="N12" s="17">
        <f>I12-K12</f>
        <v>0</v>
      </c>
      <c r="O12" s="18">
        <f>$G12*K12/100</f>
        <v>0</v>
      </c>
      <c r="P12" s="18">
        <f>G12*K12/100</f>
        <v>0</v>
      </c>
      <c r="Q12" s="19">
        <f>J12-P12</f>
        <v>0</v>
      </c>
    </row>
    <row r="13" spans="1:17" ht="15" thickTop="1" thickBot="1" x14ac:dyDescent="0.2">
      <c r="A13" s="2">
        <v>5</v>
      </c>
      <c r="B13" s="20" t="s">
        <v>35</v>
      </c>
      <c r="C13" s="28"/>
      <c r="D13" s="2"/>
      <c r="E13" s="2"/>
      <c r="F13" s="2"/>
      <c r="G13" s="24"/>
      <c r="H13" s="10">
        <v>1</v>
      </c>
      <c r="I13" s="25"/>
      <c r="J13" s="18">
        <f>G13*I13/100</f>
        <v>0</v>
      </c>
      <c r="K13" s="17"/>
      <c r="L13" s="17"/>
      <c r="M13" s="17">
        <f>K13</f>
        <v>0</v>
      </c>
      <c r="N13" s="17">
        <f>I13-K13</f>
        <v>0</v>
      </c>
      <c r="O13" s="18">
        <f>$G13*K13/100</f>
        <v>0</v>
      </c>
      <c r="P13" s="18">
        <f>G13*K13/100</f>
        <v>0</v>
      </c>
      <c r="Q13" s="19">
        <f>J13-P13</f>
        <v>0</v>
      </c>
    </row>
    <row r="14" spans="1:17" ht="14.25" thickTop="1" x14ac:dyDescent="0.15"/>
    <row r="17" spans="1:15" x14ac:dyDescent="0.15">
      <c r="A17" s="38" t="s">
        <v>39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 x14ac:dyDescent="0.1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</sheetData>
  <mergeCells count="5">
    <mergeCell ref="A2:A10"/>
    <mergeCell ref="B2:B10"/>
    <mergeCell ref="C2:C10"/>
    <mergeCell ref="A11:F11"/>
    <mergeCell ref="A17:O18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F1" workbookViewId="0">
      <selection activeCell="Q14" sqref="Q14"/>
    </sheetView>
  </sheetViews>
  <sheetFormatPr defaultRowHeight="13.5" x14ac:dyDescent="0.15"/>
  <cols>
    <col min="3" max="3" width="9.5" bestFit="1" customWidth="1"/>
    <col min="4" max="4" width="9.5" customWidth="1"/>
    <col min="7" max="7" width="19.75" customWidth="1"/>
    <col min="10" max="10" width="20.625" customWidth="1"/>
    <col min="11" max="11" width="11.75" customWidth="1"/>
    <col min="15" max="15" width="16.375" customWidth="1"/>
    <col min="16" max="16" width="17.75" customWidth="1"/>
    <col min="17" max="17" width="18.375" customWidth="1"/>
  </cols>
  <sheetData>
    <row r="1" spans="1:17" ht="27" x14ac:dyDescent="0.15">
      <c r="A1" s="1" t="s">
        <v>16</v>
      </c>
      <c r="B1" s="1" t="s">
        <v>10</v>
      </c>
      <c r="C1" s="1" t="s">
        <v>1</v>
      </c>
      <c r="D1" s="1" t="s">
        <v>66</v>
      </c>
      <c r="E1" s="1" t="s">
        <v>0</v>
      </c>
      <c r="F1" s="1" t="s">
        <v>17</v>
      </c>
      <c r="G1" s="1" t="s">
        <v>2</v>
      </c>
      <c r="H1" s="1" t="s">
        <v>3</v>
      </c>
      <c r="I1" s="1" t="s">
        <v>4</v>
      </c>
      <c r="J1" s="1" t="s">
        <v>11</v>
      </c>
      <c r="K1" s="1" t="s">
        <v>5</v>
      </c>
      <c r="L1" s="1" t="s">
        <v>12</v>
      </c>
      <c r="M1" s="1" t="s">
        <v>6</v>
      </c>
      <c r="N1" s="1" t="s">
        <v>7</v>
      </c>
      <c r="O1" s="1" t="s">
        <v>8</v>
      </c>
      <c r="P1" s="1" t="s">
        <v>13</v>
      </c>
      <c r="Q1" s="1" t="s">
        <v>9</v>
      </c>
    </row>
    <row r="2" spans="1:17" x14ac:dyDescent="0.15">
      <c r="A2" s="45">
        <v>6</v>
      </c>
      <c r="B2" s="32" t="s">
        <v>71</v>
      </c>
      <c r="C2" s="36"/>
      <c r="D2" s="2" t="s">
        <v>60</v>
      </c>
      <c r="E2" s="2">
        <v>1</v>
      </c>
      <c r="F2" s="2" t="s">
        <v>19</v>
      </c>
      <c r="G2" s="21"/>
      <c r="H2" s="4" t="e">
        <f>G2/$G$14</f>
        <v>#DIV/0!</v>
      </c>
      <c r="I2" s="22"/>
      <c r="J2" s="5">
        <f>G2*I2/100</f>
        <v>0</v>
      </c>
      <c r="K2" s="6"/>
      <c r="L2" s="6"/>
      <c r="M2" s="6">
        <f>K2+L2</f>
        <v>0</v>
      </c>
      <c r="N2" s="6">
        <f t="shared" ref="N2:N10" si="0">I2-M2</f>
        <v>0</v>
      </c>
      <c r="O2" s="3">
        <f t="shared" ref="O2:O12" si="1">$G2*K2/100</f>
        <v>0</v>
      </c>
      <c r="P2" s="3">
        <f t="shared" ref="P2:P12" si="2">$G2*M2/100</f>
        <v>0</v>
      </c>
      <c r="Q2" s="7">
        <f>G2*N2/100</f>
        <v>0</v>
      </c>
    </row>
    <row r="3" spans="1:17" x14ac:dyDescent="0.15">
      <c r="A3" s="46"/>
      <c r="B3" s="33"/>
      <c r="C3" s="37"/>
      <c r="D3" s="2" t="s">
        <v>51</v>
      </c>
      <c r="E3" s="2">
        <v>7</v>
      </c>
      <c r="F3" s="2" t="s">
        <v>20</v>
      </c>
      <c r="G3" s="21"/>
      <c r="H3" s="4" t="e">
        <f t="shared" ref="H3:H13" si="3">G3/$G$14</f>
        <v>#DIV/0!</v>
      </c>
      <c r="I3" s="22"/>
      <c r="J3" s="5">
        <f t="shared" ref="J3:J10" si="4">G3*I3/100</f>
        <v>0</v>
      </c>
      <c r="K3" s="6"/>
      <c r="L3" s="6"/>
      <c r="M3" s="6">
        <f t="shared" ref="M3:M10" si="5">K3+L3</f>
        <v>0</v>
      </c>
      <c r="N3" s="6">
        <f t="shared" si="0"/>
        <v>0</v>
      </c>
      <c r="O3" s="3">
        <f t="shared" si="1"/>
        <v>0</v>
      </c>
      <c r="P3" s="3">
        <f t="shared" si="2"/>
        <v>0</v>
      </c>
      <c r="Q3" s="7">
        <f t="shared" ref="Q3:Q10" si="6">G3*N3/100</f>
        <v>0</v>
      </c>
    </row>
    <row r="4" spans="1:17" x14ac:dyDescent="0.15">
      <c r="A4" s="46"/>
      <c r="B4" s="33"/>
      <c r="C4" s="37"/>
      <c r="D4" s="2" t="s">
        <v>52</v>
      </c>
      <c r="E4" s="2">
        <v>14</v>
      </c>
      <c r="F4" s="2" t="s">
        <v>19</v>
      </c>
      <c r="G4" s="21"/>
      <c r="H4" s="4" t="e">
        <f t="shared" si="3"/>
        <v>#DIV/0!</v>
      </c>
      <c r="I4" s="22"/>
      <c r="J4" s="5">
        <f t="shared" si="4"/>
        <v>0</v>
      </c>
      <c r="K4" s="6"/>
      <c r="L4" s="6"/>
      <c r="M4" s="6">
        <f t="shared" si="5"/>
        <v>0</v>
      </c>
      <c r="N4" s="6">
        <f t="shared" si="0"/>
        <v>0</v>
      </c>
      <c r="O4" s="3">
        <f t="shared" si="1"/>
        <v>0</v>
      </c>
      <c r="P4" s="3">
        <f t="shared" si="2"/>
        <v>0</v>
      </c>
      <c r="Q4" s="7">
        <f t="shared" si="6"/>
        <v>0</v>
      </c>
    </row>
    <row r="5" spans="1:17" x14ac:dyDescent="0.15">
      <c r="A5" s="46"/>
      <c r="B5" s="33"/>
      <c r="C5" s="37"/>
      <c r="D5" s="2" t="s">
        <v>53</v>
      </c>
      <c r="E5" s="2">
        <v>1</v>
      </c>
      <c r="F5" s="2" t="s">
        <v>25</v>
      </c>
      <c r="G5" s="21"/>
      <c r="H5" s="4" t="e">
        <f t="shared" si="3"/>
        <v>#DIV/0!</v>
      </c>
      <c r="I5" s="22"/>
      <c r="J5" s="5">
        <f t="shared" si="4"/>
        <v>0</v>
      </c>
      <c r="K5" s="6"/>
      <c r="L5" s="6"/>
      <c r="M5" s="6">
        <f t="shared" si="5"/>
        <v>0</v>
      </c>
      <c r="N5" s="6">
        <f t="shared" si="0"/>
        <v>0</v>
      </c>
      <c r="O5" s="3">
        <f t="shared" si="1"/>
        <v>0</v>
      </c>
      <c r="P5" s="3">
        <f t="shared" si="2"/>
        <v>0</v>
      </c>
      <c r="Q5" s="7">
        <f t="shared" si="6"/>
        <v>0</v>
      </c>
    </row>
    <row r="6" spans="1:17" x14ac:dyDescent="0.15">
      <c r="A6" s="46"/>
      <c r="B6" s="33"/>
      <c r="C6" s="37"/>
      <c r="D6" s="2" t="s">
        <v>54</v>
      </c>
      <c r="E6" s="2">
        <v>2</v>
      </c>
      <c r="F6" s="2" t="s">
        <v>25</v>
      </c>
      <c r="G6" s="21"/>
      <c r="H6" s="4" t="e">
        <f t="shared" si="3"/>
        <v>#DIV/0!</v>
      </c>
      <c r="I6" s="22"/>
      <c r="J6" s="5">
        <f t="shared" si="4"/>
        <v>0</v>
      </c>
      <c r="K6" s="6"/>
      <c r="L6" s="6"/>
      <c r="M6" s="6">
        <f t="shared" si="5"/>
        <v>0</v>
      </c>
      <c r="N6" s="6">
        <f t="shared" si="0"/>
        <v>0</v>
      </c>
      <c r="O6" s="3">
        <f t="shared" si="1"/>
        <v>0</v>
      </c>
      <c r="P6" s="3">
        <f t="shared" si="2"/>
        <v>0</v>
      </c>
      <c r="Q6" s="7">
        <f t="shared" si="6"/>
        <v>0</v>
      </c>
    </row>
    <row r="7" spans="1:17" x14ac:dyDescent="0.15">
      <c r="A7" s="46"/>
      <c r="B7" s="33"/>
      <c r="C7" s="37"/>
      <c r="D7" s="2" t="s">
        <v>55</v>
      </c>
      <c r="E7" s="2">
        <v>3</v>
      </c>
      <c r="F7" s="2" t="s">
        <v>25</v>
      </c>
      <c r="G7" s="21"/>
      <c r="H7" s="4" t="e">
        <f t="shared" si="3"/>
        <v>#DIV/0!</v>
      </c>
      <c r="I7" s="22"/>
      <c r="J7" s="5">
        <f t="shared" si="4"/>
        <v>0</v>
      </c>
      <c r="K7" s="6"/>
      <c r="L7" s="6"/>
      <c r="M7" s="6">
        <f t="shared" si="5"/>
        <v>0</v>
      </c>
      <c r="N7" s="6">
        <f t="shared" si="0"/>
        <v>0</v>
      </c>
      <c r="O7" s="3">
        <f t="shared" si="1"/>
        <v>0</v>
      </c>
      <c r="P7" s="3">
        <f t="shared" si="2"/>
        <v>0</v>
      </c>
      <c r="Q7" s="7">
        <f t="shared" si="6"/>
        <v>0</v>
      </c>
    </row>
    <row r="8" spans="1:17" x14ac:dyDescent="0.15">
      <c r="A8" s="46"/>
      <c r="B8" s="33"/>
      <c r="C8" s="37"/>
      <c r="D8" s="2" t="s">
        <v>58</v>
      </c>
      <c r="E8" s="2">
        <v>6</v>
      </c>
      <c r="F8" s="2" t="s">
        <v>34</v>
      </c>
      <c r="G8" s="23"/>
      <c r="H8" s="4" t="e">
        <f t="shared" si="3"/>
        <v>#DIV/0!</v>
      </c>
      <c r="I8" s="22"/>
      <c r="J8" s="5">
        <f t="shared" si="4"/>
        <v>0</v>
      </c>
      <c r="K8" s="6"/>
      <c r="L8" s="6"/>
      <c r="M8" s="6">
        <f t="shared" si="5"/>
        <v>0</v>
      </c>
      <c r="N8" s="6">
        <f t="shared" si="0"/>
        <v>0</v>
      </c>
      <c r="O8" s="3">
        <f t="shared" si="1"/>
        <v>0</v>
      </c>
      <c r="P8" s="3">
        <f t="shared" si="2"/>
        <v>0</v>
      </c>
      <c r="Q8" s="7">
        <f t="shared" si="6"/>
        <v>0</v>
      </c>
    </row>
    <row r="9" spans="1:17" x14ac:dyDescent="0.15">
      <c r="A9" s="46"/>
      <c r="B9" s="33"/>
      <c r="C9" s="37"/>
      <c r="D9" s="2" t="s">
        <v>61</v>
      </c>
      <c r="E9" s="2">
        <v>1</v>
      </c>
      <c r="F9" s="2" t="s">
        <v>18</v>
      </c>
      <c r="G9" s="23"/>
      <c r="H9" s="4" t="e">
        <f t="shared" si="3"/>
        <v>#DIV/0!</v>
      </c>
      <c r="I9" s="22"/>
      <c r="J9" s="5">
        <f t="shared" si="4"/>
        <v>0</v>
      </c>
      <c r="K9" s="6"/>
      <c r="L9" s="6"/>
      <c r="M9" s="6">
        <f t="shared" si="5"/>
        <v>0</v>
      </c>
      <c r="N9" s="6">
        <f t="shared" si="0"/>
        <v>0</v>
      </c>
      <c r="O9" s="3">
        <f t="shared" si="1"/>
        <v>0</v>
      </c>
      <c r="P9" s="3">
        <f t="shared" si="2"/>
        <v>0</v>
      </c>
      <c r="Q9" s="7">
        <f t="shared" si="6"/>
        <v>0</v>
      </c>
    </row>
    <row r="10" spans="1:17" x14ac:dyDescent="0.15">
      <c r="A10" s="46"/>
      <c r="B10" s="33"/>
      <c r="C10" s="37"/>
      <c r="D10" s="2" t="s">
        <v>62</v>
      </c>
      <c r="E10" s="2">
        <v>2</v>
      </c>
      <c r="F10" s="2" t="s">
        <v>18</v>
      </c>
      <c r="G10" s="23"/>
      <c r="H10" s="4" t="e">
        <f t="shared" si="3"/>
        <v>#DIV/0!</v>
      </c>
      <c r="I10" s="22"/>
      <c r="J10" s="5">
        <f t="shared" si="4"/>
        <v>0</v>
      </c>
      <c r="K10" s="6"/>
      <c r="L10" s="6"/>
      <c r="M10" s="6">
        <f t="shared" si="5"/>
        <v>0</v>
      </c>
      <c r="N10" s="6">
        <f t="shared" si="0"/>
        <v>0</v>
      </c>
      <c r="O10" s="3">
        <f t="shared" si="1"/>
        <v>0</v>
      </c>
      <c r="P10" s="3">
        <f t="shared" si="2"/>
        <v>0</v>
      </c>
      <c r="Q10" s="7">
        <f t="shared" si="6"/>
        <v>0</v>
      </c>
    </row>
    <row r="11" spans="1:17" x14ac:dyDescent="0.15">
      <c r="A11" s="46"/>
      <c r="B11" s="33"/>
      <c r="C11" s="37"/>
      <c r="D11" s="2" t="s">
        <v>63</v>
      </c>
      <c r="E11" s="2">
        <v>3</v>
      </c>
      <c r="F11" s="2" t="s">
        <v>18</v>
      </c>
      <c r="G11" s="23"/>
      <c r="H11" s="4" t="e">
        <f t="shared" si="3"/>
        <v>#DIV/0!</v>
      </c>
      <c r="I11" s="22"/>
      <c r="J11" s="5">
        <f t="shared" ref="J11:J13" si="7">G11*I11/100</f>
        <v>0</v>
      </c>
      <c r="K11" s="6"/>
      <c r="L11" s="6"/>
      <c r="M11" s="6">
        <f t="shared" ref="M11:M13" si="8">K11+L11</f>
        <v>0</v>
      </c>
      <c r="N11" s="6">
        <f t="shared" ref="N11:N13" si="9">I11-M11</f>
        <v>0</v>
      </c>
      <c r="O11" s="3">
        <f t="shared" si="1"/>
        <v>0</v>
      </c>
      <c r="P11" s="3">
        <f t="shared" si="2"/>
        <v>0</v>
      </c>
      <c r="Q11" s="7">
        <f t="shared" ref="Q11:Q13" si="10">G11*N11/100</f>
        <v>0</v>
      </c>
    </row>
    <row r="12" spans="1:17" x14ac:dyDescent="0.15">
      <c r="A12" s="46"/>
      <c r="B12" s="33"/>
      <c r="C12" s="37"/>
      <c r="D12" s="2" t="s">
        <v>64</v>
      </c>
      <c r="E12" s="2">
        <v>5</v>
      </c>
      <c r="F12" s="2" t="s">
        <v>18</v>
      </c>
      <c r="G12" s="23"/>
      <c r="H12" s="4" t="e">
        <f t="shared" si="3"/>
        <v>#DIV/0!</v>
      </c>
      <c r="I12" s="22"/>
      <c r="J12" s="5">
        <f t="shared" si="7"/>
        <v>0</v>
      </c>
      <c r="K12" s="6"/>
      <c r="L12" s="6"/>
      <c r="M12" s="6">
        <f t="shared" si="8"/>
        <v>0</v>
      </c>
      <c r="N12" s="6">
        <f t="shared" si="9"/>
        <v>0</v>
      </c>
      <c r="O12" s="3">
        <f t="shared" si="1"/>
        <v>0</v>
      </c>
      <c r="P12" s="3">
        <f t="shared" si="2"/>
        <v>0</v>
      </c>
      <c r="Q12" s="7">
        <f t="shared" si="10"/>
        <v>0</v>
      </c>
    </row>
    <row r="13" spans="1:17" x14ac:dyDescent="0.15">
      <c r="A13" s="47"/>
      <c r="B13" s="34"/>
      <c r="C13" s="48"/>
      <c r="D13" s="2" t="s">
        <v>41</v>
      </c>
      <c r="E13" s="2">
        <v>5</v>
      </c>
      <c r="F13" s="2" t="s">
        <v>18</v>
      </c>
      <c r="G13" s="23"/>
      <c r="H13" s="4" t="e">
        <f t="shared" si="3"/>
        <v>#DIV/0!</v>
      </c>
      <c r="I13" s="22"/>
      <c r="J13" s="5">
        <f t="shared" si="7"/>
        <v>0</v>
      </c>
      <c r="K13" s="6"/>
      <c r="L13" s="6"/>
      <c r="M13" s="6">
        <f t="shared" si="8"/>
        <v>0</v>
      </c>
      <c r="N13" s="6">
        <f t="shared" si="9"/>
        <v>0</v>
      </c>
      <c r="O13" s="3">
        <f t="shared" ref="O13" si="11">$G13*K13/100</f>
        <v>0</v>
      </c>
      <c r="P13" s="3">
        <f t="shared" ref="P13" si="12">$G13*M13/100</f>
        <v>0</v>
      </c>
      <c r="Q13" s="7">
        <f t="shared" si="10"/>
        <v>0</v>
      </c>
    </row>
    <row r="14" spans="1:17" ht="14.25" thickBot="1" x14ac:dyDescent="0.2">
      <c r="A14" s="39" t="s">
        <v>33</v>
      </c>
      <c r="B14" s="40"/>
      <c r="C14" s="40"/>
      <c r="D14" s="40"/>
      <c r="E14" s="40"/>
      <c r="F14" s="41"/>
      <c r="G14" s="9">
        <f>SUM(G2:G13)</f>
        <v>0</v>
      </c>
      <c r="H14" s="10" t="e">
        <f>SUM(H2:H13)</f>
        <v>#DIV/0!</v>
      </c>
      <c r="I14" s="11" t="e">
        <f>SUM(J2:J13)/(G14)*100</f>
        <v>#DIV/0!</v>
      </c>
      <c r="J14" s="9" t="e">
        <f>G14*I14/100</f>
        <v>#DIV/0!</v>
      </c>
      <c r="K14" s="12" t="e">
        <f>SUM(O2:O13)/G14*100</f>
        <v>#DIV/0!</v>
      </c>
      <c r="L14" s="16"/>
      <c r="M14" s="13" t="e">
        <f>SUM(P2:P13)/(G14)*100</f>
        <v>#DIV/0!</v>
      </c>
      <c r="N14" s="11" t="e">
        <f>SUM(Q2:Q13)/(G14)*100</f>
        <v>#DIV/0!</v>
      </c>
      <c r="O14" s="9">
        <f>SUM(O2:O13)</f>
        <v>0</v>
      </c>
      <c r="P14" s="9">
        <f>SUM(P2:P13)</f>
        <v>0</v>
      </c>
      <c r="Q14" s="14">
        <f>SUM(Q2:Q13)</f>
        <v>0</v>
      </c>
    </row>
    <row r="15" spans="1:17" ht="14.25" thickTop="1" x14ac:dyDescent="0.15"/>
    <row r="18" spans="1:15" x14ac:dyDescent="0.15">
      <c r="A18" s="38" t="s">
        <v>74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 x14ac:dyDescent="0.1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</sheetData>
  <mergeCells count="5">
    <mergeCell ref="A14:F14"/>
    <mergeCell ref="C2:C13"/>
    <mergeCell ref="B2:B13"/>
    <mergeCell ref="A2:A13"/>
    <mergeCell ref="A18:O19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opLeftCell="F1" workbookViewId="0">
      <selection activeCell="Q10" sqref="Q10"/>
    </sheetView>
  </sheetViews>
  <sheetFormatPr defaultRowHeight="13.5" x14ac:dyDescent="0.15"/>
  <cols>
    <col min="3" max="3" width="9.5" bestFit="1" customWidth="1"/>
    <col min="4" max="4" width="9.5" customWidth="1"/>
    <col min="7" max="7" width="19.75" customWidth="1"/>
    <col min="10" max="10" width="20.625" customWidth="1"/>
    <col min="11" max="11" width="12.25" customWidth="1"/>
    <col min="15" max="15" width="17.25" customWidth="1"/>
    <col min="16" max="16" width="15.625" customWidth="1"/>
    <col min="17" max="17" width="17.375" customWidth="1"/>
  </cols>
  <sheetData>
    <row r="1" spans="1:17" ht="27" x14ac:dyDescent="0.15">
      <c r="A1" s="1" t="s">
        <v>16</v>
      </c>
      <c r="B1" s="1" t="s">
        <v>10</v>
      </c>
      <c r="C1" s="1" t="s">
        <v>1</v>
      </c>
      <c r="D1" s="1" t="s">
        <v>68</v>
      </c>
      <c r="E1" s="1" t="s">
        <v>0</v>
      </c>
      <c r="F1" s="1" t="s">
        <v>17</v>
      </c>
      <c r="G1" s="1" t="s">
        <v>2</v>
      </c>
      <c r="H1" s="1" t="s">
        <v>3</v>
      </c>
      <c r="I1" s="1" t="s">
        <v>4</v>
      </c>
      <c r="J1" s="1" t="s">
        <v>11</v>
      </c>
      <c r="K1" s="1" t="s">
        <v>5</v>
      </c>
      <c r="L1" s="1" t="s">
        <v>31</v>
      </c>
      <c r="M1" s="1" t="s">
        <v>6</v>
      </c>
      <c r="N1" s="1" t="s">
        <v>7</v>
      </c>
      <c r="O1" s="1" t="s">
        <v>8</v>
      </c>
      <c r="P1" s="1" t="s">
        <v>13</v>
      </c>
      <c r="Q1" s="1" t="s">
        <v>9</v>
      </c>
    </row>
    <row r="2" spans="1:17" x14ac:dyDescent="0.15">
      <c r="A2" s="30">
        <v>7</v>
      </c>
      <c r="B2" s="29" t="s">
        <v>72</v>
      </c>
      <c r="C2" s="31"/>
      <c r="D2" s="26" t="s">
        <v>67</v>
      </c>
      <c r="E2" s="2"/>
      <c r="F2" s="2"/>
      <c r="G2" s="21"/>
      <c r="H2" s="4" t="e">
        <f t="shared" ref="H2:H9" si="0">G2/$G$10</f>
        <v>#DIV/0!</v>
      </c>
      <c r="I2" s="22"/>
      <c r="J2" s="5">
        <f>G2*I2/100</f>
        <v>0</v>
      </c>
      <c r="K2" s="6"/>
      <c r="L2" s="6"/>
      <c r="M2" s="6">
        <f>K2+L2</f>
        <v>0</v>
      </c>
      <c r="N2" s="6">
        <f>M2-I2</f>
        <v>0</v>
      </c>
      <c r="O2" s="3">
        <f t="shared" ref="O2:O8" si="1">$G2*K2/100</f>
        <v>0</v>
      </c>
      <c r="P2" s="3">
        <f t="shared" ref="P2:P8" si="2">$G2*M2/100</f>
        <v>0</v>
      </c>
      <c r="Q2" s="7">
        <f>G2*N2/100</f>
        <v>0</v>
      </c>
    </row>
    <row r="3" spans="1:17" x14ac:dyDescent="0.15">
      <c r="A3" s="50">
        <v>8</v>
      </c>
      <c r="B3" s="50" t="s">
        <v>73</v>
      </c>
      <c r="C3" s="51"/>
      <c r="D3" s="26" t="s">
        <v>55</v>
      </c>
      <c r="E3" s="2">
        <v>3</v>
      </c>
      <c r="F3" s="2" t="s">
        <v>25</v>
      </c>
      <c r="G3" s="21"/>
      <c r="H3" s="4" t="e">
        <f t="shared" si="0"/>
        <v>#DIV/0!</v>
      </c>
      <c r="I3" s="22"/>
      <c r="J3" s="5">
        <f t="shared" ref="J3:J8" si="3">G3*I3/100</f>
        <v>0</v>
      </c>
      <c r="K3" s="6"/>
      <c r="L3" s="6"/>
      <c r="M3" s="6">
        <f t="shared" ref="M3:M8" si="4">K3+L3</f>
        <v>0</v>
      </c>
      <c r="N3" s="6">
        <f t="shared" ref="N3:N9" si="5">M3-I3</f>
        <v>0</v>
      </c>
      <c r="O3" s="3">
        <f t="shared" si="1"/>
        <v>0</v>
      </c>
      <c r="P3" s="3">
        <f t="shared" si="2"/>
        <v>0</v>
      </c>
      <c r="Q3" s="7">
        <f t="shared" ref="Q3:Q8" si="6">G3*N3/100</f>
        <v>0</v>
      </c>
    </row>
    <row r="4" spans="1:17" x14ac:dyDescent="0.15">
      <c r="A4" s="50"/>
      <c r="B4" s="50"/>
      <c r="C4" s="51"/>
      <c r="D4" s="26" t="s">
        <v>58</v>
      </c>
      <c r="E4" s="2">
        <v>6</v>
      </c>
      <c r="F4" s="2" t="s">
        <v>25</v>
      </c>
      <c r="G4" s="21"/>
      <c r="H4" s="4" t="e">
        <f t="shared" si="0"/>
        <v>#DIV/0!</v>
      </c>
      <c r="I4" s="22"/>
      <c r="J4" s="5">
        <f t="shared" si="3"/>
        <v>0</v>
      </c>
      <c r="K4" s="6"/>
      <c r="L4" s="6"/>
      <c r="M4" s="6">
        <f t="shared" si="4"/>
        <v>0</v>
      </c>
      <c r="N4" s="6">
        <f t="shared" si="5"/>
        <v>0</v>
      </c>
      <c r="O4" s="3">
        <f t="shared" si="1"/>
        <v>0</v>
      </c>
      <c r="P4" s="3">
        <f t="shared" si="2"/>
        <v>0</v>
      </c>
      <c r="Q4" s="7">
        <f t="shared" si="6"/>
        <v>0</v>
      </c>
    </row>
    <row r="5" spans="1:17" x14ac:dyDescent="0.15">
      <c r="A5" s="50"/>
      <c r="B5" s="50"/>
      <c r="C5" s="51"/>
      <c r="D5" s="26" t="s">
        <v>61</v>
      </c>
      <c r="E5" s="2">
        <v>1</v>
      </c>
      <c r="F5" s="2" t="s">
        <v>18</v>
      </c>
      <c r="G5" s="21"/>
      <c r="H5" s="4" t="e">
        <f t="shared" si="0"/>
        <v>#DIV/0!</v>
      </c>
      <c r="I5" s="22"/>
      <c r="J5" s="5">
        <f t="shared" si="3"/>
        <v>0</v>
      </c>
      <c r="K5" s="6"/>
      <c r="L5" s="6"/>
      <c r="M5" s="6">
        <f t="shared" si="4"/>
        <v>0</v>
      </c>
      <c r="N5" s="6">
        <f t="shared" si="5"/>
        <v>0</v>
      </c>
      <c r="O5" s="3">
        <f t="shared" si="1"/>
        <v>0</v>
      </c>
      <c r="P5" s="3">
        <f t="shared" si="2"/>
        <v>0</v>
      </c>
      <c r="Q5" s="7">
        <f t="shared" si="6"/>
        <v>0</v>
      </c>
    </row>
    <row r="6" spans="1:17" x14ac:dyDescent="0.15">
      <c r="A6" s="50"/>
      <c r="B6" s="50"/>
      <c r="C6" s="51"/>
      <c r="D6" s="26" t="s">
        <v>62</v>
      </c>
      <c r="E6" s="2">
        <v>2</v>
      </c>
      <c r="F6" s="2" t="s">
        <v>18</v>
      </c>
      <c r="G6" s="23"/>
      <c r="H6" s="4" t="e">
        <f t="shared" si="0"/>
        <v>#DIV/0!</v>
      </c>
      <c r="I6" s="22"/>
      <c r="J6" s="5">
        <f t="shared" si="3"/>
        <v>0</v>
      </c>
      <c r="K6" s="6"/>
      <c r="L6" s="6"/>
      <c r="M6" s="6">
        <f t="shared" si="4"/>
        <v>0</v>
      </c>
      <c r="N6" s="6">
        <f t="shared" si="5"/>
        <v>0</v>
      </c>
      <c r="O6" s="3">
        <f t="shared" si="1"/>
        <v>0</v>
      </c>
      <c r="P6" s="3">
        <f t="shared" si="2"/>
        <v>0</v>
      </c>
      <c r="Q6" s="7">
        <f t="shared" si="6"/>
        <v>0</v>
      </c>
    </row>
    <row r="7" spans="1:17" x14ac:dyDescent="0.15">
      <c r="A7" s="50"/>
      <c r="B7" s="50"/>
      <c r="C7" s="51"/>
      <c r="D7" s="26" t="s">
        <v>63</v>
      </c>
      <c r="E7" s="2">
        <v>3</v>
      </c>
      <c r="F7" s="2" t="s">
        <v>18</v>
      </c>
      <c r="G7" s="23"/>
      <c r="H7" s="4" t="e">
        <f t="shared" si="0"/>
        <v>#DIV/0!</v>
      </c>
      <c r="I7" s="22"/>
      <c r="J7" s="5">
        <f t="shared" si="3"/>
        <v>0</v>
      </c>
      <c r="K7" s="6"/>
      <c r="L7" s="6"/>
      <c r="M7" s="6">
        <f t="shared" si="4"/>
        <v>0</v>
      </c>
      <c r="N7" s="6">
        <f t="shared" si="5"/>
        <v>0</v>
      </c>
      <c r="O7" s="3">
        <f t="shared" si="1"/>
        <v>0</v>
      </c>
      <c r="P7" s="3">
        <f t="shared" si="2"/>
        <v>0</v>
      </c>
      <c r="Q7" s="7">
        <f t="shared" si="6"/>
        <v>0</v>
      </c>
    </row>
    <row r="8" spans="1:17" x14ac:dyDescent="0.15">
      <c r="A8" s="50"/>
      <c r="B8" s="50"/>
      <c r="C8" s="51"/>
      <c r="D8" s="27" t="s">
        <v>64</v>
      </c>
      <c r="E8" s="2">
        <v>5</v>
      </c>
      <c r="F8" s="2" t="s">
        <v>18</v>
      </c>
      <c r="G8" s="23"/>
      <c r="H8" s="4" t="e">
        <f t="shared" si="0"/>
        <v>#DIV/0!</v>
      </c>
      <c r="I8" s="22"/>
      <c r="J8" s="5">
        <f t="shared" si="3"/>
        <v>0</v>
      </c>
      <c r="K8" s="6"/>
      <c r="L8" s="6"/>
      <c r="M8" s="6">
        <f t="shared" si="4"/>
        <v>0</v>
      </c>
      <c r="N8" s="6">
        <f t="shared" si="5"/>
        <v>0</v>
      </c>
      <c r="O8" s="3">
        <f t="shared" si="1"/>
        <v>0</v>
      </c>
      <c r="P8" s="3">
        <f t="shared" si="2"/>
        <v>0</v>
      </c>
      <c r="Q8" s="7">
        <f t="shared" si="6"/>
        <v>0</v>
      </c>
    </row>
    <row r="9" spans="1:17" x14ac:dyDescent="0.15">
      <c r="A9" s="50"/>
      <c r="B9" s="50"/>
      <c r="C9" s="51"/>
      <c r="D9" s="26" t="s">
        <v>41</v>
      </c>
      <c r="E9" s="2">
        <v>5</v>
      </c>
      <c r="F9" s="2" t="s">
        <v>26</v>
      </c>
      <c r="G9" s="23"/>
      <c r="H9" s="4" t="e">
        <f t="shared" si="0"/>
        <v>#DIV/0!</v>
      </c>
      <c r="I9" s="22"/>
      <c r="J9" s="5">
        <f>G9*I9/100</f>
        <v>0</v>
      </c>
      <c r="K9" s="6"/>
      <c r="L9" s="6"/>
      <c r="M9" s="6">
        <f>K9+L9</f>
        <v>0</v>
      </c>
      <c r="N9" s="6">
        <f t="shared" si="5"/>
        <v>0</v>
      </c>
      <c r="O9" s="3">
        <f t="shared" ref="O9" si="7">$G9*K9/100</f>
        <v>0</v>
      </c>
      <c r="P9" s="3">
        <f t="shared" ref="P9" si="8">$G9*M9/100</f>
        <v>0</v>
      </c>
      <c r="Q9" s="7">
        <f>G9*N9/100</f>
        <v>0</v>
      </c>
    </row>
    <row r="10" spans="1:17" ht="14.25" thickBot="1" x14ac:dyDescent="0.2">
      <c r="A10" s="39" t="s">
        <v>27</v>
      </c>
      <c r="B10" s="40"/>
      <c r="C10" s="40"/>
      <c r="D10" s="40"/>
      <c r="E10" s="40"/>
      <c r="F10" s="41"/>
      <c r="G10" s="9">
        <f>SUM(G2:G9)</f>
        <v>0</v>
      </c>
      <c r="H10" s="10" t="e">
        <f>SUM(H2:H9)</f>
        <v>#DIV/0!</v>
      </c>
      <c r="I10" s="11" t="e">
        <f>SUM(J2:J9)/(G10)*100</f>
        <v>#DIV/0!</v>
      </c>
      <c r="J10" s="9" t="e">
        <f>G10*I10/100</f>
        <v>#DIV/0!</v>
      </c>
      <c r="K10" s="12" t="e">
        <f>SUM(O2:O9)/G10*100</f>
        <v>#DIV/0!</v>
      </c>
      <c r="L10" s="15"/>
      <c r="M10" s="13" t="e">
        <f>SUM(P2:P9)/(G10)*100</f>
        <v>#DIV/0!</v>
      </c>
      <c r="N10" s="11" t="e">
        <f>SUM(Q2:Q9)/(G10)*100</f>
        <v>#DIV/0!</v>
      </c>
      <c r="O10" s="9">
        <f>SUM(O2:O9)</f>
        <v>0</v>
      </c>
      <c r="P10" s="9">
        <f>SUM(P2:P9)</f>
        <v>0</v>
      </c>
      <c r="Q10" s="14">
        <f>SUM(Q2:Q9)</f>
        <v>0</v>
      </c>
    </row>
    <row r="11" spans="1:17" ht="14.25" thickTop="1" x14ac:dyDescent="0.15"/>
    <row r="14" spans="1:17" x14ac:dyDescent="0.15">
      <c r="A14" s="38" t="s">
        <v>75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</row>
    <row r="15" spans="1:17" x14ac:dyDescent="0.1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</row>
  </sheetData>
  <mergeCells count="5">
    <mergeCell ref="A10:F10"/>
    <mergeCell ref="A14:O15"/>
    <mergeCell ref="A3:A9"/>
    <mergeCell ref="B3:B9"/>
    <mergeCell ref="C3:C9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F1" workbookViewId="0">
      <selection activeCell="Q14" sqref="Q14"/>
    </sheetView>
  </sheetViews>
  <sheetFormatPr defaultRowHeight="13.5" x14ac:dyDescent="0.15"/>
  <cols>
    <col min="3" max="3" width="9.5" bestFit="1" customWidth="1"/>
    <col min="4" max="4" width="9.5" customWidth="1"/>
    <col min="7" max="7" width="19.75" customWidth="1"/>
    <col min="8" max="8" width="12.125" customWidth="1"/>
    <col min="10" max="10" width="20.625" customWidth="1"/>
    <col min="15" max="15" width="16.5" customWidth="1"/>
    <col min="16" max="16" width="17.125" customWidth="1"/>
    <col min="17" max="17" width="19.875" customWidth="1"/>
  </cols>
  <sheetData>
    <row r="1" spans="1:17" ht="27" x14ac:dyDescent="0.15">
      <c r="A1" s="1" t="s">
        <v>16</v>
      </c>
      <c r="B1" s="1" t="s">
        <v>10</v>
      </c>
      <c r="C1" s="1" t="s">
        <v>1</v>
      </c>
      <c r="D1" s="1" t="s">
        <v>69</v>
      </c>
      <c r="E1" s="1" t="s">
        <v>0</v>
      </c>
      <c r="F1" s="1" t="s">
        <v>17</v>
      </c>
      <c r="G1" s="1" t="s">
        <v>2</v>
      </c>
      <c r="H1" s="1" t="s">
        <v>3</v>
      </c>
      <c r="I1" s="1" t="s">
        <v>4</v>
      </c>
      <c r="J1" s="1" t="s">
        <v>11</v>
      </c>
      <c r="K1" s="1" t="s">
        <v>5</v>
      </c>
      <c r="L1" s="1" t="s">
        <v>32</v>
      </c>
      <c r="M1" s="1" t="s">
        <v>6</v>
      </c>
      <c r="N1" s="1" t="s">
        <v>7</v>
      </c>
      <c r="O1" s="1" t="s">
        <v>8</v>
      </c>
      <c r="P1" s="1" t="s">
        <v>13</v>
      </c>
      <c r="Q1" s="1" t="s">
        <v>9</v>
      </c>
    </row>
    <row r="2" spans="1:17" x14ac:dyDescent="0.15">
      <c r="A2" s="45">
        <v>9</v>
      </c>
      <c r="B2" s="32" t="s">
        <v>29</v>
      </c>
      <c r="C2" s="42"/>
      <c r="D2" s="2" t="s">
        <v>60</v>
      </c>
      <c r="E2" s="2">
        <v>1</v>
      </c>
      <c r="F2" s="2" t="s">
        <v>28</v>
      </c>
      <c r="G2" s="21"/>
      <c r="H2" s="4" t="e">
        <f t="shared" ref="H2:H13" si="0">G2/$G$14</f>
        <v>#DIV/0!</v>
      </c>
      <c r="I2" s="22"/>
      <c r="J2" s="5">
        <f>G2*I2/100</f>
        <v>0</v>
      </c>
      <c r="K2" s="6"/>
      <c r="L2" s="6"/>
      <c r="M2" s="6">
        <f>K2+L2</f>
        <v>0</v>
      </c>
      <c r="N2" s="6">
        <f>M2-I2</f>
        <v>0</v>
      </c>
      <c r="O2" s="3">
        <f t="shared" ref="O2:O11" si="1">$G2*K2/100</f>
        <v>0</v>
      </c>
      <c r="P2" s="3">
        <f t="shared" ref="P2:P11" si="2">$G2*M2/100</f>
        <v>0</v>
      </c>
      <c r="Q2" s="7">
        <f>G2*N2/100</f>
        <v>0</v>
      </c>
    </row>
    <row r="3" spans="1:17" x14ac:dyDescent="0.15">
      <c r="A3" s="46"/>
      <c r="B3" s="33"/>
      <c r="C3" s="43"/>
      <c r="D3" s="2" t="s">
        <v>51</v>
      </c>
      <c r="E3" s="2">
        <v>7</v>
      </c>
      <c r="F3" s="2" t="s">
        <v>20</v>
      </c>
      <c r="G3" s="21"/>
      <c r="H3" s="4" t="e">
        <f t="shared" si="0"/>
        <v>#DIV/0!</v>
      </c>
      <c r="I3" s="22"/>
      <c r="J3" s="5">
        <f t="shared" ref="J3:J13" si="3">G3*I3/100</f>
        <v>0</v>
      </c>
      <c r="K3" s="6"/>
      <c r="L3" s="6"/>
      <c r="M3" s="6">
        <f t="shared" ref="M3:M10" si="4">K3+L3</f>
        <v>0</v>
      </c>
      <c r="N3" s="6">
        <f t="shared" ref="N3:N13" si="5">M3-I3</f>
        <v>0</v>
      </c>
      <c r="O3" s="3">
        <f t="shared" si="1"/>
        <v>0</v>
      </c>
      <c r="P3" s="3">
        <f t="shared" si="2"/>
        <v>0</v>
      </c>
      <c r="Q3" s="7">
        <f t="shared" ref="Q3:Q10" si="6">G3*N3/100</f>
        <v>0</v>
      </c>
    </row>
    <row r="4" spans="1:17" x14ac:dyDescent="0.15">
      <c r="A4" s="46"/>
      <c r="B4" s="33"/>
      <c r="C4" s="43"/>
      <c r="D4" s="2" t="s">
        <v>52</v>
      </c>
      <c r="E4" s="2">
        <v>14</v>
      </c>
      <c r="F4" s="2" t="s">
        <v>19</v>
      </c>
      <c r="G4" s="21"/>
      <c r="H4" s="4" t="e">
        <f t="shared" si="0"/>
        <v>#DIV/0!</v>
      </c>
      <c r="I4" s="22"/>
      <c r="J4" s="5">
        <f t="shared" si="3"/>
        <v>0</v>
      </c>
      <c r="K4" s="6"/>
      <c r="L4" s="6"/>
      <c r="M4" s="6">
        <f t="shared" si="4"/>
        <v>0</v>
      </c>
      <c r="N4" s="6">
        <f t="shared" si="5"/>
        <v>0</v>
      </c>
      <c r="O4" s="3">
        <f t="shared" si="1"/>
        <v>0</v>
      </c>
      <c r="P4" s="3">
        <f t="shared" si="2"/>
        <v>0</v>
      </c>
      <c r="Q4" s="7">
        <f t="shared" si="6"/>
        <v>0</v>
      </c>
    </row>
    <row r="5" spans="1:17" x14ac:dyDescent="0.15">
      <c r="A5" s="46"/>
      <c r="B5" s="33"/>
      <c r="C5" s="43"/>
      <c r="D5" s="2" t="s">
        <v>53</v>
      </c>
      <c r="E5" s="2">
        <v>1</v>
      </c>
      <c r="F5" s="2" t="s">
        <v>25</v>
      </c>
      <c r="G5" s="21"/>
      <c r="H5" s="4" t="e">
        <f t="shared" si="0"/>
        <v>#DIV/0!</v>
      </c>
      <c r="I5" s="22"/>
      <c r="J5" s="5">
        <f t="shared" si="3"/>
        <v>0</v>
      </c>
      <c r="K5" s="6"/>
      <c r="L5" s="6"/>
      <c r="M5" s="6">
        <f t="shared" si="4"/>
        <v>0</v>
      </c>
      <c r="N5" s="6">
        <f t="shared" si="5"/>
        <v>0</v>
      </c>
      <c r="O5" s="3">
        <f t="shared" si="1"/>
        <v>0</v>
      </c>
      <c r="P5" s="3">
        <f t="shared" si="2"/>
        <v>0</v>
      </c>
      <c r="Q5" s="7">
        <f t="shared" si="6"/>
        <v>0</v>
      </c>
    </row>
    <row r="6" spans="1:17" x14ac:dyDescent="0.15">
      <c r="A6" s="46"/>
      <c r="B6" s="33"/>
      <c r="C6" s="43"/>
      <c r="D6" s="2" t="s">
        <v>54</v>
      </c>
      <c r="E6" s="2">
        <v>2</v>
      </c>
      <c r="F6" s="2" t="s">
        <v>25</v>
      </c>
      <c r="G6" s="21"/>
      <c r="H6" s="4" t="e">
        <f t="shared" si="0"/>
        <v>#DIV/0!</v>
      </c>
      <c r="I6" s="22"/>
      <c r="J6" s="5">
        <f t="shared" si="3"/>
        <v>0</v>
      </c>
      <c r="K6" s="6"/>
      <c r="L6" s="6"/>
      <c r="M6" s="6">
        <f t="shared" si="4"/>
        <v>0</v>
      </c>
      <c r="N6" s="6">
        <f t="shared" si="5"/>
        <v>0</v>
      </c>
      <c r="O6" s="3">
        <f t="shared" si="1"/>
        <v>0</v>
      </c>
      <c r="P6" s="3">
        <f t="shared" si="2"/>
        <v>0</v>
      </c>
      <c r="Q6" s="7">
        <f t="shared" si="6"/>
        <v>0</v>
      </c>
    </row>
    <row r="7" spans="1:17" x14ac:dyDescent="0.15">
      <c r="A7" s="46"/>
      <c r="B7" s="33"/>
      <c r="C7" s="43"/>
      <c r="D7" s="2" t="s">
        <v>55</v>
      </c>
      <c r="E7" s="2">
        <v>3</v>
      </c>
      <c r="F7" s="2" t="s">
        <v>25</v>
      </c>
      <c r="G7" s="21"/>
      <c r="H7" s="4" t="e">
        <f t="shared" si="0"/>
        <v>#DIV/0!</v>
      </c>
      <c r="I7" s="22"/>
      <c r="J7" s="5">
        <f t="shared" si="3"/>
        <v>0</v>
      </c>
      <c r="K7" s="6"/>
      <c r="L7" s="6"/>
      <c r="M7" s="6">
        <f t="shared" si="4"/>
        <v>0</v>
      </c>
      <c r="N7" s="6">
        <f t="shared" si="5"/>
        <v>0</v>
      </c>
      <c r="O7" s="3">
        <f t="shared" si="1"/>
        <v>0</v>
      </c>
      <c r="P7" s="3">
        <f t="shared" si="2"/>
        <v>0</v>
      </c>
      <c r="Q7" s="7">
        <f t="shared" si="6"/>
        <v>0</v>
      </c>
    </row>
    <row r="8" spans="1:17" x14ac:dyDescent="0.15">
      <c r="A8" s="46"/>
      <c r="B8" s="33"/>
      <c r="C8" s="43"/>
      <c r="D8" s="2" t="s">
        <v>58</v>
      </c>
      <c r="E8" s="2">
        <v>6</v>
      </c>
      <c r="F8" s="2" t="s">
        <v>25</v>
      </c>
      <c r="G8" s="23"/>
      <c r="H8" s="4" t="e">
        <f t="shared" si="0"/>
        <v>#DIV/0!</v>
      </c>
      <c r="I8" s="22"/>
      <c r="J8" s="5">
        <f t="shared" si="3"/>
        <v>0</v>
      </c>
      <c r="K8" s="6"/>
      <c r="L8" s="6"/>
      <c r="M8" s="6">
        <f t="shared" si="4"/>
        <v>0</v>
      </c>
      <c r="N8" s="6">
        <f t="shared" si="5"/>
        <v>0</v>
      </c>
      <c r="O8" s="3">
        <f t="shared" si="1"/>
        <v>0</v>
      </c>
      <c r="P8" s="3">
        <f t="shared" si="2"/>
        <v>0</v>
      </c>
      <c r="Q8" s="7">
        <f t="shared" si="6"/>
        <v>0</v>
      </c>
    </row>
    <row r="9" spans="1:17" x14ac:dyDescent="0.15">
      <c r="A9" s="46"/>
      <c r="B9" s="33"/>
      <c r="C9" s="43"/>
      <c r="D9" s="2" t="s">
        <v>61</v>
      </c>
      <c r="E9" s="2">
        <v>1</v>
      </c>
      <c r="F9" s="2" t="s">
        <v>18</v>
      </c>
      <c r="G9" s="23"/>
      <c r="H9" s="4" t="e">
        <f t="shared" si="0"/>
        <v>#DIV/0!</v>
      </c>
      <c r="I9" s="22"/>
      <c r="J9" s="5">
        <f t="shared" si="3"/>
        <v>0</v>
      </c>
      <c r="K9" s="6"/>
      <c r="L9" s="6"/>
      <c r="M9" s="6">
        <f t="shared" si="4"/>
        <v>0</v>
      </c>
      <c r="N9" s="6">
        <f t="shared" si="5"/>
        <v>0</v>
      </c>
      <c r="O9" s="3">
        <f t="shared" si="1"/>
        <v>0</v>
      </c>
      <c r="P9" s="3">
        <f t="shared" si="2"/>
        <v>0</v>
      </c>
      <c r="Q9" s="7">
        <f t="shared" si="6"/>
        <v>0</v>
      </c>
    </row>
    <row r="10" spans="1:17" x14ac:dyDescent="0.15">
      <c r="A10" s="46"/>
      <c r="B10" s="33"/>
      <c r="C10" s="43"/>
      <c r="D10" s="2" t="s">
        <v>62</v>
      </c>
      <c r="E10" s="2">
        <v>2</v>
      </c>
      <c r="F10" s="2" t="s">
        <v>18</v>
      </c>
      <c r="G10" s="23"/>
      <c r="H10" s="4" t="e">
        <f t="shared" si="0"/>
        <v>#DIV/0!</v>
      </c>
      <c r="I10" s="22"/>
      <c r="J10" s="5">
        <f t="shared" si="3"/>
        <v>0</v>
      </c>
      <c r="K10" s="6"/>
      <c r="L10" s="6"/>
      <c r="M10" s="6">
        <f t="shared" si="4"/>
        <v>0</v>
      </c>
      <c r="N10" s="6">
        <f t="shared" si="5"/>
        <v>0</v>
      </c>
      <c r="O10" s="3">
        <f t="shared" si="1"/>
        <v>0</v>
      </c>
      <c r="P10" s="3">
        <f t="shared" si="2"/>
        <v>0</v>
      </c>
      <c r="Q10" s="7">
        <f t="shared" si="6"/>
        <v>0</v>
      </c>
    </row>
    <row r="11" spans="1:17" x14ac:dyDescent="0.15">
      <c r="A11" s="46"/>
      <c r="B11" s="33"/>
      <c r="C11" s="43"/>
      <c r="D11" s="2" t="s">
        <v>63</v>
      </c>
      <c r="E11" s="2">
        <v>3</v>
      </c>
      <c r="F11" s="2" t="s">
        <v>26</v>
      </c>
      <c r="G11" s="23"/>
      <c r="H11" s="4" t="e">
        <f t="shared" si="0"/>
        <v>#DIV/0!</v>
      </c>
      <c r="I11" s="22"/>
      <c r="J11" s="5">
        <f t="shared" si="3"/>
        <v>0</v>
      </c>
      <c r="K11" s="6"/>
      <c r="L11" s="6"/>
      <c r="M11" s="6">
        <f>K11+L11</f>
        <v>0</v>
      </c>
      <c r="N11" s="6">
        <f t="shared" si="5"/>
        <v>0</v>
      </c>
      <c r="O11" s="3">
        <f t="shared" si="1"/>
        <v>0</v>
      </c>
      <c r="P11" s="3">
        <f t="shared" si="2"/>
        <v>0</v>
      </c>
      <c r="Q11" s="7">
        <f>G11*N11/100</f>
        <v>0</v>
      </c>
    </row>
    <row r="12" spans="1:17" x14ac:dyDescent="0.15">
      <c r="A12" s="46"/>
      <c r="B12" s="33"/>
      <c r="C12" s="43"/>
      <c r="D12" s="2" t="s">
        <v>64</v>
      </c>
      <c r="E12" s="2">
        <v>5</v>
      </c>
      <c r="F12" s="2" t="s">
        <v>40</v>
      </c>
      <c r="G12" s="23"/>
      <c r="H12" s="4" t="e">
        <f t="shared" si="0"/>
        <v>#DIV/0!</v>
      </c>
      <c r="I12" s="22"/>
      <c r="J12" s="5">
        <f t="shared" si="3"/>
        <v>0</v>
      </c>
      <c r="K12" s="6"/>
      <c r="L12" s="6"/>
      <c r="M12" s="6">
        <f t="shared" ref="M12" si="7">K12+L12</f>
        <v>0</v>
      </c>
      <c r="N12" s="6">
        <f t="shared" si="5"/>
        <v>0</v>
      </c>
      <c r="O12" s="3">
        <f t="shared" ref="O12" si="8">$G12*K12/100</f>
        <v>0</v>
      </c>
      <c r="P12" s="3">
        <f t="shared" ref="P12" si="9">$G12*M12/100</f>
        <v>0</v>
      </c>
      <c r="Q12" s="7">
        <f t="shared" ref="Q12" si="10">G12*N12/100</f>
        <v>0</v>
      </c>
    </row>
    <row r="13" spans="1:17" x14ac:dyDescent="0.15">
      <c r="A13" s="47"/>
      <c r="B13" s="34"/>
      <c r="C13" s="44"/>
      <c r="D13" s="2" t="s">
        <v>41</v>
      </c>
      <c r="E13" s="2">
        <v>5</v>
      </c>
      <c r="F13" s="2" t="s">
        <v>18</v>
      </c>
      <c r="G13" s="21"/>
      <c r="H13" s="4" t="e">
        <f t="shared" si="0"/>
        <v>#DIV/0!</v>
      </c>
      <c r="I13" s="22"/>
      <c r="J13" s="5">
        <f t="shared" si="3"/>
        <v>0</v>
      </c>
      <c r="K13" s="6"/>
      <c r="L13" s="6"/>
      <c r="M13" s="6">
        <f t="shared" ref="M13" si="11">K13+L13</f>
        <v>0</v>
      </c>
      <c r="N13" s="6">
        <f t="shared" si="5"/>
        <v>0</v>
      </c>
      <c r="O13" s="3">
        <f t="shared" ref="O13" si="12">$G13*K13/100</f>
        <v>0</v>
      </c>
      <c r="P13" s="3">
        <f t="shared" ref="P13" si="13">$G13*M13/100</f>
        <v>0</v>
      </c>
      <c r="Q13" s="7">
        <f t="shared" ref="Q13" si="14">G13*N13/100</f>
        <v>0</v>
      </c>
    </row>
    <row r="14" spans="1:17" ht="14.25" thickBot="1" x14ac:dyDescent="0.2">
      <c r="A14" s="39" t="s">
        <v>30</v>
      </c>
      <c r="B14" s="40"/>
      <c r="C14" s="40"/>
      <c r="D14" s="40"/>
      <c r="E14" s="40"/>
      <c r="F14" s="41"/>
      <c r="G14" s="9">
        <f>SUM(G2:G13)</f>
        <v>0</v>
      </c>
      <c r="H14" s="10" t="e">
        <f>SUM(H2:H13)</f>
        <v>#DIV/0!</v>
      </c>
      <c r="I14" s="11" t="e">
        <f>SUM(J2:J13)/(G14)*100</f>
        <v>#DIV/0!</v>
      </c>
      <c r="J14" s="9" t="e">
        <f>G14*I14/100</f>
        <v>#DIV/0!</v>
      </c>
      <c r="K14" s="12" t="e">
        <f>SUM(O2:O13)/G14*100</f>
        <v>#DIV/0!</v>
      </c>
      <c r="L14" s="15"/>
      <c r="M14" s="13" t="e">
        <f>SUM(P2:P13)/(G14)*100</f>
        <v>#DIV/0!</v>
      </c>
      <c r="N14" s="11" t="e">
        <f>SUM(Q2:Q13)/(G14)*100</f>
        <v>#DIV/0!</v>
      </c>
      <c r="O14" s="9">
        <f>SUM(O2:O13)</f>
        <v>0</v>
      </c>
      <c r="P14" s="9">
        <f>SUM(P2:P13)</f>
        <v>0</v>
      </c>
      <c r="Q14" s="14">
        <f>SUM(Q2:Q13)</f>
        <v>0</v>
      </c>
    </row>
    <row r="15" spans="1:17" ht="14.25" thickTop="1" x14ac:dyDescent="0.15"/>
    <row r="18" spans="1:15" x14ac:dyDescent="0.15">
      <c r="A18" s="38" t="s">
        <v>74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 x14ac:dyDescent="0.1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</sheetData>
  <mergeCells count="5">
    <mergeCell ref="A14:F14"/>
    <mergeCell ref="C2:C13"/>
    <mergeCell ref="B2:B13"/>
    <mergeCell ref="A2:A13"/>
    <mergeCell ref="A18:O1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2016-11-01T01:54:07Z</dcterms:modified>
</cp:coreProperties>
</file>