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8F1E221F-B9E4-4BC1-88E1-E1CBD38EAF57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16" i="1"/>
  <c r="C4" i="1"/>
  <c r="C5" i="1"/>
  <c r="C6" i="1"/>
  <c r="C7" i="1"/>
  <c r="D20" i="1" s="1"/>
  <c r="C8" i="1"/>
  <c r="C9" i="1"/>
  <c r="B22" i="1" s="1"/>
  <c r="C10" i="1"/>
  <c r="C11" i="1"/>
  <c r="D24" i="1" s="1"/>
  <c r="C12" i="1"/>
  <c r="C3" i="1"/>
  <c r="D16" i="1" s="1"/>
  <c r="B4" i="1"/>
  <c r="B5" i="1"/>
  <c r="B6" i="1"/>
  <c r="B7" i="1"/>
  <c r="B8" i="1"/>
  <c r="B9" i="1"/>
  <c r="A22" i="1" s="1"/>
  <c r="B10" i="1"/>
  <c r="A23" i="1" s="1"/>
  <c r="B11" i="1"/>
  <c r="C24" i="1" s="1"/>
  <c r="B12" i="1"/>
  <c r="B3" i="1"/>
  <c r="C16" i="1" s="1"/>
  <c r="B18" i="1"/>
  <c r="B19" i="1"/>
  <c r="B20" i="1"/>
  <c r="A25" i="1"/>
  <c r="D17" i="1"/>
  <c r="D18" i="1"/>
  <c r="D19" i="1"/>
  <c r="B21" i="1"/>
  <c r="D23" i="1"/>
  <c r="D25" i="1"/>
  <c r="C17" i="1"/>
  <c r="C18" i="1"/>
  <c r="A19" i="1"/>
  <c r="A20" i="1"/>
  <c r="A21" i="1"/>
  <c r="C25" i="1"/>
  <c r="A24" i="1" l="1"/>
  <c r="C23" i="1"/>
  <c r="A16" i="1"/>
  <c r="B25" i="1"/>
  <c r="C22" i="1"/>
  <c r="B17" i="1"/>
  <c r="C21" i="1"/>
  <c r="A18" i="1"/>
  <c r="D22" i="1"/>
  <c r="C20" i="1"/>
  <c r="A17" i="1"/>
  <c r="D21" i="1"/>
  <c r="B16" i="1"/>
  <c r="B24" i="1"/>
  <c r="B23" i="1"/>
  <c r="C19" i="1"/>
</calcChain>
</file>

<file path=xl/sharedStrings.xml><?xml version="1.0" encoding="utf-8"?>
<sst xmlns="http://schemas.openxmlformats.org/spreadsheetml/2006/main" count="10" uniqueCount="10">
  <si>
    <t>Кол-во элементов</t>
  </si>
  <si>
    <t>F(n)</t>
  </si>
  <si>
    <t>O(F(n))</t>
  </si>
  <si>
    <t>Т(n) (сек)</t>
  </si>
  <si>
    <t>N_op</t>
  </si>
  <si>
    <t>С1=F(n)/T(n)</t>
  </si>
  <si>
    <t>С2=O(F(n))/T(n)</t>
  </si>
  <si>
    <t>С3=F(n)/N_op</t>
  </si>
  <si>
    <t>С4=O(F(n))/N_op</t>
  </si>
  <si>
    <t>C5=nop/time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</si>
</sst>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С1=</a:t>
            </a:r>
            <a:r>
              <a:rPr lang="en-US"/>
              <a:t>F(n)/T(n)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Лист1!$A$16:$A$25</c:f>
              <c:numCache>
                <c:formatCode>General</c:formatCode>
                <c:ptCount val="10"/>
                <c:pt idx="0">
                  <c:v>8409000000</c:v>
                </c:pt>
                <c:pt idx="1">
                  <c:v>10579090909.09091</c:v>
                </c:pt>
                <c:pt idx="2">
                  <c:v>11572281099.461605</c:v>
                </c:pt>
                <c:pt idx="3">
                  <c:v>11367459776.864357</c:v>
                </c:pt>
                <c:pt idx="4">
                  <c:v>11298816568.047337</c:v>
                </c:pt>
                <c:pt idx="5">
                  <c:v>11391864406.779661</c:v>
                </c:pt>
                <c:pt idx="6">
                  <c:v>11481657959.97875</c:v>
                </c:pt>
                <c:pt idx="7">
                  <c:v>10832123340.375225</c:v>
                </c:pt>
                <c:pt idx="8">
                  <c:v>11302280388.779528</c:v>
                </c:pt>
                <c:pt idx="9">
                  <c:v>11516496070.188265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D-43D2-A688-49E2C102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30008"/>
        <c:axId val="439728696"/>
      </c:lineChart>
      <c:catAx>
        <c:axId val="43973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728696"/>
        <c:crosses val="autoZero"/>
        <c:auto val="1"/>
        <c:lblAlgn val="ctr"/>
        <c:lblOffset val="100"/>
        <c:noMultiLvlLbl val="0"/>
      </c:catAx>
      <c:valAx>
        <c:axId val="4397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73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С2=</a:t>
            </a:r>
            <a:r>
              <a:rPr lang="en-US"/>
              <a:t>O(F(n))/T(n)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Лист1!$B$16:$B$25</c:f>
              <c:numCache>
                <c:formatCode>General</c:formatCode>
                <c:ptCount val="10"/>
                <c:pt idx="0">
                  <c:v>150000000</c:v>
                </c:pt>
                <c:pt idx="1">
                  <c:v>188811188.81118882</c:v>
                </c:pt>
                <c:pt idx="2">
                  <c:v>206574100.31170303</c:v>
                </c:pt>
                <c:pt idx="3">
                  <c:v>202935995.3024075</c:v>
                </c:pt>
                <c:pt idx="4">
                  <c:v>201721355.56750938</c:v>
                </c:pt>
                <c:pt idx="5">
                  <c:v>203389830.50847459</c:v>
                </c:pt>
                <c:pt idx="6">
                  <c:v>204998229.14822027</c:v>
                </c:pt>
                <c:pt idx="7">
                  <c:v>193404871.49712494</c:v>
                </c:pt>
                <c:pt idx="8">
                  <c:v>201802411.41732284</c:v>
                </c:pt>
                <c:pt idx="9">
                  <c:v>205629683.78724182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A-485F-B84F-D1E885EB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20712"/>
        <c:axId val="179122352"/>
      </c:lineChart>
      <c:catAx>
        <c:axId val="17912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22352"/>
        <c:crosses val="autoZero"/>
        <c:auto val="1"/>
        <c:lblAlgn val="ctr"/>
        <c:lblOffset val="100"/>
        <c:noMultiLvlLbl val="0"/>
      </c:catAx>
      <c:valAx>
        <c:axId val="1791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2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С3=</a:t>
            </a:r>
            <a:r>
              <a:rPr lang="en-US"/>
              <a:t>F(n)/N_op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Лист1!$C$16:$C$25</c:f>
              <c:numCache>
                <c:formatCode>General</c:formatCode>
                <c:ptCount val="10"/>
                <c:pt idx="0">
                  <c:v>4.3644567205086053</c:v>
                </c:pt>
                <c:pt idx="1">
                  <c:v>4.4214744516392015</c:v>
                </c:pt>
                <c:pt idx="2">
                  <c:v>4.4680255558631412</c:v>
                </c:pt>
                <c:pt idx="3">
                  <c:v>4.4333828488554037</c:v>
                </c:pt>
                <c:pt idx="4">
                  <c:v>4.4636310597349471</c:v>
                </c:pt>
                <c:pt idx="5">
                  <c:v>4.5264698649540804</c:v>
                </c:pt>
                <c:pt idx="6">
                  <c:v>4.489745604063093</c:v>
                </c:pt>
                <c:pt idx="7">
                  <c:v>4.4561122671272901</c:v>
                </c:pt>
                <c:pt idx="8">
                  <c:v>4.481185054940549</c:v>
                </c:pt>
                <c:pt idx="9">
                  <c:v>4.4931476148227416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B-4ED4-AE3E-991EB414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78840"/>
        <c:axId val="438789992"/>
      </c:lineChart>
      <c:catAx>
        <c:axId val="43877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89992"/>
        <c:crosses val="autoZero"/>
        <c:auto val="1"/>
        <c:lblAlgn val="ctr"/>
        <c:lblOffset val="100"/>
        <c:noMultiLvlLbl val="0"/>
      </c:catAx>
      <c:valAx>
        <c:axId val="4387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7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С4=</a:t>
            </a:r>
            <a:r>
              <a:rPr lang="en-US"/>
              <a:t>O(F(n))/N_op</a:t>
            </a:r>
            <a:endParaRPr lang="ru-RU"/>
          </a:p>
        </c:rich>
      </c:tx>
      <c:layout>
        <c:manualLayout>
          <c:xMode val="edge"/>
          <c:yMode val="edge"/>
          <c:x val="0.3011248906386701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Лист1!$D$16:$D$25</c:f>
              <c:numCache>
                <c:formatCode>General</c:formatCode>
                <c:ptCount val="10"/>
                <c:pt idx="0">
                  <c:v>7.785331288813066E-2</c:v>
                </c:pt>
                <c:pt idx="1">
                  <c:v>7.8912626300895974E-2</c:v>
                </c:pt>
                <c:pt idx="2">
                  <c:v>7.9757685752644442E-2</c:v>
                </c:pt>
                <c:pt idx="3">
                  <c:v>7.9146350956983011E-2</c:v>
                </c:pt>
                <c:pt idx="4">
                  <c:v>7.9690620933638268E-2</c:v>
                </c:pt>
                <c:pt idx="5">
                  <c:v>8.0815387697805399E-2</c:v>
                </c:pt>
                <c:pt idx="6">
                  <c:v>8.0161758986995998E-2</c:v>
                </c:pt>
                <c:pt idx="7">
                  <c:v>7.9562777612414232E-2</c:v>
                </c:pt>
                <c:pt idx="8">
                  <c:v>8.0011636500545463E-2</c:v>
                </c:pt>
                <c:pt idx="9">
                  <c:v>8.0226183173637486E-2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6-43AE-A188-2EFCDAE4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6616"/>
        <c:axId val="521416944"/>
      </c:lineChart>
      <c:catAx>
        <c:axId val="52141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416944"/>
        <c:crosses val="autoZero"/>
        <c:auto val="1"/>
        <c:lblAlgn val="ctr"/>
        <c:lblOffset val="100"/>
        <c:noMultiLvlLbl val="0"/>
      </c:catAx>
      <c:valAx>
        <c:axId val="5214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41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C5=N_op/T(N)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Лист1!$E$16:$E$25</c:f>
              <c:numCache>
                <c:formatCode>General</c:formatCode>
                <c:ptCount val="10"/>
                <c:pt idx="0">
                  <c:v>1926700283.3333335</c:v>
                </c:pt>
                <c:pt idx="1">
                  <c:v>2392661322.5524478</c:v>
                </c:pt>
                <c:pt idx="2">
                  <c:v>2590021241.9948993</c:v>
                </c:pt>
                <c:pt idx="3">
                  <c:v>2564060033.7052259</c:v>
                </c:pt>
                <c:pt idx="4">
                  <c:v>2531306108.6008005</c:v>
                </c:pt>
                <c:pt idx="5">
                  <c:v>2516721583.6297693</c:v>
                </c:pt>
                <c:pt idx="6">
                  <c:v>2557307021.9364262</c:v>
                </c:pt>
                <c:pt idx="7">
                  <c:v>2430846148.1735382</c:v>
                </c:pt>
                <c:pt idx="8">
                  <c:v>2522163278.2869916</c:v>
                </c:pt>
                <c:pt idx="9">
                  <c:v>2563124352.3350391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F-4203-BEA3-ED3D7D7D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796511"/>
        <c:axId val="1743796927"/>
      </c:lineChart>
      <c:catAx>
        <c:axId val="17437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796927"/>
        <c:crosses val="autoZero"/>
        <c:auto val="1"/>
        <c:lblAlgn val="ctr"/>
        <c:lblOffset val="100"/>
        <c:noMultiLvlLbl val="0"/>
      </c:catAx>
      <c:valAx>
        <c:axId val="17437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79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27</xdr:row>
      <xdr:rowOff>132824</xdr:rowOff>
    </xdr:from>
    <xdr:to>
      <xdr:col>3</xdr:col>
      <xdr:colOff>769620</xdr:colOff>
      <xdr:row>42</xdr:row>
      <xdr:rowOff>132824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1295400</xdr:colOff>
      <xdr:row>27</xdr:row>
      <xdr:rowOff>157843</xdr:rowOff>
    </xdr:from>
    <xdr:to>
      <xdr:col>11</xdr:col>
      <xdr:colOff>130629</xdr:colOff>
      <xdr:row>42</xdr:row>
      <xdr:rowOff>125186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489857</xdr:colOff>
      <xdr:row>12</xdr:row>
      <xdr:rowOff>179615</xdr:rowOff>
    </xdr:from>
    <xdr:to>
      <xdr:col>13</xdr:col>
      <xdr:colOff>185057</xdr:colOff>
      <xdr:row>26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457201</xdr:colOff>
      <xdr:row>12</xdr:row>
      <xdr:rowOff>179615</xdr:rowOff>
    </xdr:from>
    <xdr:to>
      <xdr:col>21</xdr:col>
      <xdr:colOff>152401</xdr:colOff>
      <xdr:row>27</xdr:row>
      <xdr:rowOff>16329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101530</xdr:colOff>
      <xdr:row>42</xdr:row>
      <xdr:rowOff>157738</xdr:rowOff>
    </xdr:from>
    <xdr:to>
      <xdr:col>3</xdr:col>
      <xdr:colOff>815172</xdr:colOff>
      <xdr:row>57</xdr:row>
      <xdr:rowOff>72013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CFBAF4-F129-46B4-A4A5-839C8EAB7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70" zoomScaleNormal="70" workbookViewId="0">
      <selection activeCell="A15" sqref="A15:E25"/>
    </sheetView>
  </sheetViews>
  <sheetFormatPr defaultRowHeight="15" x14ac:dyDescent="0.25"/>
  <cols>
    <col min="1" max="1" width="23.7109375" customWidth="1"/>
    <col min="2" max="2" width="18.5703125" customWidth="1"/>
    <col min="3" max="3" width="15.7109375" customWidth="1"/>
    <col min="4" max="4" width="21.42578125" customWidth="1"/>
    <col min="5" max="5" width="24.28515625" customWidth="1"/>
  </cols>
  <sheetData>
    <row r="1" spans="1:11" ht="15.75" thickBot="1" x14ac:dyDescent="0.3"/>
    <row r="2" spans="1:11" ht="15.75" thickBot="1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</row>
    <row r="3" spans="1:11" ht="15.75" thickBot="1" x14ac:dyDescent="0.3">
      <c r="A3" s="4">
        <v>300</v>
      </c>
      <c r="B3" s="5">
        <f>ROUND(POWER(A3, 2) * (56 * A3 + 18),0)</f>
        <v>1513620000</v>
      </c>
      <c r="C3" s="5">
        <f>ROUND(POWER(A3, 3),0)</f>
        <v>27000000</v>
      </c>
      <c r="D3" s="5">
        <v>0.18</v>
      </c>
      <c r="E3" s="5">
        <v>346806051</v>
      </c>
    </row>
    <row r="4" spans="1:11" ht="15.75" thickBot="1" x14ac:dyDescent="0.3">
      <c r="A4" s="4">
        <v>600</v>
      </c>
      <c r="B4" s="5">
        <f t="shared" ref="B4:B12" si="0">ROUND(POWER(A4, 2) * (56 * A4 + 18),0)</f>
        <v>12102480000</v>
      </c>
      <c r="C4" s="5">
        <f t="shared" ref="C4:C12" si="1">ROUND(POWER(A4, 3),0)</f>
        <v>216000000</v>
      </c>
      <c r="D4" s="5">
        <v>1.1439999999999999</v>
      </c>
      <c r="E4" s="5">
        <v>2737204553</v>
      </c>
    </row>
    <row r="5" spans="1:11" ht="15.75" thickBot="1" x14ac:dyDescent="0.3">
      <c r="A5" s="4">
        <v>900</v>
      </c>
      <c r="B5" s="5">
        <f t="shared" si="0"/>
        <v>40838580000</v>
      </c>
      <c r="C5" s="5">
        <f t="shared" si="1"/>
        <v>729000000</v>
      </c>
      <c r="D5" s="5">
        <v>3.5289999999999999</v>
      </c>
      <c r="E5" s="5">
        <v>9140184963</v>
      </c>
    </row>
    <row r="6" spans="1:11" ht="15.75" thickBot="1" x14ac:dyDescent="0.3">
      <c r="A6" s="4">
        <v>1200</v>
      </c>
      <c r="B6" s="5">
        <f t="shared" si="0"/>
        <v>96793920000</v>
      </c>
      <c r="C6" s="5">
        <f t="shared" si="1"/>
        <v>1728000000</v>
      </c>
      <c r="D6" s="5">
        <v>8.5150000000000006</v>
      </c>
      <c r="E6" s="5">
        <v>21832971187</v>
      </c>
    </row>
    <row r="7" spans="1:11" ht="15.75" thickBot="1" x14ac:dyDescent="0.3">
      <c r="A7" s="4">
        <v>1500</v>
      </c>
      <c r="B7" s="5">
        <f t="shared" si="0"/>
        <v>189040500000</v>
      </c>
      <c r="C7" s="5">
        <f t="shared" si="1"/>
        <v>3375000000</v>
      </c>
      <c r="D7" s="5">
        <v>16.731000000000002</v>
      </c>
      <c r="E7" s="5">
        <v>42351282503</v>
      </c>
    </row>
    <row r="8" spans="1:11" ht="15.75" thickBot="1" x14ac:dyDescent="0.3">
      <c r="A8" s="4">
        <v>1800</v>
      </c>
      <c r="B8" s="5">
        <f t="shared" si="0"/>
        <v>326650320000</v>
      </c>
      <c r="C8" s="5">
        <f t="shared" si="1"/>
        <v>5832000000</v>
      </c>
      <c r="D8" s="5">
        <v>28.673999999999999</v>
      </c>
      <c r="E8" s="5">
        <v>72164474689</v>
      </c>
    </row>
    <row r="9" spans="1:11" ht="15.75" thickBot="1" x14ac:dyDescent="0.3">
      <c r="A9" s="4">
        <v>2100</v>
      </c>
      <c r="B9" s="5">
        <f t="shared" si="0"/>
        <v>518695380000</v>
      </c>
      <c r="C9" s="5">
        <f t="shared" si="1"/>
        <v>9261000000</v>
      </c>
      <c r="D9" s="5">
        <v>45.176000000000002</v>
      </c>
      <c r="E9" s="5">
        <v>115528902023</v>
      </c>
    </row>
    <row r="10" spans="1:11" ht="15.75" thickBot="1" x14ac:dyDescent="0.3">
      <c r="A10" s="4">
        <v>2400</v>
      </c>
      <c r="B10" s="5">
        <f t="shared" si="0"/>
        <v>774247680000</v>
      </c>
      <c r="C10" s="5">
        <f t="shared" si="1"/>
        <v>13824000000</v>
      </c>
      <c r="D10" s="5">
        <v>71.477000000000004</v>
      </c>
      <c r="E10" s="5">
        <v>173749590133</v>
      </c>
    </row>
    <row r="11" spans="1:11" ht="15.75" thickBot="1" x14ac:dyDescent="0.3">
      <c r="A11" s="4">
        <v>2700</v>
      </c>
      <c r="B11" s="5">
        <f t="shared" si="0"/>
        <v>1102379220000</v>
      </c>
      <c r="C11" s="5">
        <f t="shared" si="1"/>
        <v>19683000000</v>
      </c>
      <c r="D11" s="5">
        <v>97.536000000000001</v>
      </c>
      <c r="E11" s="5">
        <v>246001717511</v>
      </c>
    </row>
    <row r="12" spans="1:11" ht="15.75" thickBot="1" x14ac:dyDescent="0.3">
      <c r="A12" s="4">
        <v>3000</v>
      </c>
      <c r="B12" s="5">
        <f t="shared" si="0"/>
        <v>1512162000000</v>
      </c>
      <c r="C12" s="5">
        <f t="shared" si="1"/>
        <v>27000000000</v>
      </c>
      <c r="D12" s="5">
        <v>131.304</v>
      </c>
      <c r="E12" s="5">
        <v>336548479959</v>
      </c>
    </row>
    <row r="14" spans="1:11" ht="15.75" thickBot="1" x14ac:dyDescent="0.3"/>
    <row r="15" spans="1:11" ht="15.75" thickBot="1" x14ac:dyDescent="0.3">
      <c r="A15" s="6" t="s">
        <v>5</v>
      </c>
      <c r="B15" s="7" t="s">
        <v>6</v>
      </c>
      <c r="C15" s="7" t="s">
        <v>7</v>
      </c>
      <c r="D15" s="7" t="s">
        <v>8</v>
      </c>
      <c r="E15" s="10" t="s">
        <v>9</v>
      </c>
      <c r="H15" s="6"/>
      <c r="I15" s="7"/>
      <c r="J15" s="7"/>
      <c r="K15" s="7"/>
    </row>
    <row r="16" spans="1:11" ht="15.75" thickBot="1" x14ac:dyDescent="0.3">
      <c r="A16" s="8">
        <f>B3/D3</f>
        <v>8409000000</v>
      </c>
      <c r="B16" s="9">
        <f>C3/D3</f>
        <v>150000000</v>
      </c>
      <c r="C16" s="9">
        <f>B3/E3</f>
        <v>4.3644567205086053</v>
      </c>
      <c r="D16" s="9">
        <f>C3/E3</f>
        <v>7.785331288813066E-2</v>
      </c>
      <c r="E16">
        <f>E3/D3</f>
        <v>1926700283.3333335</v>
      </c>
      <c r="H16" s="8"/>
      <c r="I16" s="9"/>
      <c r="J16" s="9"/>
      <c r="K16" s="9"/>
    </row>
    <row r="17" spans="1:11" ht="15.75" thickBot="1" x14ac:dyDescent="0.3">
      <c r="A17" s="8">
        <f t="shared" ref="A17:A25" si="2">B4/D4</f>
        <v>10579090909.09091</v>
      </c>
      <c r="B17" s="9">
        <f t="shared" ref="B17:B25" si="3">C4/D4</f>
        <v>188811188.81118882</v>
      </c>
      <c r="C17" s="9">
        <f t="shared" ref="C17:C25" si="4">B4/E4</f>
        <v>4.4214744516392015</v>
      </c>
      <c r="D17" s="9">
        <f t="shared" ref="D17:D25" si="5">C4/E4</f>
        <v>7.8912626300895974E-2</v>
      </c>
      <c r="E17">
        <f t="shared" ref="E17:E25" si="6">E4/D4</f>
        <v>2392661322.5524478</v>
      </c>
      <c r="H17" s="8"/>
      <c r="I17" s="9"/>
      <c r="J17" s="9"/>
      <c r="K17" s="9"/>
    </row>
    <row r="18" spans="1:11" ht="15.75" thickBot="1" x14ac:dyDescent="0.3">
      <c r="A18" s="8">
        <f t="shared" si="2"/>
        <v>11572281099.461605</v>
      </c>
      <c r="B18" s="9">
        <f t="shared" si="3"/>
        <v>206574100.31170303</v>
      </c>
      <c r="C18" s="9">
        <f t="shared" si="4"/>
        <v>4.4680255558631412</v>
      </c>
      <c r="D18" s="9">
        <f t="shared" si="5"/>
        <v>7.9757685752644442E-2</v>
      </c>
      <c r="E18">
        <f t="shared" si="6"/>
        <v>2590021241.9948993</v>
      </c>
      <c r="H18" s="8"/>
      <c r="I18" s="9"/>
      <c r="J18" s="9"/>
      <c r="K18" s="9"/>
    </row>
    <row r="19" spans="1:11" ht="15.75" thickBot="1" x14ac:dyDescent="0.3">
      <c r="A19" s="8">
        <f t="shared" si="2"/>
        <v>11367459776.864357</v>
      </c>
      <c r="B19" s="9">
        <f t="shared" si="3"/>
        <v>202935995.3024075</v>
      </c>
      <c r="C19" s="9">
        <f>B6/E6</f>
        <v>4.4333828488554037</v>
      </c>
      <c r="D19" s="9">
        <f>C6/E6</f>
        <v>7.9146350956983011E-2</v>
      </c>
      <c r="E19">
        <f t="shared" si="6"/>
        <v>2564060033.7052259</v>
      </c>
      <c r="H19" s="8"/>
      <c r="I19" s="9"/>
      <c r="J19" s="9"/>
      <c r="K19" s="9"/>
    </row>
    <row r="20" spans="1:11" ht="15.75" thickBot="1" x14ac:dyDescent="0.3">
      <c r="A20" s="8">
        <f t="shared" si="2"/>
        <v>11298816568.047337</v>
      </c>
      <c r="B20" s="9">
        <f t="shared" si="3"/>
        <v>201721355.56750938</v>
      </c>
      <c r="C20" s="9">
        <f>B7/E7</f>
        <v>4.4636310597349471</v>
      </c>
      <c r="D20" s="9">
        <f>C7/E7</f>
        <v>7.9690620933638268E-2</v>
      </c>
      <c r="E20">
        <f t="shared" si="6"/>
        <v>2531306108.6008005</v>
      </c>
      <c r="H20" s="8"/>
      <c r="I20" s="9"/>
      <c r="J20" s="9"/>
      <c r="K20" s="9"/>
    </row>
    <row r="21" spans="1:11" ht="15.75" thickBot="1" x14ac:dyDescent="0.3">
      <c r="A21" s="8">
        <f t="shared" si="2"/>
        <v>11391864406.779661</v>
      </c>
      <c r="B21" s="9">
        <f t="shared" si="3"/>
        <v>203389830.50847459</v>
      </c>
      <c r="C21" s="9">
        <f>B8/E8</f>
        <v>4.5264698649540804</v>
      </c>
      <c r="D21" s="9">
        <f>C8/E8</f>
        <v>8.0815387697805399E-2</v>
      </c>
      <c r="E21">
        <f t="shared" si="6"/>
        <v>2516721583.6297693</v>
      </c>
      <c r="H21" s="8"/>
      <c r="I21" s="9"/>
      <c r="J21" s="9"/>
      <c r="K21" s="9"/>
    </row>
    <row r="22" spans="1:11" ht="15.75" thickBot="1" x14ac:dyDescent="0.3">
      <c r="A22" s="8">
        <f t="shared" si="2"/>
        <v>11481657959.97875</v>
      </c>
      <c r="B22" s="9">
        <f t="shared" si="3"/>
        <v>204998229.14822027</v>
      </c>
      <c r="C22" s="9">
        <f>B9/E9</f>
        <v>4.489745604063093</v>
      </c>
      <c r="D22" s="9">
        <f>C9/E9</f>
        <v>8.0161758986995998E-2</v>
      </c>
      <c r="E22">
        <f t="shared" si="6"/>
        <v>2557307021.9364262</v>
      </c>
      <c r="H22" s="8"/>
      <c r="I22" s="9"/>
      <c r="J22" s="9"/>
      <c r="K22" s="9"/>
    </row>
    <row r="23" spans="1:11" ht="15.75" thickBot="1" x14ac:dyDescent="0.3">
      <c r="A23" s="8">
        <f t="shared" si="2"/>
        <v>10832123340.375225</v>
      </c>
      <c r="B23" s="9">
        <f t="shared" si="3"/>
        <v>193404871.49712494</v>
      </c>
      <c r="C23" s="9">
        <f>B10/E10</f>
        <v>4.4561122671272901</v>
      </c>
      <c r="D23" s="9">
        <f>C10/E10</f>
        <v>7.9562777612414232E-2</v>
      </c>
      <c r="E23">
        <f t="shared" si="6"/>
        <v>2430846148.1735382</v>
      </c>
      <c r="H23" s="8"/>
      <c r="I23" s="9"/>
      <c r="J23" s="9"/>
      <c r="K23" s="9"/>
    </row>
    <row r="24" spans="1:11" ht="15.75" thickBot="1" x14ac:dyDescent="0.3">
      <c r="A24" s="8">
        <f t="shared" si="2"/>
        <v>11302280388.779528</v>
      </c>
      <c r="B24" s="9">
        <f t="shared" si="3"/>
        <v>201802411.41732284</v>
      </c>
      <c r="C24" s="9">
        <f t="shared" si="4"/>
        <v>4.481185054940549</v>
      </c>
      <c r="D24" s="9">
        <f t="shared" si="5"/>
        <v>8.0011636500545463E-2</v>
      </c>
      <c r="E24">
        <f t="shared" si="6"/>
        <v>2522163278.2869916</v>
      </c>
      <c r="H24" s="8"/>
      <c r="I24" s="9"/>
      <c r="J24" s="9"/>
      <c r="K24" s="9"/>
    </row>
    <row r="25" spans="1:11" ht="15.75" thickBot="1" x14ac:dyDescent="0.3">
      <c r="A25" s="8">
        <f t="shared" si="2"/>
        <v>11516496070.188265</v>
      </c>
      <c r="B25" s="9">
        <f t="shared" si="3"/>
        <v>205629683.78724182</v>
      </c>
      <c r="C25" s="9">
        <f t="shared" si="4"/>
        <v>4.4931476148227416</v>
      </c>
      <c r="D25" s="9">
        <f t="shared" si="5"/>
        <v>8.0226183173637486E-2</v>
      </c>
      <c r="E25">
        <f t="shared" si="6"/>
        <v>2563124352.3350391</v>
      </c>
      <c r="H25" s="8"/>
      <c r="I25" s="9"/>
      <c r="J25" s="9"/>
      <c r="K25" s="9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2022-12-01T23:42:20Z</dcterms:modified>
</cp:coreProperties>
</file>