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<sst xmlns="http://schemas.openxmlformats.org/spreadsheetml/2006/main" count="106">
  <si>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</si>
  <si>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</si>
  <si>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</si>
  <si>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</si>
  <si>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</si>
  <si>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</si>
  <si>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</si>
  <si>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</si>
  <si>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</si>
  <si>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</si>
  <si>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</si>
  <si>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</si>
  <si>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</si>
  <si>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</si>
  <si>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</si>
  <si>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</si>
  <si>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</si>
  <si>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基金入金数额</t>
  </si>
  <si>
    <t>基金入金净值</t>
  </si>
  <si>
    <t>基金入金股份数</t>
  </si>
  <si>
    <t>基金股份数</t>
  </si>
  <si>
    <t>基金权益</t>
  </si>
  <si>
    <t>包钉源出</t>
  </si>
  <si>
    <t>2017年10月24日WY</t>
  </si>
  <si>
    <t>基金余额</t>
  </si>
  <si>
    <t>王瀛入</t>
  </si>
  <si>
    <t>2017年10月24日BDY</t>
  </si>
  <si>
    <t>包钉源入</t>
  </si>
  <si>
    <t>2017年10月25日BDY</t>
  </si>
  <si>
    <t>上期109￥</t>
  </si>
  <si>
    <t>2017年10月26日BDY</t>
  </si>
  <si>
    <t>2017年10月26日WY</t>
  </si>
  <si>
    <t>2017年10月26日LY</t>
  </si>
  <si>
    <t>李洋入</t>
  </si>
  <si>
    <t>大连100</t>
  </si>
  <si>
    <t>大连111</t>
  </si>
  <si>
    <t>2017年10月27日BDY</t>
  </si>
  <si>
    <t>2017年10月30日CJ</t>
  </si>
  <si>
    <t>柴静入</t>
  </si>
  <si>
    <t>2017年11月5日BDY</t>
  </si>
  <si>
    <t>股东入金数额</t>
  </si>
  <si>
    <t>入金净值</t>
  </si>
  <si>
    <t>入金股份数</t>
  </si>
  <si>
    <t>股东基金股份数</t>
  </si>
  <si>
    <t>股东基金余额</t>
  </si>
  <si>
    <t>2017年11月5日CJ</t>
  </si>
  <si>
    <t>基金分红</t>
  </si>
  <si>
    <t>2017年11月10日BDY</t>
  </si>
  <si>
    <t>提取股东基金分红10W</t>
  </si>
  <si>
    <t>已提取发工资</t>
  </si>
  <si>
    <t>2017年11月14日BDY</t>
  </si>
  <si>
    <t>提取股东基金分红6W</t>
  </si>
  <si>
    <t>已提取做跟投资金</t>
  </si>
  <si>
    <t>2017年11月24日BDY</t>
  </si>
  <si>
    <t>陈卫星保证金返回</t>
  </si>
  <si>
    <t>2017年12月12日BDY</t>
  </si>
  <si>
    <t>2017年12月12日WY</t>
  </si>
  <si>
    <t>2018年1月12日BDY</t>
  </si>
  <si>
    <t>合计取出</t>
  </si>
  <si>
    <t>基金入金</t>
  </si>
  <si>
    <t>时间</t>
  </si>
  <si>
    <t>基金入金金额(￥)</t>
  </si>
  <si>
    <t>入金时净值</t>
  </si>
  <si>
    <t>基金份数</t>
  </si>
  <si>
    <t>BDY</t>
  </si>
  <si>
    <t>从WY借来</t>
  </si>
  <si>
    <t>12.12日还10W，一个月零17天，利息1.56月*18%/12=2.34%</t>
  </si>
  <si>
    <t>合计</t>
  </si>
  <si>
    <t>WY</t>
  </si>
  <si>
    <t>LY</t>
  </si>
  <si>
    <t>CJ</t>
  </si>
  <si>
    <t>i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</si>
  <si>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</si>
  <si>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</si>
  <si>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</si>
  <si>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</si>
  <si>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</si>
  <si>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</si>
  <si>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</si>
  <si>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合计股份数</t>
  </si>
  <si>
    <t>占比</t>
  </si>
  <si>
    <t>备注：11月2日，入32.5W，11月5日入15W，合计47.5,当成47.3213W入金</t>
  </si>
  <si>
    <t>总股份数</t>
  </si>
  <si>
    <t>基金入金数额(￥)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</si>
  <si>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</si>
  <si>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</si>
  <si>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</si>
  <si>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</si>
  <si>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</si>
  <si>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</si>
  <si>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</si>
  <si>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</si>
  <si>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</si>
  <si>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</si>
  <si>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</si>
  <si>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</si>
  <si>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</si>
  <si>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</si>
  <si>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</si>
  <si>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</si>
  <si>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</si>
  <si>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</si>
  <si>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</si>
  <si>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净收益</t>
  </si>
  <si>
    <t>李洋</t>
  </si>
  <si>
    <t>王瀛</t>
  </si>
</sst>
</file>

<file path=xl/styles.xml><?xml version="1.0" encoding="utf-8"?>
<styleSheet xmlns="http://schemas.openxmlformats.org/spreadsheetml/2006/main">
  <numFmts count="12">
    <numFmt numFmtId="44" formatCode="_ &quot;￥&quot;* #,##0.00_ ;_ &quot;￥&quot;* \-#,##0.00_ ;_ &quot;￥&quot;* &quot;-&quot;??_ ;_ @_ "/>
    <numFmt numFmtId="176" formatCode="0.00000_ "/>
    <numFmt numFmtId="41" formatCode="_ * #,##0_ ;_ * \-#,##0_ ;_ * &quot;-&quot;_ ;_ @_ "/>
    <numFmt numFmtId="177" formatCode="#,##0.00000_ "/>
    <numFmt numFmtId="43" formatCode="_ * #,##0.00_ ;_ * \-#,##0.00_ ;_ * &quot;-&quot;??_ ;_ @_ "/>
    <numFmt numFmtId="178" formatCode="0_ "/>
    <numFmt numFmtId="42" formatCode="_ &quot;￥&quot;* #,##0_ ;_ &quot;￥&quot;* \-#,##0_ ;_ &quot;￥&quot;* &quot;-&quot;_ ;_ @_ "/>
    <numFmt numFmtId="179" formatCode="#,##0.00_ "/>
    <numFmt numFmtId="180" formatCode="#,##0_ "/>
    <numFmt numFmtId="181" formatCode="yyyy&quot;年&quot;m&quot;月&quot;d&quot;日&quot;;@"/>
    <numFmt numFmtId="182" formatCode="0.00_ "/>
    <numFmt numFmtId="183" formatCode="#,##0.0000_ "/>
  </numFmts>
  <fonts count="38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4"/>
      <name val="宋体"/>
      <charset val="134"/>
      <scheme val="minor"/>
    </font>
    <font>
      <sz val="14"/>
      <color theme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4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17" borderId="3" applyNumberFormat="0" applyAlignment="0" applyProtection="0">
      <alignment vertical="center"/>
    </xf>
    <xf numFmtId="0" fontId="37" fillId="17" borderId="7" applyNumberFormat="0" applyAlignment="0" applyProtection="0">
      <alignment vertical="center"/>
    </xf>
    <xf numFmtId="0" fontId="20" fillId="9" borderId="1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0" borderId="0"/>
  </cellStyleXfs>
  <cellXfs count="10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81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81" fontId="1" fillId="2" borderId="0" xfId="0" applyNumberFormat="1" applyFont="1" applyFill="1">
      <alignment vertical="center"/>
    </xf>
    <xf numFmtId="180" fontId="1" fillId="2" borderId="0" xfId="0" applyNumberFormat="1" applyFont="1" applyFill="1">
      <alignment vertical="center"/>
    </xf>
    <xf numFmtId="180" fontId="2" fillId="2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82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>
      <alignment vertical="center"/>
    </xf>
    <xf numFmtId="176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9" fontId="1" fillId="0" borderId="0" xfId="0" applyNumberFormat="1" applyFont="1">
      <alignment vertical="center"/>
    </xf>
    <xf numFmtId="58" fontId="6" fillId="0" borderId="0" xfId="0" applyNumberFormat="1" applyFont="1">
      <alignment vertical="center"/>
    </xf>
    <xf numFmtId="9" fontId="1" fillId="0" borderId="0" xfId="0" applyNumberFormat="1" applyFont="1" applyFill="1">
      <alignment vertical="center"/>
    </xf>
    <xf numFmtId="0" fontId="7" fillId="0" borderId="0" xfId="0" applyFont="1">
      <alignment vertical="center"/>
    </xf>
    <xf numFmtId="182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182" fontId="1" fillId="0" borderId="0" xfId="0" applyNumberFormat="1" applyFont="1">
      <alignment vertical="center"/>
    </xf>
    <xf numFmtId="182" fontId="2" fillId="3" borderId="0" xfId="0" applyNumberFormat="1" applyFont="1" applyFill="1">
      <alignment vertical="center"/>
    </xf>
    <xf numFmtId="4" fontId="1" fillId="0" borderId="0" xfId="0" applyNumberFormat="1" applyFont="1" applyFill="1" applyAlignment="1">
      <alignment vertical="center"/>
    </xf>
    <xf numFmtId="4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1" fillId="4" borderId="0" xfId="0" applyFont="1" applyFill="1">
      <alignment vertical="center"/>
    </xf>
    <xf numFmtId="4" fontId="4" fillId="4" borderId="0" xfId="0" applyNumberFormat="1" applyFont="1" applyFill="1" applyAlignment="1">
      <alignment horizontal="right" vertical="center"/>
    </xf>
    <xf numFmtId="182" fontId="4" fillId="4" borderId="0" xfId="0" applyNumberFormat="1" applyFont="1" applyFill="1">
      <alignment vertical="center"/>
    </xf>
    <xf numFmtId="4" fontId="8" fillId="4" borderId="0" xfId="0" applyNumberFormat="1" applyFont="1" applyFill="1">
      <alignment vertical="center"/>
    </xf>
    <xf numFmtId="182" fontId="9" fillId="4" borderId="0" xfId="0" applyNumberFormat="1" applyFont="1" applyFill="1">
      <alignment vertical="center"/>
    </xf>
    <xf numFmtId="182" fontId="9" fillId="0" borderId="0" xfId="0" applyNumberFormat="1" applyFont="1" applyFill="1">
      <alignment vertical="center"/>
    </xf>
    <xf numFmtId="4" fontId="8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1" fillId="0" borderId="0" xfId="49" applyFont="1" applyAlignment="1">
      <alignment horizontal="right" vertical="top"/>
    </xf>
    <xf numFmtId="183" fontId="1" fillId="0" borderId="0" xfId="0" applyNumberFormat="1" applyFont="1" applyFill="1" applyAlignme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Alignment="1">
      <alignment vertical="center"/>
    </xf>
    <xf numFmtId="4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2" fillId="0" borderId="0" xfId="0" applyFont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3" fillId="0" borderId="0" xfId="0" applyFont="1">
      <alignment vertical="center"/>
    </xf>
    <xf numFmtId="177" fontId="10" fillId="0" borderId="0" xfId="0" applyNumberFormat="1" applyFont="1" applyFill="1" applyAlignment="1">
      <alignment vertical="center"/>
    </xf>
    <xf numFmtId="179" fontId="10" fillId="0" borderId="0" xfId="0" applyNumberFormat="1" applyFont="1" applyFill="1" applyAlignment="1">
      <alignment vertical="center"/>
    </xf>
    <xf numFmtId="14" fontId="10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176" fontId="1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6" fontId="10" fillId="0" borderId="0" xfId="0" applyNumberFormat="1" applyFont="1">
      <alignment vertical="center"/>
    </xf>
    <xf numFmtId="182" fontId="10" fillId="0" borderId="0" xfId="0" applyNumberFormat="1" applyFont="1">
      <alignment vertical="center"/>
    </xf>
    <xf numFmtId="180" fontId="10" fillId="0" borderId="0" xfId="0" applyNumberFormat="1" applyFont="1">
      <alignment vertical="center"/>
    </xf>
    <xf numFmtId="182" fontId="14" fillId="3" borderId="0" xfId="0" applyNumberFormat="1" applyFont="1" applyFill="1">
      <alignment vertical="center"/>
    </xf>
    <xf numFmtId="179" fontId="14" fillId="3" borderId="0" xfId="0" applyNumberFormat="1" applyFont="1" applyFill="1">
      <alignment vertical="center"/>
    </xf>
    <xf numFmtId="182" fontId="14" fillId="0" borderId="0" xfId="0" applyNumberFormat="1" applyFont="1" applyFill="1">
      <alignment vertical="center"/>
    </xf>
    <xf numFmtId="179" fontId="14" fillId="0" borderId="0" xfId="0" applyNumberFormat="1" applyFont="1" applyFill="1">
      <alignment vertical="center"/>
    </xf>
    <xf numFmtId="182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4" fontId="10" fillId="0" borderId="0" xfId="0" applyNumberFormat="1" applyFont="1">
      <alignment vertical="center"/>
    </xf>
    <xf numFmtId="0" fontId="1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80" fontId="0" fillId="0" borderId="0" xfId="0" applyNumberFormat="1">
      <alignment vertical="center"/>
    </xf>
    <xf numFmtId="180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80" fontId="12" fillId="0" borderId="0" xfId="0" applyNumberFormat="1" applyFont="1">
      <alignment vertical="center"/>
    </xf>
    <xf numFmtId="177" fontId="12" fillId="0" borderId="0" xfId="0" applyNumberFormat="1" applyFont="1">
      <alignment vertical="center"/>
    </xf>
    <xf numFmtId="182" fontId="12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182" fontId="7" fillId="0" borderId="0" xfId="0" applyNumberFormat="1" applyFont="1">
      <alignment vertical="center"/>
    </xf>
    <xf numFmtId="180" fontId="8" fillId="0" borderId="0" xfId="0" applyNumberFormat="1" applyFont="1">
      <alignment vertical="center"/>
    </xf>
    <xf numFmtId="31" fontId="1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  <xf numFmtId="180" fontId="12" fillId="0" borderId="0" xfId="0" applyNumberFormat="1" applyFont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179" fontId="12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176" fontId="8" fillId="0" borderId="0" xfId="0" applyNumberFormat="1" applyFont="1">
      <alignment vertical="center"/>
    </xf>
    <xf numFmtId="179" fontId="8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180" fontId="1" fillId="0" borderId="0" xfId="0" applyNumberFormat="1" applyFont="1" applyAlignment="1">
      <alignment vertical="center" wrapText="1"/>
    </xf>
    <xf numFmtId="180" fontId="15" fillId="0" borderId="0" xfId="0" applyNumberFormat="1" applyFont="1">
      <alignment vertical="center"/>
    </xf>
    <xf numFmtId="180" fontId="16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180" fontId="17" fillId="0" borderId="0" xfId="0" applyNumberFormat="1" applyFont="1">
      <alignment vertical="center"/>
    </xf>
    <xf numFmtId="182" fontId="8" fillId="0" borderId="0" xfId="0" applyNumberFormat="1" applyFont="1">
      <alignment vertical="center"/>
    </xf>
    <xf numFmtId="180" fontId="18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85"/>
  <sheetViews>
    <sheetView tabSelected="1" topLeftCell="A71" workbookViewId="0">
      <selection activeCell="G86" sqref="G86"/>
    </sheetView>
  </sheetViews>
  <sheetFormatPr defaultColWidth="9" defaultRowHeight="18.75"/>
  <cols>
    <col min="1" max="1" width="23.125" style="2" customWidth="1"/>
    <col min="2" max="2" width="15.625" style="5" customWidth="1"/>
    <col min="3" max="3" width="13.625" style="2" customWidth="1"/>
    <col min="4" max="4" width="16.125" style="5" customWidth="1"/>
    <col min="5" max="5" width="16.625" style="5" customWidth="1"/>
    <col min="6" max="6" width="17.25" style="5" customWidth="1"/>
    <col min="7" max="7" width="22.875" style="58" customWidth="1"/>
    <col min="8" max="8" width="14.5" style="58" customWidth="1"/>
    <col min="9" max="9" width="15.25" style="58" customWidth="1"/>
    <col min="10" max="10" width="14.375" style="73" customWidth="1"/>
    <col min="11" max="11" width="14.25" style="73" customWidth="1"/>
    <col min="12" max="12" width="14.375" style="73" customWidth="1"/>
    <col min="13" max="13" width="13.125" style="73" customWidth="1"/>
    <col min="14" max="14" width="13.875" style="73" customWidth="1"/>
    <col min="15" max="15" width="14.125" customWidth="1"/>
    <col min="16" max="16" width="14" customWidth="1"/>
    <col min="17" max="17" width="13.5" customWidth="1"/>
    <col min="18" max="18" width="13.25" customWidth="1"/>
  </cols>
  <sheetData>
    <row r="1" s="70" customFormat="1" ht="26.5" customHeight="1" spans="1:14">
      <c r="A1" s="25" t="s">
        <v>0</v>
      </c>
      <c r="B1" s="74"/>
      <c r="C1" s="25"/>
      <c r="D1" s="74">
        <v>441660</v>
      </c>
      <c r="E1" s="74">
        <v>1575000</v>
      </c>
      <c r="F1" s="74">
        <v>2605123</v>
      </c>
      <c r="G1" s="75"/>
      <c r="H1" s="75"/>
      <c r="I1" s="75"/>
      <c r="J1" s="96"/>
      <c r="K1" s="96"/>
      <c r="L1" s="96"/>
      <c r="M1" s="96"/>
      <c r="N1" s="96"/>
    </row>
    <row r="2" customFormat="1" ht="26.5" customHeight="1" spans="1:15">
      <c r="A2" s="2" t="s">
        <v>1</v>
      </c>
      <c r="B2" s="5" t="s">
        <v>2</v>
      </c>
      <c r="C2" s="2" t="s">
        <v>3</v>
      </c>
      <c r="D2" s="5" t="s">
        <v>4</v>
      </c>
      <c r="E2" s="5" t="s">
        <v>5</v>
      </c>
      <c r="F2" s="5" t="s">
        <v>6</v>
      </c>
      <c r="G2" s="58" t="s">
        <v>7</v>
      </c>
      <c r="H2" s="58" t="s">
        <v>8</v>
      </c>
      <c r="I2" s="58" t="s">
        <v>9</v>
      </c>
      <c r="J2" s="73" t="s">
        <v>10</v>
      </c>
      <c r="K2" s="73" t="s">
        <v>11</v>
      </c>
      <c r="L2" s="73" t="s">
        <v>12</v>
      </c>
      <c r="M2" s="73" t="s">
        <v>13</v>
      </c>
      <c r="N2" s="73" t="s">
        <v>14</v>
      </c>
      <c r="O2" s="73" t="s">
        <v>15</v>
      </c>
    </row>
    <row r="3" ht="16.5" customHeight="1" spans="1:8">
      <c r="A3" s="76">
        <v>42958</v>
      </c>
      <c r="B3" s="5">
        <v>1607454</v>
      </c>
      <c r="C3" s="58">
        <v>2.06057</v>
      </c>
      <c r="E3" s="5">
        <v>1607454</v>
      </c>
      <c r="H3" s="58">
        <v>1.0206</v>
      </c>
    </row>
    <row r="4" ht="16.5" customHeight="1" spans="1:14">
      <c r="A4" s="76">
        <v>42961</v>
      </c>
      <c r="B4" s="5">
        <f t="shared" ref="B4:B11" si="0">J4+K4+L4+M4+N4</f>
        <v>4654237</v>
      </c>
      <c r="C4" s="58">
        <v>0</v>
      </c>
      <c r="D4" s="5">
        <v>441660</v>
      </c>
      <c r="E4" s="5">
        <v>1607454</v>
      </c>
      <c r="F4" s="5">
        <f>F1*I4</f>
        <v>2605123</v>
      </c>
      <c r="G4" s="58">
        <v>1</v>
      </c>
      <c r="H4" s="58">
        <v>1.0206</v>
      </c>
      <c r="I4" s="58">
        <v>1</v>
      </c>
      <c r="J4" s="73">
        <v>1109894</v>
      </c>
      <c r="K4" s="73">
        <v>1122560</v>
      </c>
      <c r="L4" s="73">
        <v>1100000</v>
      </c>
      <c r="M4" s="73">
        <v>1321783</v>
      </c>
      <c r="N4" s="73">
        <v>0</v>
      </c>
    </row>
    <row r="5" ht="16.5" customHeight="1" spans="1:14">
      <c r="A5" s="76">
        <v>42968</v>
      </c>
      <c r="B5" s="5">
        <f t="shared" si="0"/>
        <v>4644224</v>
      </c>
      <c r="C5" s="58">
        <v>-0.21514</v>
      </c>
      <c r="D5" s="5">
        <f>D1*G5</f>
        <v>440706.0144</v>
      </c>
      <c r="E5" s="5">
        <f>E1*H5</f>
        <v>1603901.25</v>
      </c>
      <c r="F5" s="5">
        <f>F1*I5</f>
        <v>2599495.93432</v>
      </c>
      <c r="G5" s="58">
        <v>0.99784</v>
      </c>
      <c r="H5" s="58">
        <v>1.01835</v>
      </c>
      <c r="I5" s="58">
        <v>0.99784</v>
      </c>
      <c r="J5" s="73">
        <v>911613</v>
      </c>
      <c r="K5" s="73">
        <v>1110878</v>
      </c>
      <c r="L5" s="73">
        <v>1100000</v>
      </c>
      <c r="M5" s="73">
        <v>1321733</v>
      </c>
      <c r="N5" s="73">
        <v>200000</v>
      </c>
    </row>
    <row r="6" ht="16.5" customHeight="1" spans="1:14">
      <c r="A6" s="76">
        <v>42972</v>
      </c>
      <c r="B6" s="5">
        <f t="shared" si="0"/>
        <v>4672762</v>
      </c>
      <c r="C6" s="58">
        <f t="shared" ref="C6:C9" si="1">(B6/B5-1)*100</f>
        <v>0.614483711379976</v>
      </c>
      <c r="D6" s="5">
        <f>B6*D4/B4</f>
        <v>443417.914670009</v>
      </c>
      <c r="E6" s="5">
        <f t="shared" ref="E6:E13" si="2">B6-D6-F6</f>
        <v>1616963.08532999</v>
      </c>
      <c r="F6" s="5">
        <v>2612381</v>
      </c>
      <c r="G6" s="58">
        <v>1.00398</v>
      </c>
      <c r="H6" s="58">
        <v>1.02664</v>
      </c>
      <c r="I6" s="58">
        <v>1.00278</v>
      </c>
      <c r="J6" s="73">
        <v>896728</v>
      </c>
      <c r="K6" s="73">
        <v>1156542</v>
      </c>
      <c r="L6" s="73">
        <v>1094068</v>
      </c>
      <c r="M6" s="73">
        <v>1327747</v>
      </c>
      <c r="N6" s="73">
        <v>197677</v>
      </c>
    </row>
    <row r="7" ht="16.5" customHeight="1" spans="1:14">
      <c r="A7" s="76">
        <v>42979</v>
      </c>
      <c r="B7" s="5">
        <f t="shared" si="0"/>
        <v>4724717</v>
      </c>
      <c r="C7" s="58">
        <f t="shared" si="1"/>
        <v>1.11186916859878</v>
      </c>
      <c r="D7" s="5">
        <f>G7*D1</f>
        <v>448348.032681886</v>
      </c>
      <c r="E7" s="5">
        <f t="shared" si="2"/>
        <v>1643671.46679069</v>
      </c>
      <c r="F7" s="5">
        <f>I7*F1</f>
        <v>2632697.50052742</v>
      </c>
      <c r="G7" s="58">
        <f>(C7/100+1)*G6</f>
        <v>1.0151429440789</v>
      </c>
      <c r="H7" s="58">
        <f>E7/E1</f>
        <v>1.04360093129568</v>
      </c>
      <c r="I7" s="58">
        <f t="shared" ref="I7:I13" si="3">I6*(C7*0.7/100+1)</f>
        <v>1.01058472115421</v>
      </c>
      <c r="J7" s="73">
        <v>897943</v>
      </c>
      <c r="K7" s="73">
        <v>1181473</v>
      </c>
      <c r="L7" s="73">
        <v>1115269</v>
      </c>
      <c r="M7" s="73">
        <v>1330348</v>
      </c>
      <c r="N7" s="73">
        <v>199684</v>
      </c>
    </row>
    <row r="8" ht="16.5" customHeight="1" spans="1:14">
      <c r="A8" s="76">
        <v>42986</v>
      </c>
      <c r="B8" s="5">
        <f t="shared" si="0"/>
        <v>4733439</v>
      </c>
      <c r="C8" s="77">
        <v>0.1846</v>
      </c>
      <c r="D8" s="5">
        <f>G8*D1</f>
        <v>449174.8449</v>
      </c>
      <c r="E8" s="5">
        <f t="shared" si="2"/>
        <v>1648164.68286239</v>
      </c>
      <c r="F8" s="5">
        <f>I8*F1</f>
        <v>2636099.47223761</v>
      </c>
      <c r="G8" s="58">
        <v>1.017015</v>
      </c>
      <c r="H8" s="58">
        <f>E8/E1</f>
        <v>1.04645376689676</v>
      </c>
      <c r="I8" s="58">
        <f t="shared" si="3"/>
        <v>1.01189059873089</v>
      </c>
      <c r="J8" s="97">
        <v>902123</v>
      </c>
      <c r="K8" s="97">
        <v>1182482</v>
      </c>
      <c r="L8" s="97">
        <v>1120011</v>
      </c>
      <c r="M8" s="97">
        <v>1327439</v>
      </c>
      <c r="N8" s="73">
        <v>201384</v>
      </c>
    </row>
    <row r="9" ht="16.5" customHeight="1" spans="1:14">
      <c r="A9" s="76">
        <v>43000</v>
      </c>
      <c r="B9" s="5">
        <f t="shared" si="0"/>
        <v>4742898</v>
      </c>
      <c r="C9" s="58">
        <f>(B9/B8-1)*100</f>
        <v>0.19983356709572</v>
      </c>
      <c r="D9" s="5">
        <f>G9*D1</f>
        <v>450072.44701506</v>
      </c>
      <c r="E9" s="5">
        <f t="shared" si="2"/>
        <v>1653038.61262204</v>
      </c>
      <c r="F9" s="5">
        <f>I9*F1</f>
        <v>2639786.9403629</v>
      </c>
      <c r="G9" s="58">
        <f t="shared" ref="G9:G15" si="4">(C9/100+1)*G8</f>
        <v>1.0190473373524</v>
      </c>
      <c r="H9" s="58">
        <f>E9/E1</f>
        <v>1.04954832547431</v>
      </c>
      <c r="I9" s="58">
        <f t="shared" si="3"/>
        <v>1.01330606668587</v>
      </c>
      <c r="J9" s="73">
        <v>910526</v>
      </c>
      <c r="K9" s="73">
        <v>1113398</v>
      </c>
      <c r="L9" s="73">
        <v>1194913</v>
      </c>
      <c r="M9" s="73">
        <v>1317655</v>
      </c>
      <c r="N9" s="73">
        <v>206406</v>
      </c>
    </row>
    <row r="10" ht="16.5" customHeight="1" spans="1:14">
      <c r="A10" s="76">
        <v>43007</v>
      </c>
      <c r="B10" s="5">
        <f t="shared" si="0"/>
        <v>4773357</v>
      </c>
      <c r="C10" s="58">
        <f>(B10/B9-1)*100</f>
        <v>0.64220229910068</v>
      </c>
      <c r="D10" s="5">
        <f>G10*D1</f>
        <v>452962.82261741</v>
      </c>
      <c r="E10" s="5">
        <f t="shared" si="2"/>
        <v>1668740.29632403</v>
      </c>
      <c r="F10" s="5">
        <f>I10*F1</f>
        <v>2651653.88105856</v>
      </c>
      <c r="G10" s="58">
        <f t="shared" si="4"/>
        <v>1.0255916827818</v>
      </c>
      <c r="H10" s="58">
        <f>E10/E1</f>
        <v>1.0595176484597</v>
      </c>
      <c r="I10" s="58">
        <f t="shared" si="3"/>
        <v>1.0178612990859</v>
      </c>
      <c r="J10" s="73">
        <v>912676</v>
      </c>
      <c r="K10" s="73">
        <v>1210836</v>
      </c>
      <c r="L10" s="73">
        <v>1131574</v>
      </c>
      <c r="M10" s="73">
        <v>1314090</v>
      </c>
      <c r="N10" s="73">
        <v>204181</v>
      </c>
    </row>
    <row r="11" ht="16.5" customHeight="1" spans="1:15">
      <c r="A11" s="76">
        <v>43021</v>
      </c>
      <c r="B11" s="5">
        <f>J11+K11+L11+M11+N11+O11</f>
        <v>4866266</v>
      </c>
      <c r="C11" s="58">
        <f>(B11/B10-1)*100</f>
        <v>1.94640794727903</v>
      </c>
      <c r="D11" s="5">
        <f>G11*D1</f>
        <v>461779.326995054</v>
      </c>
      <c r="E11" s="5">
        <f t="shared" si="2"/>
        <v>1716704.39063371</v>
      </c>
      <c r="F11" s="5">
        <f>I11*F1</f>
        <v>2687782.28237124</v>
      </c>
      <c r="G11" s="58">
        <f t="shared" si="4"/>
        <v>1.0455538808021</v>
      </c>
      <c r="H11" s="58">
        <f>E11/E1</f>
        <v>1.08997104167219</v>
      </c>
      <c r="I11" s="58">
        <f t="shared" si="3"/>
        <v>1.03172951233828</v>
      </c>
      <c r="J11" s="73">
        <v>930509</v>
      </c>
      <c r="K11" s="73">
        <v>1234528</v>
      </c>
      <c r="L11" s="73">
        <v>969743</v>
      </c>
      <c r="M11" s="73">
        <v>775396</v>
      </c>
      <c r="N11" s="73">
        <v>206639</v>
      </c>
      <c r="O11" s="73">
        <v>749451</v>
      </c>
    </row>
    <row r="12" ht="16.5" customHeight="1" spans="1:15">
      <c r="A12" s="76">
        <v>43027</v>
      </c>
      <c r="B12" s="5">
        <f>J12+K12+L12+M12+N12+O12</f>
        <v>4983258</v>
      </c>
      <c r="C12" s="58">
        <f>(B12/B11-1)*100</f>
        <v>2.40414313561978</v>
      </c>
      <c r="D12" s="5">
        <f>G12*D1</f>
        <v>472881.162986717</v>
      </c>
      <c r="E12" s="5">
        <f t="shared" si="2"/>
        <v>1777361.86137262</v>
      </c>
      <c r="F12" s="5">
        <f>I12*F1</f>
        <v>2733014.97564066</v>
      </c>
      <c r="G12" s="58">
        <f t="shared" si="4"/>
        <v>1.07069049265661</v>
      </c>
      <c r="H12" s="58">
        <f>E12/E1</f>
        <v>1.12848372150643</v>
      </c>
      <c r="I12" s="58">
        <f t="shared" si="3"/>
        <v>1.04909249031261</v>
      </c>
      <c r="J12" s="73">
        <v>929832</v>
      </c>
      <c r="K12" s="73">
        <v>1304092</v>
      </c>
      <c r="L12" s="73">
        <v>997065</v>
      </c>
      <c r="M12" s="73">
        <v>781127</v>
      </c>
      <c r="N12" s="73">
        <v>207370</v>
      </c>
      <c r="O12" s="73">
        <v>763772</v>
      </c>
    </row>
    <row r="13" s="71" customFormat="1" ht="16.5" customHeight="1" spans="1:14">
      <c r="A13" s="48" t="s">
        <v>16</v>
      </c>
      <c r="B13" s="78" t="s">
        <v>17</v>
      </c>
      <c r="C13" s="78">
        <v>-300000</v>
      </c>
      <c r="D13" s="78" t="s">
        <v>18</v>
      </c>
      <c r="E13" s="79">
        <v>1.04909</v>
      </c>
      <c r="F13" s="78" t="s">
        <v>19</v>
      </c>
      <c r="G13" s="80">
        <v>-285962.12</v>
      </c>
      <c r="H13" s="81" t="s">
        <v>20</v>
      </c>
      <c r="I13" s="80">
        <f>F1+G13</f>
        <v>2319160.88</v>
      </c>
      <c r="J13" s="98" t="s">
        <v>21</v>
      </c>
      <c r="K13" s="98">
        <f>F12+C13</f>
        <v>2433014.97564066</v>
      </c>
      <c r="L13" s="98" t="s">
        <v>22</v>
      </c>
      <c r="M13" s="98"/>
      <c r="N13" s="98"/>
    </row>
    <row r="14" customFormat="1" ht="16.5" customHeight="1" spans="1:15">
      <c r="A14" s="76">
        <v>43027</v>
      </c>
      <c r="B14" s="5">
        <f>J14+K14+L14+M14+N14+O14</f>
        <v>4683258</v>
      </c>
      <c r="C14" s="58">
        <v>2.40414</v>
      </c>
      <c r="D14" s="5">
        <v>472881</v>
      </c>
      <c r="E14" s="5">
        <v>1777362</v>
      </c>
      <c r="F14" s="5">
        <v>2433015</v>
      </c>
      <c r="G14" s="58">
        <v>1.07069</v>
      </c>
      <c r="H14" s="58">
        <v>1.12848</v>
      </c>
      <c r="I14" s="58">
        <v>1.04909</v>
      </c>
      <c r="J14" s="73">
        <v>629832</v>
      </c>
      <c r="K14" s="73">
        <v>1304092</v>
      </c>
      <c r="L14" s="73">
        <v>997065</v>
      </c>
      <c r="M14" s="73">
        <v>781127</v>
      </c>
      <c r="N14" s="73">
        <v>207370</v>
      </c>
      <c r="O14" s="73">
        <v>763772</v>
      </c>
    </row>
    <row r="15" spans="1:15">
      <c r="A15" s="76">
        <v>43032</v>
      </c>
      <c r="B15" s="5">
        <f>J15+K15+L15+M15+N15+O15</f>
        <v>4766130</v>
      </c>
      <c r="C15" s="58">
        <f>(B15/B14-1)*100</f>
        <v>1.76953736052978</v>
      </c>
      <c r="D15" s="5">
        <f>G15*D1</f>
        <v>481248.971836675</v>
      </c>
      <c r="E15" s="5">
        <f>B15-D15-F15</f>
        <v>1821729.59766854</v>
      </c>
      <c r="F15" s="5">
        <f>I15*I13</f>
        <v>2463151.43049478</v>
      </c>
      <c r="G15" s="58">
        <f>(C15/100+1)*G12</f>
        <v>1.08963676093981</v>
      </c>
      <c r="H15" s="58">
        <f>E15/E1</f>
        <v>1.15665371280542</v>
      </c>
      <c r="I15" s="58">
        <f>I12*(C15*0.7/100+1)</f>
        <v>1.06208734880643</v>
      </c>
      <c r="J15" s="73">
        <v>631858</v>
      </c>
      <c r="K15" s="73">
        <v>1360932</v>
      </c>
      <c r="L15" s="73">
        <v>1018561</v>
      </c>
      <c r="M15" s="73">
        <v>783471</v>
      </c>
      <c r="N15" s="73">
        <v>208262</v>
      </c>
      <c r="O15" s="73">
        <v>763046</v>
      </c>
    </row>
    <row r="16" s="71" customFormat="1" ht="31" customHeight="1" spans="1:14">
      <c r="A16" s="48" t="s">
        <v>23</v>
      </c>
      <c r="B16" s="78" t="s">
        <v>17</v>
      </c>
      <c r="C16" s="78">
        <v>1600000</v>
      </c>
      <c r="D16" s="78" t="s">
        <v>18</v>
      </c>
      <c r="E16" s="79">
        <v>1.06209</v>
      </c>
      <c r="F16" s="78" t="s">
        <v>19</v>
      </c>
      <c r="G16" s="80">
        <f t="shared" ref="G16:G19" si="5">C16/E16</f>
        <v>1506463.67068704</v>
      </c>
      <c r="H16" s="81" t="s">
        <v>20</v>
      </c>
      <c r="I16" s="80">
        <f>I13+G16</f>
        <v>3825624.55068704</v>
      </c>
      <c r="J16" s="98" t="s">
        <v>24</v>
      </c>
      <c r="K16" s="98">
        <f>F15+C16</f>
        <v>4063151.43049478</v>
      </c>
      <c r="L16" s="98" t="s">
        <v>25</v>
      </c>
      <c r="M16" s="98"/>
      <c r="N16" s="98"/>
    </row>
    <row r="17" s="71" customFormat="1" ht="19" customHeight="1" spans="1:14">
      <c r="A17" s="48" t="s">
        <v>26</v>
      </c>
      <c r="B17" s="78" t="s">
        <v>17</v>
      </c>
      <c r="C17" s="78">
        <v>500000</v>
      </c>
      <c r="D17" s="78" t="s">
        <v>18</v>
      </c>
      <c r="E17" s="79">
        <v>1.06209</v>
      </c>
      <c r="F17" s="78" t="s">
        <v>19</v>
      </c>
      <c r="G17" s="80">
        <f t="shared" si="5"/>
        <v>470769.897089701</v>
      </c>
      <c r="H17" s="81" t="s">
        <v>20</v>
      </c>
      <c r="I17" s="80">
        <f>4296394.45</f>
        <v>4296394.45</v>
      </c>
      <c r="J17" s="98" t="s">
        <v>24</v>
      </c>
      <c r="K17" s="98">
        <f t="shared" ref="K17:K19" si="6">K16+C17</f>
        <v>4563151.43049478</v>
      </c>
      <c r="L17" s="98" t="s">
        <v>27</v>
      </c>
      <c r="M17" s="98"/>
      <c r="N17" s="98"/>
    </row>
    <row r="18" s="71" customFormat="1" ht="19" customHeight="1" spans="1:14">
      <c r="A18" s="48"/>
      <c r="B18" s="78"/>
      <c r="C18" s="78">
        <v>250000</v>
      </c>
      <c r="D18" s="78" t="s">
        <v>18</v>
      </c>
      <c r="E18" s="79">
        <v>1.06209</v>
      </c>
      <c r="F18" s="78" t="s">
        <v>19</v>
      </c>
      <c r="G18" s="80">
        <f t="shared" si="5"/>
        <v>235384.94854485</v>
      </c>
      <c r="H18" s="81" t="s">
        <v>20</v>
      </c>
      <c r="I18" s="80">
        <f>G18+I17</f>
        <v>4531779.39854485</v>
      </c>
      <c r="J18" s="98" t="s">
        <v>24</v>
      </c>
      <c r="K18" s="98">
        <f t="shared" si="6"/>
        <v>4813151.43049478</v>
      </c>
      <c r="L18" s="98" t="s">
        <v>27</v>
      </c>
      <c r="M18" s="98"/>
      <c r="N18" s="98"/>
    </row>
    <row r="19" s="71" customFormat="1" ht="19" customHeight="1" spans="1:14">
      <c r="A19" s="48" t="s">
        <v>28</v>
      </c>
      <c r="B19" s="78" t="s">
        <v>17</v>
      </c>
      <c r="C19" s="78">
        <v>200000</v>
      </c>
      <c r="D19" s="78" t="s">
        <v>18</v>
      </c>
      <c r="E19" s="79">
        <v>1.06209</v>
      </c>
      <c r="F19" s="78" t="s">
        <v>19</v>
      </c>
      <c r="G19" s="80">
        <f t="shared" si="5"/>
        <v>188307.95883588</v>
      </c>
      <c r="H19" s="81" t="s">
        <v>20</v>
      </c>
      <c r="I19" s="80">
        <f>G19+I18</f>
        <v>4720087.35738073</v>
      </c>
      <c r="J19" s="98" t="s">
        <v>24</v>
      </c>
      <c r="K19" s="98">
        <f t="shared" si="6"/>
        <v>5013151.43049478</v>
      </c>
      <c r="L19" s="98" t="s">
        <v>27</v>
      </c>
      <c r="M19" s="98"/>
      <c r="N19" s="98"/>
    </row>
    <row r="20" s="71" customFormat="1" ht="27" customHeight="1" spans="1:14">
      <c r="A20" s="25" t="s">
        <v>0</v>
      </c>
      <c r="B20" s="74"/>
      <c r="C20" s="25"/>
      <c r="D20" s="74">
        <v>441660</v>
      </c>
      <c r="E20" s="74">
        <v>1575000</v>
      </c>
      <c r="F20" s="82">
        <f>4720087.36</f>
        <v>4720087.36</v>
      </c>
      <c r="G20" s="80"/>
      <c r="H20" s="81"/>
      <c r="I20" s="80"/>
      <c r="J20" s="98"/>
      <c r="K20" s="98"/>
      <c r="L20" s="98"/>
      <c r="M20" s="98"/>
      <c r="N20" s="98"/>
    </row>
    <row r="21" customFormat="1" ht="26.5" customHeight="1" spans="1:15">
      <c r="A21" s="2" t="s">
        <v>1</v>
      </c>
      <c r="B21" s="5" t="s">
        <v>2</v>
      </c>
      <c r="C21" s="2" t="s">
        <v>3</v>
      </c>
      <c r="D21" s="5" t="s">
        <v>4</v>
      </c>
      <c r="E21" s="5" t="s">
        <v>5</v>
      </c>
      <c r="F21" s="5" t="s">
        <v>6</v>
      </c>
      <c r="G21" s="58" t="s">
        <v>7</v>
      </c>
      <c r="H21" s="58" t="s">
        <v>8</v>
      </c>
      <c r="I21" s="58" t="s">
        <v>9</v>
      </c>
      <c r="J21" s="73" t="s">
        <v>10</v>
      </c>
      <c r="K21" s="73" t="s">
        <v>11</v>
      </c>
      <c r="L21" s="73" t="s">
        <v>12</v>
      </c>
      <c r="M21" s="73" t="s">
        <v>13</v>
      </c>
      <c r="N21" s="73" t="s">
        <v>29</v>
      </c>
      <c r="O21" s="73" t="s">
        <v>15</v>
      </c>
    </row>
    <row r="22" spans="1:15">
      <c r="A22" s="76">
        <v>43033</v>
      </c>
      <c r="B22" s="5">
        <f>J22+K22+L22+M22+N22+O22</f>
        <v>7316130</v>
      </c>
      <c r="D22" s="5">
        <v>481249</v>
      </c>
      <c r="E22" s="5">
        <v>1821730</v>
      </c>
      <c r="F22" s="83">
        <v>5013151</v>
      </c>
      <c r="G22" s="58">
        <v>1.08964</v>
      </c>
      <c r="H22" s="58">
        <v>1.15665</v>
      </c>
      <c r="I22" s="58">
        <v>1.06209</v>
      </c>
      <c r="J22" s="5">
        <v>1081858</v>
      </c>
      <c r="K22" s="5">
        <v>2720932</v>
      </c>
      <c r="L22" s="5">
        <v>2518561</v>
      </c>
      <c r="M22" s="5">
        <v>783471</v>
      </c>
      <c r="N22" s="5">
        <v>208262</v>
      </c>
      <c r="O22" s="5">
        <v>3046</v>
      </c>
    </row>
    <row r="23" spans="1:15">
      <c r="A23" s="84">
        <v>43034</v>
      </c>
      <c r="B23" s="5">
        <f>J23+K23+L23+M23+N23+O23</f>
        <v>7609756</v>
      </c>
      <c r="C23" s="85">
        <f>(B23/B22-1)*100</f>
        <v>4.01340599469939</v>
      </c>
      <c r="D23" s="5">
        <f>D20*G23</f>
        <v>500564.934899436</v>
      </c>
      <c r="E23" s="5">
        <f>B23-D23-F23</f>
        <v>1955194.62401305</v>
      </c>
      <c r="F23" s="5">
        <f>F20*I23</f>
        <v>5153996.44108751</v>
      </c>
      <c r="G23" s="58">
        <f>(C23/100+1)*G22</f>
        <v>1.13337167708064</v>
      </c>
      <c r="H23" s="58">
        <f>E23/E20</f>
        <v>1.24139341207178</v>
      </c>
      <c r="I23" s="58">
        <f>(C23*0.7/100+1)*I22</f>
        <v>1.09192818861037</v>
      </c>
      <c r="J23" s="5">
        <v>1103827</v>
      </c>
      <c r="K23" s="5">
        <v>2844053</v>
      </c>
      <c r="L23" s="5">
        <v>2665854</v>
      </c>
      <c r="M23" s="5">
        <v>785533</v>
      </c>
      <c r="N23" s="5">
        <v>207443</v>
      </c>
      <c r="O23" s="5">
        <v>3046</v>
      </c>
    </row>
    <row r="24" s="71" customFormat="1" ht="19" customHeight="1" spans="1:14">
      <c r="A24" s="48" t="s">
        <v>30</v>
      </c>
      <c r="B24" s="78" t="s">
        <v>17</v>
      </c>
      <c r="C24" s="86">
        <v>300000</v>
      </c>
      <c r="D24" s="78" t="s">
        <v>18</v>
      </c>
      <c r="E24" s="79">
        <v>1.09193</v>
      </c>
      <c r="F24" s="78" t="s">
        <v>19</v>
      </c>
      <c r="G24" s="80">
        <f>C24/E24</f>
        <v>274742.886448765</v>
      </c>
      <c r="H24" s="81" t="s">
        <v>20</v>
      </c>
      <c r="I24" s="80">
        <f>I19+G24</f>
        <v>4994830.2438295</v>
      </c>
      <c r="J24" s="98" t="s">
        <v>24</v>
      </c>
      <c r="K24" s="98">
        <f>F23+C24</f>
        <v>5453996.44108751</v>
      </c>
      <c r="L24" s="98" t="s">
        <v>27</v>
      </c>
      <c r="M24" s="98"/>
      <c r="N24" s="98"/>
    </row>
    <row r="25" s="71" customFormat="1" ht="19" customHeight="1" spans="1:14">
      <c r="A25" s="48" t="s">
        <v>31</v>
      </c>
      <c r="B25" s="78" t="s">
        <v>17</v>
      </c>
      <c r="C25" s="86">
        <v>432358</v>
      </c>
      <c r="D25" s="78" t="s">
        <v>18</v>
      </c>
      <c r="E25" s="79">
        <v>1.09193</v>
      </c>
      <c r="F25" s="78" t="s">
        <v>19</v>
      </c>
      <c r="G25" s="80">
        <f>C25/E25</f>
        <v>395957.616330717</v>
      </c>
      <c r="H25" s="81" t="s">
        <v>20</v>
      </c>
      <c r="I25" s="80">
        <f>G25+I24</f>
        <v>5390787.86016021</v>
      </c>
      <c r="J25" s="98" t="s">
        <v>24</v>
      </c>
      <c r="K25" s="98">
        <f>K24+C25</f>
        <v>5886354.44108751</v>
      </c>
      <c r="L25" s="98" t="s">
        <v>25</v>
      </c>
      <c r="M25" s="98"/>
      <c r="N25" s="98"/>
    </row>
    <row r="26" s="48" customFormat="1" spans="1:14">
      <c r="A26" s="48" t="s">
        <v>32</v>
      </c>
      <c r="B26" s="78" t="s">
        <v>17</v>
      </c>
      <c r="C26" s="87">
        <v>315777</v>
      </c>
      <c r="D26" s="78" t="s">
        <v>18</v>
      </c>
      <c r="E26" s="79">
        <v>1.09193</v>
      </c>
      <c r="F26" s="78" t="s">
        <v>19</v>
      </c>
      <c r="G26" s="88">
        <f>C26/E26</f>
        <v>289191.614847106</v>
      </c>
      <c r="H26" s="81" t="s">
        <v>20</v>
      </c>
      <c r="I26" s="80">
        <f>G26+I25</f>
        <v>5679979.47500732</v>
      </c>
      <c r="J26" s="78" t="s">
        <v>24</v>
      </c>
      <c r="K26" s="78">
        <f>K25+C26</f>
        <v>6202131.44108751</v>
      </c>
      <c r="L26" s="78" t="s">
        <v>33</v>
      </c>
      <c r="M26" s="78"/>
      <c r="N26" s="78"/>
    </row>
    <row r="27" s="71" customFormat="1" ht="27" customHeight="1" spans="1:14">
      <c r="A27" s="25" t="s">
        <v>0</v>
      </c>
      <c r="B27" s="74"/>
      <c r="C27" s="25"/>
      <c r="D27" s="74">
        <v>441660</v>
      </c>
      <c r="E27" s="74">
        <v>1575000</v>
      </c>
      <c r="F27" s="82">
        <v>5679979.48</v>
      </c>
      <c r="G27" s="80"/>
      <c r="H27" s="81"/>
      <c r="I27" s="80"/>
      <c r="J27" s="98"/>
      <c r="K27" s="98"/>
      <c r="L27" s="98"/>
      <c r="M27" s="98"/>
      <c r="N27" s="98"/>
    </row>
    <row r="28" customFormat="1" ht="26.5" customHeight="1" spans="1:17">
      <c r="A28" s="2" t="s">
        <v>1</v>
      </c>
      <c r="B28" s="5" t="s">
        <v>2</v>
      </c>
      <c r="C28" s="2" t="s">
        <v>3</v>
      </c>
      <c r="D28" s="5" t="s">
        <v>4</v>
      </c>
      <c r="E28" s="5" t="s">
        <v>5</v>
      </c>
      <c r="F28" s="5" t="s">
        <v>6</v>
      </c>
      <c r="G28" s="58" t="s">
        <v>7</v>
      </c>
      <c r="H28" s="58" t="s">
        <v>8</v>
      </c>
      <c r="I28" s="58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29</v>
      </c>
      <c r="O28" s="73" t="s">
        <v>15</v>
      </c>
      <c r="P28" t="s">
        <v>34</v>
      </c>
      <c r="Q28" t="s">
        <v>35</v>
      </c>
    </row>
    <row r="29" spans="1:16">
      <c r="A29" s="84">
        <v>43034</v>
      </c>
      <c r="B29" s="5">
        <f>J29+K29+L29+M29+N29+O29+P29</f>
        <v>8657891</v>
      </c>
      <c r="C29" s="85"/>
      <c r="D29" s="5">
        <v>500565</v>
      </c>
      <c r="E29" s="5">
        <v>1955195</v>
      </c>
      <c r="F29" s="83">
        <v>6202131</v>
      </c>
      <c r="G29" s="58">
        <v>1.13337</v>
      </c>
      <c r="H29" s="58">
        <f>E29/E27</f>
        <v>1.24139365079365</v>
      </c>
      <c r="I29" s="58">
        <v>1.09193</v>
      </c>
      <c r="J29" s="5">
        <v>1103827</v>
      </c>
      <c r="K29" s="5">
        <v>2844053</v>
      </c>
      <c r="L29" s="5">
        <v>2665854</v>
      </c>
      <c r="M29" s="5">
        <v>785533</v>
      </c>
      <c r="N29" s="5">
        <v>207443</v>
      </c>
      <c r="O29" s="5">
        <v>3046</v>
      </c>
      <c r="P29" s="5">
        <v>1048135</v>
      </c>
    </row>
    <row r="30" s="48" customFormat="1" spans="1:14">
      <c r="A30" s="48" t="s">
        <v>36</v>
      </c>
      <c r="B30" s="78" t="s">
        <v>17</v>
      </c>
      <c r="C30" s="87">
        <v>300000</v>
      </c>
      <c r="D30" s="78" t="s">
        <v>18</v>
      </c>
      <c r="E30" s="79">
        <v>1.09193</v>
      </c>
      <c r="F30" s="78" t="s">
        <v>19</v>
      </c>
      <c r="G30" s="88">
        <f>C30/E30</f>
        <v>274742.886448765</v>
      </c>
      <c r="H30" s="81" t="s">
        <v>20</v>
      </c>
      <c r="I30" s="80">
        <f>G30+I26</f>
        <v>5954722.36145608</v>
      </c>
      <c r="J30" s="78" t="s">
        <v>24</v>
      </c>
      <c r="K30" s="78">
        <f>K26+C30</f>
        <v>6502131.44108751</v>
      </c>
      <c r="L30" s="78" t="s">
        <v>27</v>
      </c>
      <c r="M30" s="78"/>
      <c r="N30" s="78"/>
    </row>
    <row r="31" spans="1:16">
      <c r="A31" s="84">
        <v>43035</v>
      </c>
      <c r="B31" s="5">
        <f>J31+K31+L31+M31+N31+O31+P31</f>
        <v>8957891</v>
      </c>
      <c r="C31" s="85"/>
      <c r="D31" s="5">
        <v>500565</v>
      </c>
      <c r="E31" s="5">
        <v>1955195</v>
      </c>
      <c r="F31" s="83">
        <v>6502131</v>
      </c>
      <c r="G31" s="58">
        <v>1.13337</v>
      </c>
      <c r="H31" s="58">
        <f>1.24139</f>
        <v>1.24139</v>
      </c>
      <c r="I31" s="58">
        <v>1.09193</v>
      </c>
      <c r="J31" s="5">
        <v>1403827</v>
      </c>
      <c r="K31" s="5">
        <v>2844053</v>
      </c>
      <c r="L31" s="5">
        <v>2665854</v>
      </c>
      <c r="M31" s="5">
        <v>785533</v>
      </c>
      <c r="N31" s="5">
        <v>207443</v>
      </c>
      <c r="O31" s="5">
        <v>3046</v>
      </c>
      <c r="P31" s="5">
        <v>1048135</v>
      </c>
    </row>
    <row r="32" s="48" customFormat="1" spans="1:14">
      <c r="A32" s="48" t="s">
        <v>37</v>
      </c>
      <c r="B32" s="78" t="s">
        <v>17</v>
      </c>
      <c r="C32" s="87">
        <v>200000</v>
      </c>
      <c r="D32" s="78" t="s">
        <v>18</v>
      </c>
      <c r="E32" s="79">
        <v>1.09193</v>
      </c>
      <c r="F32" s="78" t="s">
        <v>19</v>
      </c>
      <c r="G32" s="88">
        <f>C32/E32</f>
        <v>183161.924299177</v>
      </c>
      <c r="H32" s="81" t="s">
        <v>20</v>
      </c>
      <c r="I32" s="80">
        <f>G32+I30</f>
        <v>6137884.28575526</v>
      </c>
      <c r="J32" s="78" t="s">
        <v>24</v>
      </c>
      <c r="K32" s="78">
        <f>K30+C32</f>
        <v>6702131.44108751</v>
      </c>
      <c r="L32" s="78" t="s">
        <v>38</v>
      </c>
      <c r="M32" s="78"/>
      <c r="N32" s="78"/>
    </row>
    <row r="33" s="71" customFormat="1" ht="27" customHeight="1" spans="1:14">
      <c r="A33" s="25" t="s">
        <v>0</v>
      </c>
      <c r="B33" s="74"/>
      <c r="C33" s="25"/>
      <c r="D33" s="74">
        <v>441660</v>
      </c>
      <c r="E33" s="74">
        <v>1575000</v>
      </c>
      <c r="F33" s="82">
        <v>6137884.29</v>
      </c>
      <c r="G33" s="80"/>
      <c r="H33" s="81"/>
      <c r="I33" s="80"/>
      <c r="J33" s="98"/>
      <c r="K33" s="98"/>
      <c r="L33" s="98"/>
      <c r="M33" s="98"/>
      <c r="N33" s="98"/>
    </row>
    <row r="34" customFormat="1" ht="26.5" customHeight="1" spans="1:17">
      <c r="A34" s="2" t="s">
        <v>1</v>
      </c>
      <c r="B34" s="5" t="s">
        <v>2</v>
      </c>
      <c r="C34" s="2" t="s">
        <v>3</v>
      </c>
      <c r="D34" s="5" t="s">
        <v>4</v>
      </c>
      <c r="E34" s="5" t="s">
        <v>5</v>
      </c>
      <c r="F34" s="5" t="s">
        <v>6</v>
      </c>
      <c r="G34" s="58" t="s">
        <v>7</v>
      </c>
      <c r="H34" s="58" t="s">
        <v>8</v>
      </c>
      <c r="I34" s="58" t="s">
        <v>9</v>
      </c>
      <c r="J34" s="73" t="s">
        <v>10</v>
      </c>
      <c r="K34" s="73" t="s">
        <v>11</v>
      </c>
      <c r="L34" s="73" t="s">
        <v>12</v>
      </c>
      <c r="M34" s="73" t="s">
        <v>13</v>
      </c>
      <c r="N34" s="73" t="s">
        <v>29</v>
      </c>
      <c r="O34" s="73" t="s">
        <v>15</v>
      </c>
      <c r="P34" t="s">
        <v>34</v>
      </c>
      <c r="Q34" t="s">
        <v>35</v>
      </c>
    </row>
    <row r="35" spans="1:17">
      <c r="A35" s="84">
        <v>43038</v>
      </c>
      <c r="B35" s="5">
        <f>J35+K35+L35+M35+N35+O35+P35+Q35</f>
        <v>9157891</v>
      </c>
      <c r="C35" s="85">
        <v>4.01341</v>
      </c>
      <c r="D35" s="5">
        <v>500565</v>
      </c>
      <c r="E35" s="5">
        <v>1955195</v>
      </c>
      <c r="F35" s="83">
        <v>6702131</v>
      </c>
      <c r="G35" s="58">
        <v>1.13337</v>
      </c>
      <c r="H35" s="58">
        <f>1.24139</f>
        <v>1.24139</v>
      </c>
      <c r="I35" s="58">
        <v>1.09193</v>
      </c>
      <c r="J35" s="5">
        <v>1403827</v>
      </c>
      <c r="K35" s="5">
        <v>2844053</v>
      </c>
      <c r="L35" s="5">
        <v>2665854</v>
      </c>
      <c r="M35" s="5">
        <v>785533</v>
      </c>
      <c r="N35" s="5">
        <v>186814</v>
      </c>
      <c r="O35" s="5">
        <v>103046</v>
      </c>
      <c r="P35" s="4">
        <v>1068764</v>
      </c>
      <c r="Q35" s="5">
        <v>100000</v>
      </c>
    </row>
    <row r="36" s="5" customFormat="1" spans="1:17">
      <c r="A36" s="84">
        <v>43041</v>
      </c>
      <c r="B36" s="5">
        <f>J36+K36+L36+M36+N36+O36+P36+Q36</f>
        <v>9510656</v>
      </c>
      <c r="C36" s="89">
        <v>3.85203</v>
      </c>
      <c r="D36" s="5">
        <f>G36*D33</f>
        <v>519846.077129842</v>
      </c>
      <c r="E36" s="5">
        <f>B36-D36-F36</f>
        <v>2107952.01987575</v>
      </c>
      <c r="F36" s="5">
        <f>I36*F33</f>
        <v>6882857.90299441</v>
      </c>
      <c r="G36" s="58">
        <f>(C36/100+1)*G35</f>
        <v>1.177027752411</v>
      </c>
      <c r="H36" s="89">
        <f>E36/E33</f>
        <v>1.33838223484174</v>
      </c>
      <c r="I36" s="58">
        <f>(C36*0.7/100+1)*I35</f>
        <v>1.1213730298253</v>
      </c>
      <c r="J36" s="5">
        <v>1552793</v>
      </c>
      <c r="K36" s="5">
        <v>2885517</v>
      </c>
      <c r="L36" s="99">
        <v>2749332</v>
      </c>
      <c r="M36" s="5">
        <v>785324</v>
      </c>
      <c r="N36" s="5">
        <v>181234</v>
      </c>
      <c r="O36" s="5">
        <v>100455</v>
      </c>
      <c r="P36" s="99">
        <v>1153454</v>
      </c>
      <c r="Q36" s="5">
        <v>102547</v>
      </c>
    </row>
    <row r="37" s="48" customFormat="1" spans="1:14">
      <c r="A37" s="48" t="s">
        <v>39</v>
      </c>
      <c r="B37" s="78" t="s">
        <v>40</v>
      </c>
      <c r="C37" s="87">
        <v>473213</v>
      </c>
      <c r="D37" s="78" t="s">
        <v>41</v>
      </c>
      <c r="E37" s="79">
        <f>1.33838</f>
        <v>1.33838</v>
      </c>
      <c r="F37" s="78" t="s">
        <v>42</v>
      </c>
      <c r="G37" s="88">
        <f>C37/E37</f>
        <v>353571.481940854</v>
      </c>
      <c r="H37" s="81" t="s">
        <v>43</v>
      </c>
      <c r="I37" s="80">
        <f>G37+E33</f>
        <v>1928571.48194085</v>
      </c>
      <c r="J37" s="78" t="s">
        <v>44</v>
      </c>
      <c r="K37" s="78">
        <f>E36+C37</f>
        <v>2581165.01987575</v>
      </c>
      <c r="L37" s="78" t="s">
        <v>27</v>
      </c>
      <c r="M37" s="78"/>
      <c r="N37" s="78"/>
    </row>
    <row r="38" s="48" customFormat="1" spans="1:14">
      <c r="A38" s="48" t="s">
        <v>45</v>
      </c>
      <c r="B38" s="78" t="s">
        <v>17</v>
      </c>
      <c r="C38" s="87">
        <v>100000</v>
      </c>
      <c r="D38" s="78" t="s">
        <v>18</v>
      </c>
      <c r="E38" s="58">
        <v>1.12137</v>
      </c>
      <c r="F38" s="78" t="s">
        <v>19</v>
      </c>
      <c r="G38" s="88">
        <f>C38/E38</f>
        <v>89176.63215531</v>
      </c>
      <c r="H38" s="81" t="s">
        <v>20</v>
      </c>
      <c r="I38" s="80">
        <f>G38+F33</f>
        <v>6227060.92215531</v>
      </c>
      <c r="J38" s="78" t="s">
        <v>24</v>
      </c>
      <c r="K38" s="78">
        <f>C38+F36</f>
        <v>6982857.90299441</v>
      </c>
      <c r="L38" s="78" t="s">
        <v>38</v>
      </c>
      <c r="M38" s="78"/>
      <c r="N38" s="78"/>
    </row>
    <row r="39" s="71" customFormat="1" ht="27" customHeight="1" spans="1:14">
      <c r="A39" s="25" t="s">
        <v>0</v>
      </c>
      <c r="B39" s="74"/>
      <c r="C39" s="25"/>
      <c r="D39" s="74">
        <v>441660</v>
      </c>
      <c r="E39" s="27">
        <v>1928571</v>
      </c>
      <c r="F39" s="82">
        <v>6227060.92</v>
      </c>
      <c r="G39" s="80"/>
      <c r="H39" s="81"/>
      <c r="I39" s="80"/>
      <c r="J39" s="98"/>
      <c r="K39" s="98"/>
      <c r="L39" s="98"/>
      <c r="M39" s="98"/>
      <c r="N39" s="98"/>
    </row>
    <row r="40" customFormat="1" ht="26.5" customHeight="1" spans="1:18">
      <c r="A40" s="2" t="s">
        <v>1</v>
      </c>
      <c r="B40" s="5" t="s">
        <v>2</v>
      </c>
      <c r="C40" s="2" t="s">
        <v>3</v>
      </c>
      <c r="D40" s="5" t="s">
        <v>4</v>
      </c>
      <c r="E40" s="5" t="s">
        <v>5</v>
      </c>
      <c r="F40" s="5" t="s">
        <v>6</v>
      </c>
      <c r="G40" s="58" t="s">
        <v>46</v>
      </c>
      <c r="H40" s="58" t="s">
        <v>7</v>
      </c>
      <c r="I40" s="58" t="s">
        <v>8</v>
      </c>
      <c r="J40" s="58" t="s">
        <v>9</v>
      </c>
      <c r="K40" s="73" t="s">
        <v>10</v>
      </c>
      <c r="L40" s="73" t="s">
        <v>11</v>
      </c>
      <c r="M40" s="73" t="s">
        <v>12</v>
      </c>
      <c r="N40" s="73" t="s">
        <v>13</v>
      </c>
      <c r="O40" s="73" t="s">
        <v>29</v>
      </c>
      <c r="P40" s="73" t="s">
        <v>15</v>
      </c>
      <c r="Q40" t="s">
        <v>34</v>
      </c>
      <c r="R40" t="s">
        <v>35</v>
      </c>
    </row>
    <row r="41" spans="1:18">
      <c r="A41" s="84">
        <v>43044</v>
      </c>
      <c r="B41" s="5">
        <v>10083869</v>
      </c>
      <c r="C41" s="85"/>
      <c r="D41" s="5">
        <v>500565</v>
      </c>
      <c r="E41" s="5">
        <v>2581165</v>
      </c>
      <c r="F41" s="5">
        <v>6982858</v>
      </c>
      <c r="H41" s="58">
        <v>1.17703</v>
      </c>
      <c r="I41" s="58">
        <f>1.33838</f>
        <v>1.33838</v>
      </c>
      <c r="J41" s="58">
        <v>1.12137</v>
      </c>
      <c r="K41" s="5">
        <v>1552793</v>
      </c>
      <c r="L41" s="5">
        <v>2885517</v>
      </c>
      <c r="M41" s="99">
        <v>2999332</v>
      </c>
      <c r="N41" s="5">
        <v>785324</v>
      </c>
      <c r="O41" s="5">
        <v>181234</v>
      </c>
      <c r="P41" s="5">
        <v>100455</v>
      </c>
      <c r="Q41" s="99">
        <v>1478454</v>
      </c>
      <c r="R41" s="5">
        <v>102547</v>
      </c>
    </row>
    <row r="42" s="2" customFormat="1" spans="1:18">
      <c r="A42" s="84">
        <v>43049</v>
      </c>
      <c r="B42" s="5">
        <f>K42+L42+M42+N42+O42+P42+Q42+R42</f>
        <v>10843035</v>
      </c>
      <c r="C42" s="85">
        <v>7.52852</v>
      </c>
      <c r="D42" s="5">
        <f>D39*H42</f>
        <v>558983.855550765</v>
      </c>
      <c r="E42" s="5">
        <f>B42-F42-D42-G42</f>
        <v>2833218.72309754</v>
      </c>
      <c r="F42" s="5">
        <f>F39*J42</f>
        <v>7350832.42135169</v>
      </c>
      <c r="G42" s="5">
        <v>100000</v>
      </c>
      <c r="H42" s="58">
        <f>B42*H41/B41</f>
        <v>1.26564292793272</v>
      </c>
      <c r="I42" s="58">
        <f>E42/E39</f>
        <v>1.46907670140096</v>
      </c>
      <c r="J42" s="58">
        <f>(C42*0.7/100+1)*J41</f>
        <v>1.1804657953068</v>
      </c>
      <c r="K42" s="5">
        <v>1745314</v>
      </c>
      <c r="L42" s="5">
        <v>3073475</v>
      </c>
      <c r="M42" s="5">
        <v>3204854</v>
      </c>
      <c r="N42" s="5">
        <v>778729</v>
      </c>
      <c r="O42" s="5">
        <v>181234</v>
      </c>
      <c r="P42" s="5">
        <v>100455</v>
      </c>
      <c r="Q42" s="5">
        <v>1657819</v>
      </c>
      <c r="R42" s="5">
        <v>101155</v>
      </c>
    </row>
    <row r="43" s="72" customFormat="1" spans="2:14">
      <c r="B43" s="83"/>
      <c r="C43" s="90"/>
      <c r="D43" s="83"/>
      <c r="E43" s="91"/>
      <c r="F43" s="83"/>
      <c r="G43" s="92"/>
      <c r="H43" s="91"/>
      <c r="I43" s="100"/>
      <c r="J43" s="83"/>
      <c r="K43" s="83"/>
      <c r="L43" s="83"/>
      <c r="M43" s="83"/>
      <c r="N43" s="83"/>
    </row>
    <row r="44" s="48" customFormat="1" spans="1:14">
      <c r="A44" s="48" t="s">
        <v>47</v>
      </c>
      <c r="B44" s="78" t="s">
        <v>17</v>
      </c>
      <c r="C44" s="87">
        <v>400000</v>
      </c>
      <c r="D44" s="78" t="s">
        <v>18</v>
      </c>
      <c r="E44" s="58">
        <v>1.18047</v>
      </c>
      <c r="F44" s="78" t="s">
        <v>19</v>
      </c>
      <c r="G44" s="88">
        <f>C44/E44</f>
        <v>338848.085931875</v>
      </c>
      <c r="H44" s="81" t="s">
        <v>20</v>
      </c>
      <c r="I44" s="80">
        <f>G44+F39</f>
        <v>6565909.00593187</v>
      </c>
      <c r="J44" s="78" t="s">
        <v>24</v>
      </c>
      <c r="K44" s="78">
        <f>C44+F42</f>
        <v>7750832.42135169</v>
      </c>
      <c r="L44" s="78" t="s">
        <v>27</v>
      </c>
      <c r="M44" s="78"/>
      <c r="N44" s="78"/>
    </row>
    <row r="45" s="71" customFormat="1" ht="27" customHeight="1" spans="1:14">
      <c r="A45" s="25" t="s">
        <v>0</v>
      </c>
      <c r="B45" s="74"/>
      <c r="C45" s="25"/>
      <c r="D45" s="74">
        <v>441660</v>
      </c>
      <c r="E45" s="27">
        <v>1928571</v>
      </c>
      <c r="F45" s="82">
        <v>6565909.01</v>
      </c>
      <c r="G45" s="80"/>
      <c r="H45" s="81"/>
      <c r="I45" s="80"/>
      <c r="J45" s="98"/>
      <c r="K45" s="98"/>
      <c r="L45" s="98"/>
      <c r="M45" s="98"/>
      <c r="N45" s="98"/>
    </row>
    <row r="46" customFormat="1" ht="26.5" customHeight="1" spans="1:18">
      <c r="A46" s="2" t="s">
        <v>1</v>
      </c>
      <c r="B46" s="5" t="s">
        <v>2</v>
      </c>
      <c r="C46" s="2" t="s">
        <v>3</v>
      </c>
      <c r="D46" s="5" t="s">
        <v>4</v>
      </c>
      <c r="E46" s="5" t="s">
        <v>5</v>
      </c>
      <c r="F46" s="5" t="s">
        <v>6</v>
      </c>
      <c r="G46" s="58" t="s">
        <v>46</v>
      </c>
      <c r="H46" s="58" t="s">
        <v>7</v>
      </c>
      <c r="I46" s="58" t="s">
        <v>8</v>
      </c>
      <c r="J46" s="58" t="s">
        <v>9</v>
      </c>
      <c r="K46" s="73" t="s">
        <v>10</v>
      </c>
      <c r="L46" s="73" t="s">
        <v>11</v>
      </c>
      <c r="M46" s="73" t="s">
        <v>12</v>
      </c>
      <c r="N46" s="73" t="s">
        <v>13</v>
      </c>
      <c r="O46" s="73" t="s">
        <v>29</v>
      </c>
      <c r="P46" s="73" t="s">
        <v>15</v>
      </c>
      <c r="Q46" t="s">
        <v>34</v>
      </c>
      <c r="R46" t="s">
        <v>35</v>
      </c>
    </row>
    <row r="47" s="2" customFormat="1" spans="1:18">
      <c r="A47" s="84">
        <v>43049</v>
      </c>
      <c r="B47" s="5">
        <f t="shared" ref="B47:B50" si="7">K47+L47+M47+N47+O47+P47+Q47+R47</f>
        <v>11243035</v>
      </c>
      <c r="C47" s="85"/>
      <c r="D47" s="5">
        <v>558984</v>
      </c>
      <c r="E47" s="5">
        <v>2833219</v>
      </c>
      <c r="F47" s="5">
        <v>7750832</v>
      </c>
      <c r="G47" s="5">
        <v>100000</v>
      </c>
      <c r="H47" s="58">
        <v>1.26564</v>
      </c>
      <c r="I47" s="58">
        <v>1.46908</v>
      </c>
      <c r="J47" s="58">
        <v>1.18047</v>
      </c>
      <c r="K47" s="101">
        <v>2145314</v>
      </c>
      <c r="L47" s="5">
        <v>3073475</v>
      </c>
      <c r="M47" s="5">
        <v>3204854</v>
      </c>
      <c r="N47" s="5">
        <v>778729</v>
      </c>
      <c r="O47" s="5">
        <v>181234</v>
      </c>
      <c r="P47" s="5">
        <v>100455</v>
      </c>
      <c r="Q47" s="5">
        <v>1657819</v>
      </c>
      <c r="R47" s="5">
        <v>101155</v>
      </c>
    </row>
    <row r="48" ht="37.5" spans="1:2">
      <c r="A48" s="93" t="s">
        <v>48</v>
      </c>
      <c r="B48" s="5">
        <v>11143035</v>
      </c>
    </row>
    <row r="49" s="2" customFormat="1" spans="1:18">
      <c r="A49" s="84">
        <v>43049</v>
      </c>
      <c r="B49" s="5">
        <f t="shared" si="7"/>
        <v>11143035</v>
      </c>
      <c r="C49" s="85"/>
      <c r="D49" s="5">
        <v>558984</v>
      </c>
      <c r="E49" s="5">
        <v>2833219</v>
      </c>
      <c r="F49" s="5">
        <v>7750832</v>
      </c>
      <c r="G49" s="5" t="s">
        <v>49</v>
      </c>
      <c r="H49" s="58">
        <v>1.26564</v>
      </c>
      <c r="I49" s="58">
        <v>1.46908</v>
      </c>
      <c r="J49" s="58">
        <v>1.18047</v>
      </c>
      <c r="K49" s="5">
        <v>2145314</v>
      </c>
      <c r="L49" s="99">
        <v>2973475</v>
      </c>
      <c r="M49" s="5">
        <v>3204854</v>
      </c>
      <c r="N49" s="5">
        <v>778729</v>
      </c>
      <c r="O49" s="5">
        <v>181234</v>
      </c>
      <c r="P49" s="5">
        <v>100455</v>
      </c>
      <c r="Q49" s="5">
        <v>1657819</v>
      </c>
      <c r="R49" s="5">
        <v>101155</v>
      </c>
    </row>
    <row r="50" s="2" customFormat="1" spans="1:18">
      <c r="A50" s="84">
        <v>43053</v>
      </c>
      <c r="B50" s="5">
        <f t="shared" si="7"/>
        <v>11328288</v>
      </c>
      <c r="C50" s="85">
        <f>(B50/B49-1)*100</f>
        <v>1.66250038701306</v>
      </c>
      <c r="D50" s="5">
        <f>D45*H50</f>
        <v>568275.649663236</v>
      </c>
      <c r="E50" s="5">
        <f>B50-D50-F50-G50</f>
        <v>2918953.10324164</v>
      </c>
      <c r="F50" s="5">
        <f>F45*J50</f>
        <v>7841059.24709512</v>
      </c>
      <c r="G50" s="5">
        <v>0</v>
      </c>
      <c r="H50" s="58">
        <f>B50*H49/B49</f>
        <v>1.28668126989819</v>
      </c>
      <c r="I50" s="58">
        <f>E50/E45</f>
        <v>1.51353157505824</v>
      </c>
      <c r="J50" s="58">
        <f>(C50*0.7/100+1)*J49</f>
        <v>1.194207722823</v>
      </c>
      <c r="K50" s="83">
        <v>2154962</v>
      </c>
      <c r="L50" s="5">
        <v>3054052</v>
      </c>
      <c r="M50" s="5">
        <v>2899794</v>
      </c>
      <c r="N50" s="5">
        <v>785797</v>
      </c>
      <c r="O50" s="5">
        <v>181234</v>
      </c>
      <c r="P50" s="5">
        <v>100455</v>
      </c>
      <c r="Q50" s="5">
        <v>2050839</v>
      </c>
      <c r="R50" s="5">
        <v>101155</v>
      </c>
    </row>
    <row r="51" s="48" customFormat="1" spans="1:14">
      <c r="A51" s="94" t="s">
        <v>50</v>
      </c>
      <c r="B51" s="78" t="s">
        <v>17</v>
      </c>
      <c r="C51" s="87">
        <v>220000</v>
      </c>
      <c r="D51" s="78" t="s">
        <v>18</v>
      </c>
      <c r="E51" s="58">
        <v>1.19353</v>
      </c>
      <c r="F51" s="78" t="s">
        <v>19</v>
      </c>
      <c r="G51" s="88">
        <f>C51/E51</f>
        <v>184327.163959012</v>
      </c>
      <c r="H51" s="81" t="s">
        <v>20</v>
      </c>
      <c r="I51" s="80">
        <f>G51+F45</f>
        <v>6750236.17395901</v>
      </c>
      <c r="J51" s="78" t="s">
        <v>24</v>
      </c>
      <c r="K51" s="78">
        <f>C51+F50</f>
        <v>8061059.24709512</v>
      </c>
      <c r="L51" s="78" t="s">
        <v>27</v>
      </c>
      <c r="M51" s="78"/>
      <c r="N51" s="78"/>
    </row>
    <row r="52" s="71" customFormat="1" ht="27" customHeight="1" spans="1:14">
      <c r="A52" s="25" t="s">
        <v>0</v>
      </c>
      <c r="B52" s="74"/>
      <c r="C52" s="25"/>
      <c r="D52" s="74">
        <v>441660</v>
      </c>
      <c r="E52" s="27">
        <v>1928571</v>
      </c>
      <c r="F52" s="82">
        <v>6750236.17</v>
      </c>
      <c r="G52" s="80"/>
      <c r="H52" s="81"/>
      <c r="I52" s="80"/>
      <c r="J52" s="98"/>
      <c r="K52" s="98"/>
      <c r="L52" s="98"/>
      <c r="M52" s="98"/>
      <c r="N52" s="98"/>
    </row>
    <row r="53" customFormat="1" ht="26.5" customHeight="1" spans="1:18">
      <c r="A53" s="2" t="s">
        <v>1</v>
      </c>
      <c r="B53" s="5" t="s">
        <v>2</v>
      </c>
      <c r="C53" s="2" t="s">
        <v>3</v>
      </c>
      <c r="D53" s="5" t="s">
        <v>4</v>
      </c>
      <c r="E53" s="5" t="s">
        <v>5</v>
      </c>
      <c r="F53" s="5" t="s">
        <v>6</v>
      </c>
      <c r="G53" s="58" t="s">
        <v>46</v>
      </c>
      <c r="H53" s="58" t="s">
        <v>7</v>
      </c>
      <c r="I53" s="58" t="s">
        <v>8</v>
      </c>
      <c r="J53" s="58" t="s">
        <v>9</v>
      </c>
      <c r="K53" s="73" t="s">
        <v>10</v>
      </c>
      <c r="L53" s="73" t="s">
        <v>11</v>
      </c>
      <c r="M53" s="73" t="s">
        <v>12</v>
      </c>
      <c r="N53" s="73" t="s">
        <v>13</v>
      </c>
      <c r="O53" s="73" t="s">
        <v>29</v>
      </c>
      <c r="P53" s="73" t="s">
        <v>15</v>
      </c>
      <c r="Q53" t="s">
        <v>34</v>
      </c>
      <c r="R53" t="s">
        <v>35</v>
      </c>
    </row>
    <row r="54" s="2" customFormat="1" spans="1:18">
      <c r="A54" s="84">
        <v>43053</v>
      </c>
      <c r="B54" s="5">
        <f t="shared" ref="B54:B57" si="8">K54+L54+M54+N54+O54+P54+Q54+R54</f>
        <v>11548288</v>
      </c>
      <c r="C54" s="85"/>
      <c r="D54" s="5">
        <v>568276</v>
      </c>
      <c r="E54" s="5">
        <v>2918953</v>
      </c>
      <c r="F54" s="5">
        <v>8061059</v>
      </c>
      <c r="G54" s="5">
        <v>0</v>
      </c>
      <c r="H54" s="58">
        <v>1.28668</v>
      </c>
      <c r="I54" s="58">
        <v>1.51353</v>
      </c>
      <c r="J54" s="58">
        <v>1.19421</v>
      </c>
      <c r="K54" s="83">
        <v>2154962</v>
      </c>
      <c r="L54" s="5">
        <v>3054052</v>
      </c>
      <c r="M54" s="5">
        <v>2899794</v>
      </c>
      <c r="N54" s="5">
        <v>785797</v>
      </c>
      <c r="O54" s="5">
        <v>401234</v>
      </c>
      <c r="P54" s="5">
        <v>100455</v>
      </c>
      <c r="Q54" s="83">
        <v>2050839</v>
      </c>
      <c r="R54" s="5">
        <v>101155</v>
      </c>
    </row>
    <row r="55" s="2" customFormat="1" spans="1:18">
      <c r="A55" s="84">
        <v>43056</v>
      </c>
      <c r="B55" s="5">
        <f t="shared" si="8"/>
        <v>11655908</v>
      </c>
      <c r="C55" s="85">
        <f t="shared" ref="C55:C59" si="9">(B55/B54-1)*100</f>
        <v>0.931913024683828</v>
      </c>
      <c r="D55" s="5">
        <f>D52*H55</f>
        <v>573570.918368561</v>
      </c>
      <c r="E55" s="5">
        <f t="shared" ref="E55:E59" si="10">B55-D55-F55-G55</f>
        <v>2968545.18715677</v>
      </c>
      <c r="F55" s="5">
        <f>F52*J55</f>
        <v>8113785.89447467</v>
      </c>
      <c r="G55" s="5">
        <v>6</v>
      </c>
      <c r="H55" s="58">
        <f>B55*H54/B54</f>
        <v>1.298670738506</v>
      </c>
      <c r="I55" s="58">
        <f>E55/E52</f>
        <v>1.53924599465447</v>
      </c>
      <c r="J55" s="58">
        <f>(C55*0.7/100+1)*J54</f>
        <v>1.20200029897245</v>
      </c>
      <c r="K55" s="83">
        <v>2142105</v>
      </c>
      <c r="L55" s="5">
        <v>3175234</v>
      </c>
      <c r="M55" s="5">
        <v>2969850</v>
      </c>
      <c r="N55" s="5">
        <v>785797</v>
      </c>
      <c r="O55" s="5">
        <v>401234</v>
      </c>
      <c r="P55" s="5">
        <v>100455</v>
      </c>
      <c r="Q55" s="83">
        <v>1980078</v>
      </c>
      <c r="R55" s="5">
        <v>101155</v>
      </c>
    </row>
    <row r="56" s="2" customFormat="1" ht="37.5" spans="1:18">
      <c r="A56" s="93" t="s">
        <v>51</v>
      </c>
      <c r="B56" s="5">
        <f t="shared" si="8"/>
        <v>11595908</v>
      </c>
      <c r="C56" s="85"/>
      <c r="D56" s="5"/>
      <c r="E56" s="5"/>
      <c r="F56" s="5"/>
      <c r="G56" s="95" t="s">
        <v>52</v>
      </c>
      <c r="H56" s="58"/>
      <c r="I56" s="58"/>
      <c r="J56" s="58"/>
      <c r="K56" s="83">
        <v>2142105</v>
      </c>
      <c r="L56" s="5">
        <v>3175234</v>
      </c>
      <c r="M56" s="5">
        <v>2969850</v>
      </c>
      <c r="N56" s="5">
        <v>785797</v>
      </c>
      <c r="O56" s="5">
        <v>341234</v>
      </c>
      <c r="P56" s="5">
        <v>100455</v>
      </c>
      <c r="Q56" s="83">
        <v>1980078</v>
      </c>
      <c r="R56" s="5">
        <v>101155</v>
      </c>
    </row>
    <row r="57" s="2" customFormat="1" spans="1:18">
      <c r="A57" s="84">
        <v>43063</v>
      </c>
      <c r="B57" s="5">
        <f t="shared" si="8"/>
        <v>12172284</v>
      </c>
      <c r="C57" s="85">
        <f t="shared" si="9"/>
        <v>4.970512011651</v>
      </c>
      <c r="D57" s="5">
        <f>D52*H57</f>
        <v>602080.329761406</v>
      </c>
      <c r="E57" s="5">
        <f t="shared" si="10"/>
        <v>3174110.08402477</v>
      </c>
      <c r="F57" s="5">
        <f>F52*J57</f>
        <v>8396093.58621383</v>
      </c>
      <c r="G57" s="5">
        <v>0</v>
      </c>
      <c r="H57" s="58">
        <f>B57*H55/B56</f>
        <v>1.36322132355524</v>
      </c>
      <c r="I57" s="58">
        <f>E57/E52</f>
        <v>1.64583522412437</v>
      </c>
      <c r="J57" s="58">
        <f>(C57*0.7/100+1)*J55</f>
        <v>1.24382219744081</v>
      </c>
      <c r="K57" s="83">
        <v>2374290</v>
      </c>
      <c r="L57" s="5">
        <v>3266251</v>
      </c>
      <c r="M57" s="5">
        <v>3001871</v>
      </c>
      <c r="N57" s="5">
        <v>798685</v>
      </c>
      <c r="O57" s="5">
        <v>341234</v>
      </c>
      <c r="P57" s="5">
        <v>100455</v>
      </c>
      <c r="Q57" s="83">
        <v>2189833</v>
      </c>
      <c r="R57" s="5">
        <v>99665</v>
      </c>
    </row>
    <row r="58" s="48" customFormat="1" spans="1:14">
      <c r="A58" s="94" t="s">
        <v>53</v>
      </c>
      <c r="B58" s="78" t="s">
        <v>17</v>
      </c>
      <c r="C58" s="87">
        <v>200000</v>
      </c>
      <c r="D58" s="78" t="s">
        <v>18</v>
      </c>
      <c r="E58" s="58">
        <v>1.24382</v>
      </c>
      <c r="F58" s="78" t="s">
        <v>19</v>
      </c>
      <c r="G58" s="88">
        <f>C58/E58</f>
        <v>160794.970333328</v>
      </c>
      <c r="H58" s="81" t="s">
        <v>20</v>
      </c>
      <c r="I58" s="80">
        <f>G58+F52</f>
        <v>6911031.14033333</v>
      </c>
      <c r="J58" s="78" t="s">
        <v>24</v>
      </c>
      <c r="K58" s="78">
        <f>C58+F57</f>
        <v>8596093.58621383</v>
      </c>
      <c r="L58" s="78" t="s">
        <v>27</v>
      </c>
      <c r="M58" s="78"/>
      <c r="N58" s="78"/>
    </row>
    <row r="59" s="2" customFormat="1" spans="1:18">
      <c r="A59" s="84">
        <v>43063</v>
      </c>
      <c r="B59" s="5">
        <f>K59+L59+M59+N59+O59+P59+Q59+R59</f>
        <v>12372284</v>
      </c>
      <c r="C59" s="85"/>
      <c r="D59" s="5"/>
      <c r="E59" s="5"/>
      <c r="F59" s="5"/>
      <c r="G59" s="5"/>
      <c r="H59" s="58"/>
      <c r="I59" s="58"/>
      <c r="J59" s="58"/>
      <c r="K59" s="99">
        <v>2574290</v>
      </c>
      <c r="L59" s="5">
        <v>3266251</v>
      </c>
      <c r="M59" s="5">
        <v>3001871</v>
      </c>
      <c r="N59" s="5">
        <v>798685</v>
      </c>
      <c r="O59" s="5">
        <v>341234</v>
      </c>
      <c r="P59" s="5">
        <v>100455</v>
      </c>
      <c r="Q59" s="83">
        <v>2189833</v>
      </c>
      <c r="R59" s="5">
        <v>99665</v>
      </c>
    </row>
    <row r="60" s="71" customFormat="1" ht="27" customHeight="1" spans="1:14">
      <c r="A60" s="25" t="s">
        <v>0</v>
      </c>
      <c r="B60" s="74"/>
      <c r="C60" s="25"/>
      <c r="D60" s="74">
        <v>441660</v>
      </c>
      <c r="E60" s="27">
        <v>1928571</v>
      </c>
      <c r="F60" s="82">
        <v>6911031.14</v>
      </c>
      <c r="G60" s="80"/>
      <c r="H60" s="81"/>
      <c r="I60" s="80"/>
      <c r="J60" s="98"/>
      <c r="K60" s="98"/>
      <c r="L60" s="98"/>
      <c r="M60" s="98"/>
      <c r="N60" s="98"/>
    </row>
    <row r="61" customFormat="1" ht="26.5" customHeight="1" spans="1:18">
      <c r="A61" s="2" t="s">
        <v>1</v>
      </c>
      <c r="B61" s="5" t="s">
        <v>2</v>
      </c>
      <c r="C61" s="2" t="s">
        <v>3</v>
      </c>
      <c r="D61" s="5" t="s">
        <v>4</v>
      </c>
      <c r="E61" s="5" t="s">
        <v>5</v>
      </c>
      <c r="F61" s="5" t="s">
        <v>6</v>
      </c>
      <c r="G61" s="58" t="s">
        <v>46</v>
      </c>
      <c r="H61" s="58" t="s">
        <v>7</v>
      </c>
      <c r="I61" s="58" t="s">
        <v>8</v>
      </c>
      <c r="J61" s="58" t="s">
        <v>9</v>
      </c>
      <c r="K61" s="73" t="s">
        <v>10</v>
      </c>
      <c r="L61" s="73" t="s">
        <v>11</v>
      </c>
      <c r="M61" s="73" t="s">
        <v>12</v>
      </c>
      <c r="N61" s="73" t="s">
        <v>13</v>
      </c>
      <c r="O61" s="73" t="s">
        <v>29</v>
      </c>
      <c r="P61" s="73" t="s">
        <v>15</v>
      </c>
      <c r="Q61" t="s">
        <v>34</v>
      </c>
      <c r="R61" t="s">
        <v>35</v>
      </c>
    </row>
    <row r="62" s="2" customFormat="1" spans="1:18">
      <c r="A62" s="84">
        <v>43070</v>
      </c>
      <c r="B62" s="5">
        <f t="shared" ref="B62:B65" si="11">K62+L62+M62+N62+O62+P62+Q62+R62</f>
        <v>12637290</v>
      </c>
      <c r="C62" s="85">
        <f>(B62/B59-1)*100</f>
        <v>2.14193272640686</v>
      </c>
      <c r="D62" s="5">
        <f>D60*H62</f>
        <v>614976.485383825</v>
      </c>
      <c r="E62" s="5">
        <f t="shared" ref="E62:E65" si="12">B62-D62-F62</f>
        <v>3297333.79098697</v>
      </c>
      <c r="F62" s="5">
        <f>F60*J62</f>
        <v>8724979.72362921</v>
      </c>
      <c r="G62" s="5">
        <v>0</v>
      </c>
      <c r="H62" s="58">
        <f>B62*H57/B59</f>
        <v>1.39242060721783</v>
      </c>
      <c r="I62" s="58">
        <f>E62/E60</f>
        <v>1.70972901230339</v>
      </c>
      <c r="J62" s="58">
        <f>(C62*0.7/100+1)*J57</f>
        <v>1.26247148173452</v>
      </c>
      <c r="K62" s="83">
        <v>2418061</v>
      </c>
      <c r="L62" s="5">
        <v>3540520</v>
      </c>
      <c r="M62" s="5">
        <v>3254318</v>
      </c>
      <c r="N62" s="5">
        <v>795689</v>
      </c>
      <c r="O62" s="5">
        <v>341234</v>
      </c>
      <c r="P62" s="5">
        <v>100455</v>
      </c>
      <c r="Q62" s="83">
        <v>2087348</v>
      </c>
      <c r="R62" s="5">
        <v>99665</v>
      </c>
    </row>
    <row r="63" ht="37.5" spans="1:3">
      <c r="A63" s="84">
        <v>43074</v>
      </c>
      <c r="B63" s="5">
        <v>30000</v>
      </c>
      <c r="C63" s="95" t="s">
        <v>54</v>
      </c>
    </row>
    <row r="64" s="2" customFormat="1" spans="1:18">
      <c r="A64" s="84">
        <v>43074</v>
      </c>
      <c r="B64" s="5">
        <f t="shared" si="11"/>
        <v>12667290</v>
      </c>
      <c r="C64" s="85"/>
      <c r="D64" s="5">
        <v>614976</v>
      </c>
      <c r="E64" s="5">
        <f t="shared" si="12"/>
        <v>3327344.5166842</v>
      </c>
      <c r="F64" s="5">
        <f>J64*F60</f>
        <v>8724969.4833158</v>
      </c>
      <c r="G64" s="5">
        <v>0</v>
      </c>
      <c r="H64" s="58">
        <v>1.39242</v>
      </c>
      <c r="I64" s="58">
        <f>E64/E60</f>
        <v>1.72529013278962</v>
      </c>
      <c r="J64" s="58">
        <v>1.26247</v>
      </c>
      <c r="K64" s="99">
        <v>2448061</v>
      </c>
      <c r="L64" s="5">
        <v>3540520</v>
      </c>
      <c r="M64" s="5">
        <v>3254318</v>
      </c>
      <c r="N64" s="5">
        <v>795689</v>
      </c>
      <c r="O64" s="5">
        <v>341234</v>
      </c>
      <c r="P64" s="5">
        <v>100455</v>
      </c>
      <c r="Q64" s="83">
        <v>2087348</v>
      </c>
      <c r="R64" s="5">
        <v>99665</v>
      </c>
    </row>
    <row r="65" s="2" customFormat="1" spans="1:18">
      <c r="A65" s="84">
        <v>43077</v>
      </c>
      <c r="B65" s="5">
        <f t="shared" si="11"/>
        <v>13059507</v>
      </c>
      <c r="C65" s="85">
        <f>(B65/B64-1)*100</f>
        <v>3.09629762956403</v>
      </c>
      <c r="D65" s="5">
        <f>D60*H65</f>
        <v>634017.711235546</v>
      </c>
      <c r="E65" s="5">
        <f t="shared" si="12"/>
        <v>3511414.08914419</v>
      </c>
      <c r="F65" s="5">
        <f>F60*J65</f>
        <v>8914075.19962026</v>
      </c>
      <c r="G65" s="5">
        <v>0</v>
      </c>
      <c r="H65" s="58">
        <f>B65*H64/B64</f>
        <v>1.43553346745358</v>
      </c>
      <c r="I65" s="58">
        <f>E65/E60</f>
        <v>1.82073363601557</v>
      </c>
      <c r="J65" s="58">
        <f>(C65*0.7/100+1)*J64</f>
        <v>1.28983288007877</v>
      </c>
      <c r="K65" s="83">
        <v>2572191</v>
      </c>
      <c r="L65" s="5">
        <v>3580900</v>
      </c>
      <c r="M65" s="5">
        <v>3290029</v>
      </c>
      <c r="N65" s="5">
        <v>844044</v>
      </c>
      <c r="O65" s="5">
        <v>341234</v>
      </c>
      <c r="P65" s="5">
        <v>100455</v>
      </c>
      <c r="Q65" s="83">
        <v>2222102</v>
      </c>
      <c r="R65" s="5">
        <v>108552</v>
      </c>
    </row>
    <row r="66" s="48" customFormat="1" spans="1:14">
      <c r="A66" s="94" t="s">
        <v>55</v>
      </c>
      <c r="B66" s="78" t="s">
        <v>17</v>
      </c>
      <c r="C66" s="87">
        <v>130000</v>
      </c>
      <c r="D66" s="78" t="s">
        <v>18</v>
      </c>
      <c r="E66" s="58">
        <v>1.28983</v>
      </c>
      <c r="F66" s="78" t="s">
        <v>19</v>
      </c>
      <c r="G66" s="88">
        <f>C66/E66</f>
        <v>100788.476000713</v>
      </c>
      <c r="H66" s="81" t="s">
        <v>20</v>
      </c>
      <c r="I66" s="80">
        <f>G66+F60</f>
        <v>7011819.61600071</v>
      </c>
      <c r="J66" s="78" t="s">
        <v>24</v>
      </c>
      <c r="K66" s="78">
        <f>C66+F65</f>
        <v>9044075.19962026</v>
      </c>
      <c r="L66" s="78" t="s">
        <v>27</v>
      </c>
      <c r="M66" s="78"/>
      <c r="N66" s="78"/>
    </row>
    <row r="67" s="48" customFormat="1" spans="1:14">
      <c r="A67" s="94" t="s">
        <v>56</v>
      </c>
      <c r="B67" s="78" t="s">
        <v>17</v>
      </c>
      <c r="C67" s="87">
        <v>100000</v>
      </c>
      <c r="D67" s="78" t="s">
        <v>18</v>
      </c>
      <c r="E67" s="58">
        <v>1.28983</v>
      </c>
      <c r="F67" s="78" t="s">
        <v>19</v>
      </c>
      <c r="G67" s="88">
        <f>C67/E67</f>
        <v>77529.5969236256</v>
      </c>
      <c r="H67" s="81" t="s">
        <v>20</v>
      </c>
      <c r="I67" s="80">
        <f>G67+I66</f>
        <v>7089349.21292434</v>
      </c>
      <c r="J67" s="78" t="s">
        <v>24</v>
      </c>
      <c r="K67" s="78">
        <f>C67+K66</f>
        <v>9144075.19962026</v>
      </c>
      <c r="L67" s="78" t="s">
        <v>25</v>
      </c>
      <c r="M67" s="78"/>
      <c r="N67" s="78"/>
    </row>
    <row r="68" s="71" customFormat="1" ht="27" customHeight="1" spans="1:14">
      <c r="A68" s="25" t="s">
        <v>0</v>
      </c>
      <c r="B68" s="74"/>
      <c r="C68" s="25"/>
      <c r="D68" s="74">
        <v>441660</v>
      </c>
      <c r="E68" s="27">
        <v>1928571</v>
      </c>
      <c r="F68" s="82">
        <v>7089349.21</v>
      </c>
      <c r="G68" s="80"/>
      <c r="H68" s="81"/>
      <c r="I68" s="80"/>
      <c r="J68" s="98"/>
      <c r="K68" s="98"/>
      <c r="L68" s="98"/>
      <c r="M68" s="98"/>
      <c r="N68" s="98"/>
    </row>
    <row r="69" customFormat="1" ht="26.5" customHeight="1" spans="1:18">
      <c r="A69" s="2" t="s">
        <v>1</v>
      </c>
      <c r="B69" s="5" t="s">
        <v>2</v>
      </c>
      <c r="C69" s="2" t="s">
        <v>3</v>
      </c>
      <c r="D69" s="5" t="s">
        <v>4</v>
      </c>
      <c r="E69" s="5" t="s">
        <v>5</v>
      </c>
      <c r="F69" s="5" t="s">
        <v>6</v>
      </c>
      <c r="G69" s="58" t="s">
        <v>46</v>
      </c>
      <c r="H69" s="58" t="s">
        <v>7</v>
      </c>
      <c r="I69" s="58" t="s">
        <v>8</v>
      </c>
      <c r="J69" s="58" t="s">
        <v>9</v>
      </c>
      <c r="K69" s="73" t="s">
        <v>10</v>
      </c>
      <c r="L69" t="s">
        <v>34</v>
      </c>
      <c r="M69" s="73" t="s">
        <v>11</v>
      </c>
      <c r="N69" s="73" t="s">
        <v>12</v>
      </c>
      <c r="O69" s="73" t="s">
        <v>13</v>
      </c>
      <c r="P69" s="73" t="s">
        <v>29</v>
      </c>
      <c r="Q69" s="73" t="s">
        <v>15</v>
      </c>
      <c r="R69" t="s">
        <v>35</v>
      </c>
    </row>
    <row r="70" s="2" customFormat="1" spans="1:18">
      <c r="A70" s="84">
        <v>43081</v>
      </c>
      <c r="B70" s="5">
        <f t="shared" ref="B70:B76" si="13">K70+L70+M70+N70+O70+P70+Q70+R70</f>
        <v>13289507</v>
      </c>
      <c r="C70" s="85"/>
      <c r="D70" s="5"/>
      <c r="E70" s="5"/>
      <c r="F70" s="5"/>
      <c r="G70" s="5"/>
      <c r="H70" s="58">
        <v>1.43553</v>
      </c>
      <c r="I70" s="58">
        <f>1.82073</f>
        <v>1.82073</v>
      </c>
      <c r="J70" s="58">
        <v>1.28983</v>
      </c>
      <c r="K70" s="83">
        <v>2572191</v>
      </c>
      <c r="L70" s="83">
        <v>2222102</v>
      </c>
      <c r="M70" s="5">
        <v>3580900</v>
      </c>
      <c r="N70" s="5">
        <v>3290029</v>
      </c>
      <c r="O70" s="99">
        <v>1074044</v>
      </c>
      <c r="P70" s="5">
        <v>341234</v>
      </c>
      <c r="Q70" s="5">
        <v>100455</v>
      </c>
      <c r="R70" s="5">
        <v>108552</v>
      </c>
    </row>
    <row r="71" s="2" customFormat="1" ht="36" customHeight="1" spans="1:18">
      <c r="A71" s="84">
        <v>43084</v>
      </c>
      <c r="B71" s="5">
        <f t="shared" si="13"/>
        <v>13870281</v>
      </c>
      <c r="C71" s="85">
        <f t="shared" ref="C71:C76" si="14">(B71/B70-1)*100</f>
        <v>4.370169638347</v>
      </c>
      <c r="D71" s="5">
        <f>D68*H71</f>
        <v>661723.762391827</v>
      </c>
      <c r="E71" s="5">
        <f>B71-D71-F71-G71</f>
        <v>3684774.43642887</v>
      </c>
      <c r="F71" s="5">
        <f>F68*J71</f>
        <v>9423782.80117931</v>
      </c>
      <c r="G71" s="5">
        <v>100000</v>
      </c>
      <c r="H71" s="58">
        <f t="shared" ref="H71:H76" si="15">B71*H70/B70</f>
        <v>1.49826509620936</v>
      </c>
      <c r="I71" s="58">
        <f>E71/E68</f>
        <v>1.91062420643516</v>
      </c>
      <c r="J71" s="58">
        <f>(C71*0.7/100+1)*J70</f>
        <v>1.3292874313324</v>
      </c>
      <c r="K71" s="83">
        <v>2666228</v>
      </c>
      <c r="L71" s="83">
        <v>2192447</v>
      </c>
      <c r="M71" s="5">
        <v>3858182</v>
      </c>
      <c r="N71" s="5">
        <v>3498315</v>
      </c>
      <c r="O71" s="83">
        <v>1108772</v>
      </c>
      <c r="P71" s="5">
        <v>342602</v>
      </c>
      <c r="Q71" s="5">
        <v>100058</v>
      </c>
      <c r="R71" s="5">
        <v>103677</v>
      </c>
    </row>
    <row r="72" s="2" customFormat="1" ht="37.5" spans="1:16384">
      <c r="A72" s="93" t="s">
        <v>48</v>
      </c>
      <c r="B72" s="5">
        <f t="shared" si="13"/>
        <v>13770281</v>
      </c>
      <c r="D72" s="5"/>
      <c r="E72" s="5"/>
      <c r="F72" s="5"/>
      <c r="G72" s="5" t="s">
        <v>49</v>
      </c>
      <c r="H72" s="58"/>
      <c r="I72" s="58"/>
      <c r="J72" s="73"/>
      <c r="K72" s="83">
        <v>2666228</v>
      </c>
      <c r="L72" s="83">
        <v>2192447</v>
      </c>
      <c r="M72" s="5">
        <v>3858182</v>
      </c>
      <c r="N72" s="5">
        <v>3498315</v>
      </c>
      <c r="O72" s="83">
        <v>1108772</v>
      </c>
      <c r="P72" s="99">
        <v>242602</v>
      </c>
      <c r="Q72" s="5">
        <v>100058</v>
      </c>
      <c r="R72" s="5">
        <v>103677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  <c r="AMN72"/>
      <c r="AMO72"/>
      <c r="AMP72"/>
      <c r="AMQ72"/>
      <c r="AMR72"/>
      <c r="AMS72"/>
      <c r="AMT72"/>
      <c r="AMU72"/>
      <c r="AMV72"/>
      <c r="AMW72"/>
      <c r="AMX72"/>
      <c r="AMY72"/>
      <c r="AMZ72"/>
      <c r="ANA72"/>
      <c r="ANB72"/>
      <c r="ANC72"/>
      <c r="AND72"/>
      <c r="ANE72"/>
      <c r="ANF72"/>
      <c r="ANG72"/>
      <c r="ANH72"/>
      <c r="ANI72"/>
      <c r="ANJ72"/>
      <c r="ANK72"/>
      <c r="ANL72"/>
      <c r="ANM72"/>
      <c r="ANN72"/>
      <c r="ANO72"/>
      <c r="ANP72"/>
      <c r="ANQ72"/>
      <c r="ANR72"/>
      <c r="ANS72"/>
      <c r="ANT72"/>
      <c r="ANU72"/>
      <c r="ANV72"/>
      <c r="ANW72"/>
      <c r="ANX72"/>
      <c r="ANY72"/>
      <c r="ANZ72"/>
      <c r="AOA72"/>
      <c r="AOB72"/>
      <c r="AOC72"/>
      <c r="AOD72"/>
      <c r="AOE72"/>
      <c r="AOF72"/>
      <c r="AOG72"/>
      <c r="AOH72"/>
      <c r="AOI72"/>
      <c r="AOJ72"/>
      <c r="AOK72"/>
      <c r="AOL72"/>
      <c r="AOM72"/>
      <c r="AON72"/>
      <c r="AOO72"/>
      <c r="AOP72"/>
      <c r="AOQ72"/>
      <c r="AOR72"/>
      <c r="AOS72"/>
      <c r="AOT72"/>
      <c r="AOU72"/>
      <c r="AOV72"/>
      <c r="AOW72"/>
      <c r="AOX72"/>
      <c r="AOY72"/>
      <c r="AOZ72"/>
      <c r="APA72"/>
      <c r="APB72"/>
      <c r="APC72"/>
      <c r="APD72"/>
      <c r="APE72"/>
      <c r="APF72"/>
      <c r="APG72"/>
      <c r="APH72"/>
      <c r="API72"/>
      <c r="APJ72"/>
      <c r="APK72"/>
      <c r="APL72"/>
      <c r="APM72"/>
      <c r="APN72"/>
      <c r="APO72"/>
      <c r="APP72"/>
      <c r="APQ72"/>
      <c r="APR72"/>
      <c r="APS72"/>
      <c r="APT72"/>
      <c r="APU72"/>
      <c r="APV72"/>
      <c r="APW72"/>
      <c r="APX72"/>
      <c r="APY72"/>
      <c r="APZ72"/>
      <c r="AQA72"/>
      <c r="AQB72"/>
      <c r="AQC72"/>
      <c r="AQD72"/>
      <c r="AQE72"/>
      <c r="AQF72"/>
      <c r="AQG72"/>
      <c r="AQH72"/>
      <c r="AQI72"/>
      <c r="AQJ72"/>
      <c r="AQK72"/>
      <c r="AQL72"/>
      <c r="AQM72"/>
      <c r="AQN72"/>
      <c r="AQO72"/>
      <c r="AQP72"/>
      <c r="AQQ72"/>
      <c r="AQR72"/>
      <c r="AQS72"/>
      <c r="AQT72"/>
      <c r="AQU72"/>
      <c r="AQV72"/>
      <c r="AQW72"/>
      <c r="AQX72"/>
      <c r="AQY72"/>
      <c r="AQZ72"/>
      <c r="ARA72"/>
      <c r="ARB72"/>
      <c r="ARC72"/>
      <c r="ARD72"/>
      <c r="ARE72"/>
      <c r="ARF72"/>
      <c r="ARG72"/>
      <c r="ARH72"/>
      <c r="ARI72"/>
      <c r="ARJ72"/>
      <c r="ARK72"/>
      <c r="ARL72"/>
      <c r="ARM72"/>
      <c r="ARN72"/>
      <c r="ARO72"/>
      <c r="ARP72"/>
      <c r="ARQ72"/>
      <c r="ARR72"/>
      <c r="ARS72"/>
      <c r="ART72"/>
      <c r="ARU72"/>
      <c r="ARV72"/>
      <c r="ARW72"/>
      <c r="ARX72"/>
      <c r="ARY72"/>
      <c r="ARZ72"/>
      <c r="ASA72"/>
      <c r="ASB72"/>
      <c r="ASC72"/>
      <c r="ASD72"/>
      <c r="ASE72"/>
      <c r="ASF72"/>
      <c r="ASG72"/>
      <c r="ASH72"/>
      <c r="ASI72"/>
      <c r="ASJ72"/>
      <c r="ASK72"/>
      <c r="ASL72"/>
      <c r="ASM72"/>
      <c r="ASN72"/>
      <c r="ASO72"/>
      <c r="ASP72"/>
      <c r="ASQ72"/>
      <c r="ASR72"/>
      <c r="ASS72"/>
      <c r="AST72"/>
      <c r="ASU72"/>
      <c r="ASV72"/>
      <c r="ASW72"/>
      <c r="ASX72"/>
      <c r="ASY72"/>
      <c r="ASZ72"/>
      <c r="ATA72"/>
      <c r="ATB72"/>
      <c r="ATC72"/>
      <c r="ATD72"/>
      <c r="ATE72"/>
      <c r="ATF72"/>
      <c r="ATG72"/>
      <c r="ATH72"/>
      <c r="ATI72"/>
      <c r="ATJ72"/>
      <c r="ATK72"/>
      <c r="ATL72"/>
      <c r="ATM72"/>
      <c r="ATN72"/>
      <c r="ATO72"/>
      <c r="ATP72"/>
      <c r="ATQ72"/>
      <c r="ATR72"/>
      <c r="ATS72"/>
      <c r="ATT72"/>
      <c r="ATU72"/>
      <c r="ATV72"/>
      <c r="ATW72"/>
      <c r="ATX72"/>
      <c r="ATY72"/>
      <c r="ATZ72"/>
      <c r="AUA72"/>
      <c r="AUB72"/>
      <c r="AUC72"/>
      <c r="AUD72"/>
      <c r="AUE72"/>
      <c r="AUF72"/>
      <c r="AUG72"/>
      <c r="AUH72"/>
      <c r="AUI72"/>
      <c r="AUJ72"/>
      <c r="AUK72"/>
      <c r="AUL72"/>
      <c r="AUM72"/>
      <c r="AUN72"/>
      <c r="AUO72"/>
      <c r="AUP72"/>
      <c r="AUQ72"/>
      <c r="AUR72"/>
      <c r="AUS72"/>
      <c r="AUT72"/>
      <c r="AUU72"/>
      <c r="AUV72"/>
      <c r="AUW72"/>
      <c r="AUX72"/>
      <c r="AUY72"/>
      <c r="AUZ72"/>
      <c r="AVA72"/>
      <c r="AVB72"/>
      <c r="AVC72"/>
      <c r="AVD72"/>
      <c r="AVE72"/>
      <c r="AVF72"/>
      <c r="AVG72"/>
      <c r="AVH72"/>
      <c r="AVI72"/>
      <c r="AVJ72"/>
      <c r="AVK72"/>
      <c r="AVL72"/>
      <c r="AVM72"/>
      <c r="AVN72"/>
      <c r="AVO72"/>
      <c r="AVP72"/>
      <c r="AVQ72"/>
      <c r="AVR72"/>
      <c r="AVS72"/>
      <c r="AVT72"/>
      <c r="AVU72"/>
      <c r="AVV72"/>
      <c r="AVW72"/>
      <c r="AVX72"/>
      <c r="AVY72"/>
      <c r="AVZ72"/>
      <c r="AWA72"/>
      <c r="AWB72"/>
      <c r="AWC72"/>
      <c r="AWD72"/>
      <c r="AWE72"/>
      <c r="AWF72"/>
      <c r="AWG72"/>
      <c r="AWH72"/>
      <c r="AWI72"/>
      <c r="AWJ72"/>
      <c r="AWK72"/>
      <c r="AWL72"/>
      <c r="AWM72"/>
      <c r="AWN72"/>
      <c r="AWO72"/>
      <c r="AWP72"/>
      <c r="AWQ72"/>
      <c r="AWR72"/>
      <c r="AWS72"/>
      <c r="AWT72"/>
      <c r="AWU72"/>
      <c r="AWV72"/>
      <c r="AWW72"/>
      <c r="AWX72"/>
      <c r="AWY72"/>
      <c r="AWZ72"/>
      <c r="AXA72"/>
      <c r="AXB72"/>
      <c r="AXC72"/>
      <c r="AXD72"/>
      <c r="AXE72"/>
      <c r="AXF72"/>
      <c r="AXG72"/>
      <c r="AXH72"/>
      <c r="AXI72"/>
      <c r="AXJ72"/>
      <c r="AXK72"/>
      <c r="AXL72"/>
      <c r="AXM72"/>
      <c r="AXN72"/>
      <c r="AXO72"/>
      <c r="AXP72"/>
      <c r="AXQ72"/>
      <c r="AXR72"/>
      <c r="AXS72"/>
      <c r="AXT72"/>
      <c r="AXU72"/>
      <c r="AXV72"/>
      <c r="AXW72"/>
      <c r="AXX72"/>
      <c r="AXY72"/>
      <c r="AXZ72"/>
      <c r="AYA72"/>
      <c r="AYB72"/>
      <c r="AYC72"/>
      <c r="AYD72"/>
      <c r="AYE72"/>
      <c r="AYF72"/>
      <c r="AYG72"/>
      <c r="AYH72"/>
      <c r="AYI72"/>
      <c r="AYJ72"/>
      <c r="AYK72"/>
      <c r="AYL72"/>
      <c r="AYM72"/>
      <c r="AYN72"/>
      <c r="AYO72"/>
      <c r="AYP72"/>
      <c r="AYQ72"/>
      <c r="AYR72"/>
      <c r="AYS72"/>
      <c r="AYT72"/>
      <c r="AYU72"/>
      <c r="AYV72"/>
      <c r="AYW72"/>
      <c r="AYX72"/>
      <c r="AYY72"/>
      <c r="AYZ72"/>
      <c r="AZA72"/>
      <c r="AZB72"/>
      <c r="AZC72"/>
      <c r="AZD72"/>
      <c r="AZE72"/>
      <c r="AZF72"/>
      <c r="AZG72"/>
      <c r="AZH72"/>
      <c r="AZI72"/>
      <c r="AZJ72"/>
      <c r="AZK72"/>
      <c r="AZL72"/>
      <c r="AZM72"/>
      <c r="AZN72"/>
      <c r="AZO72"/>
      <c r="AZP72"/>
      <c r="AZQ72"/>
      <c r="AZR72"/>
      <c r="AZS72"/>
      <c r="AZT72"/>
      <c r="AZU72"/>
      <c r="AZV72"/>
      <c r="AZW72"/>
      <c r="AZX72"/>
      <c r="AZY72"/>
      <c r="AZZ72"/>
      <c r="BAA72"/>
      <c r="BAB72"/>
      <c r="BAC72"/>
      <c r="BAD72"/>
      <c r="BAE72"/>
      <c r="BAF72"/>
      <c r="BAG72"/>
      <c r="BAH72"/>
      <c r="BAI72"/>
      <c r="BAJ72"/>
      <c r="BAK72"/>
      <c r="BAL72"/>
      <c r="BAM72"/>
      <c r="BAN72"/>
      <c r="BAO72"/>
      <c r="BAP72"/>
      <c r="BAQ72"/>
      <c r="BAR72"/>
      <c r="BAS72"/>
      <c r="BAT72"/>
      <c r="BAU72"/>
      <c r="BAV72"/>
      <c r="BAW72"/>
      <c r="BAX72"/>
      <c r="BAY72"/>
      <c r="BAZ72"/>
      <c r="BBA72"/>
      <c r="BBB72"/>
      <c r="BBC72"/>
      <c r="BBD72"/>
      <c r="BBE72"/>
      <c r="BBF72"/>
      <c r="BBG72"/>
      <c r="BBH72"/>
      <c r="BBI72"/>
      <c r="BBJ72"/>
      <c r="BBK72"/>
      <c r="BBL72"/>
      <c r="BBM72"/>
      <c r="BBN72"/>
      <c r="BBO72"/>
      <c r="BBP72"/>
      <c r="BBQ72"/>
      <c r="BBR72"/>
      <c r="BBS72"/>
      <c r="BBT72"/>
      <c r="BBU72"/>
      <c r="BBV72"/>
      <c r="BBW72"/>
      <c r="BBX72"/>
      <c r="BBY72"/>
      <c r="BBZ72"/>
      <c r="BCA72"/>
      <c r="BCB72"/>
      <c r="BCC72"/>
      <c r="BCD72"/>
      <c r="BCE72"/>
      <c r="BCF72"/>
      <c r="BCG72"/>
      <c r="BCH72"/>
      <c r="BCI72"/>
      <c r="BCJ72"/>
      <c r="BCK72"/>
      <c r="BCL72"/>
      <c r="BCM72"/>
      <c r="BCN72"/>
      <c r="BCO72"/>
      <c r="BCP72"/>
      <c r="BCQ72"/>
      <c r="BCR72"/>
      <c r="BCS72"/>
      <c r="BCT72"/>
      <c r="BCU72"/>
      <c r="BCV72"/>
      <c r="BCW72"/>
      <c r="BCX72"/>
      <c r="BCY72"/>
      <c r="BCZ72"/>
      <c r="BDA72"/>
      <c r="BDB72"/>
      <c r="BDC72"/>
      <c r="BDD72"/>
      <c r="BDE72"/>
      <c r="BDF72"/>
      <c r="BDG72"/>
      <c r="BDH72"/>
      <c r="BDI72"/>
      <c r="BDJ72"/>
      <c r="BDK72"/>
      <c r="BDL72"/>
      <c r="BDM72"/>
      <c r="BDN72"/>
      <c r="BDO72"/>
      <c r="BDP72"/>
      <c r="BDQ72"/>
      <c r="BDR72"/>
      <c r="BDS72"/>
      <c r="BDT72"/>
      <c r="BDU72"/>
      <c r="BDV72"/>
      <c r="BDW72"/>
      <c r="BDX72"/>
      <c r="BDY72"/>
      <c r="BDZ72"/>
      <c r="BEA72"/>
      <c r="BEB72"/>
      <c r="BEC72"/>
      <c r="BED72"/>
      <c r="BEE72"/>
      <c r="BEF72"/>
      <c r="BEG72"/>
      <c r="BEH72"/>
      <c r="BEI72"/>
      <c r="BEJ72"/>
      <c r="BEK72"/>
      <c r="BEL72"/>
      <c r="BEM72"/>
      <c r="BEN72"/>
      <c r="BEO72"/>
      <c r="BEP72"/>
      <c r="BEQ72"/>
      <c r="BER72"/>
      <c r="BES72"/>
      <c r="BET72"/>
      <c r="BEU72"/>
      <c r="BEV72"/>
      <c r="BEW72"/>
      <c r="BEX72"/>
      <c r="BEY72"/>
      <c r="BEZ72"/>
      <c r="BFA72"/>
      <c r="BFB72"/>
      <c r="BFC72"/>
      <c r="BFD72"/>
      <c r="BFE72"/>
      <c r="BFF72"/>
      <c r="BFG72"/>
      <c r="BFH72"/>
      <c r="BFI72"/>
      <c r="BFJ72"/>
      <c r="BFK72"/>
      <c r="BFL72"/>
      <c r="BFM72"/>
      <c r="BFN72"/>
      <c r="BFO72"/>
      <c r="BFP72"/>
      <c r="BFQ72"/>
      <c r="BFR72"/>
      <c r="BFS72"/>
      <c r="BFT72"/>
      <c r="BFU72"/>
      <c r="BFV72"/>
      <c r="BFW72"/>
      <c r="BFX72"/>
      <c r="BFY72"/>
      <c r="BFZ72"/>
      <c r="BGA72"/>
      <c r="BGB72"/>
      <c r="BGC72"/>
      <c r="BGD72"/>
      <c r="BGE72"/>
      <c r="BGF72"/>
      <c r="BGG72"/>
      <c r="BGH72"/>
      <c r="BGI72"/>
      <c r="BGJ72"/>
      <c r="BGK72"/>
      <c r="BGL72"/>
      <c r="BGM72"/>
      <c r="BGN72"/>
      <c r="BGO72"/>
      <c r="BGP72"/>
      <c r="BGQ72"/>
      <c r="BGR72"/>
      <c r="BGS72"/>
      <c r="BGT72"/>
      <c r="BGU72"/>
      <c r="BGV72"/>
      <c r="BGW72"/>
      <c r="BGX72"/>
      <c r="BGY72"/>
      <c r="BGZ72"/>
      <c r="BHA72"/>
      <c r="BHB72"/>
      <c r="BHC72"/>
      <c r="BHD72"/>
      <c r="BHE72"/>
      <c r="BHF72"/>
      <c r="BHG72"/>
      <c r="BHH72"/>
      <c r="BHI72"/>
      <c r="BHJ72"/>
      <c r="BHK72"/>
      <c r="BHL72"/>
      <c r="BHM72"/>
      <c r="BHN72"/>
      <c r="BHO72"/>
      <c r="BHP72"/>
      <c r="BHQ72"/>
      <c r="BHR72"/>
      <c r="BHS72"/>
      <c r="BHT72"/>
      <c r="BHU72"/>
      <c r="BHV72"/>
      <c r="BHW72"/>
      <c r="BHX72"/>
      <c r="BHY72"/>
      <c r="BHZ72"/>
      <c r="BIA72"/>
      <c r="BIB72"/>
      <c r="BIC72"/>
      <c r="BID72"/>
      <c r="BIE72"/>
      <c r="BIF72"/>
      <c r="BIG72"/>
      <c r="BIH72"/>
      <c r="BII72"/>
      <c r="BIJ72"/>
      <c r="BIK72"/>
      <c r="BIL72"/>
      <c r="BIM72"/>
      <c r="BIN72"/>
      <c r="BIO72"/>
      <c r="BIP72"/>
      <c r="BIQ72"/>
      <c r="BIR72"/>
      <c r="BIS72"/>
      <c r="BIT72"/>
      <c r="BIU72"/>
      <c r="BIV72"/>
      <c r="BIW72"/>
      <c r="BIX72"/>
      <c r="BIY72"/>
      <c r="BIZ72"/>
      <c r="BJA72"/>
      <c r="BJB72"/>
      <c r="BJC72"/>
      <c r="BJD72"/>
      <c r="BJE72"/>
      <c r="BJF72"/>
      <c r="BJG72"/>
      <c r="BJH72"/>
      <c r="BJI72"/>
      <c r="BJJ72"/>
      <c r="BJK72"/>
      <c r="BJL72"/>
      <c r="BJM72"/>
      <c r="BJN72"/>
      <c r="BJO72"/>
      <c r="BJP72"/>
      <c r="BJQ72"/>
      <c r="BJR72"/>
      <c r="BJS72"/>
      <c r="BJT72"/>
      <c r="BJU72"/>
      <c r="BJV72"/>
      <c r="BJW72"/>
      <c r="BJX72"/>
      <c r="BJY72"/>
      <c r="BJZ72"/>
      <c r="BKA72"/>
      <c r="BKB72"/>
      <c r="BKC72"/>
      <c r="BKD72"/>
      <c r="BKE72"/>
      <c r="BKF72"/>
      <c r="BKG72"/>
      <c r="BKH72"/>
      <c r="BKI72"/>
      <c r="BKJ72"/>
      <c r="BKK72"/>
      <c r="BKL72"/>
      <c r="BKM72"/>
      <c r="BKN72"/>
      <c r="BKO72"/>
      <c r="BKP72"/>
      <c r="BKQ72"/>
      <c r="BKR72"/>
      <c r="BKS72"/>
      <c r="BKT72"/>
      <c r="BKU72"/>
      <c r="BKV72"/>
      <c r="BKW72"/>
      <c r="BKX72"/>
      <c r="BKY72"/>
      <c r="BKZ72"/>
      <c r="BLA72"/>
      <c r="BLB72"/>
      <c r="BLC72"/>
      <c r="BLD72"/>
      <c r="BLE72"/>
      <c r="BLF72"/>
      <c r="BLG72"/>
      <c r="BLH72"/>
      <c r="BLI72"/>
      <c r="BLJ72"/>
      <c r="BLK72"/>
      <c r="BLL72"/>
      <c r="BLM72"/>
      <c r="BLN72"/>
      <c r="BLO72"/>
      <c r="BLP72"/>
      <c r="BLQ72"/>
      <c r="BLR72"/>
      <c r="BLS72"/>
      <c r="BLT72"/>
      <c r="BLU72"/>
      <c r="BLV72"/>
      <c r="BLW72"/>
      <c r="BLX72"/>
      <c r="BLY72"/>
      <c r="BLZ72"/>
      <c r="BMA72"/>
      <c r="BMB72"/>
      <c r="BMC72"/>
      <c r="BMD72"/>
      <c r="BME72"/>
      <c r="BMF72"/>
      <c r="BMG72"/>
      <c r="BMH72"/>
      <c r="BMI72"/>
      <c r="BMJ72"/>
      <c r="BMK72"/>
      <c r="BML72"/>
      <c r="BMM72"/>
      <c r="BMN72"/>
      <c r="BMO72"/>
      <c r="BMP72"/>
      <c r="BMQ72"/>
      <c r="BMR72"/>
      <c r="BMS72"/>
      <c r="BMT72"/>
      <c r="BMU72"/>
      <c r="BMV72"/>
      <c r="BMW72"/>
      <c r="BMX72"/>
      <c r="BMY72"/>
      <c r="BMZ72"/>
      <c r="BNA72"/>
      <c r="BNB72"/>
      <c r="BNC72"/>
      <c r="BND72"/>
      <c r="BNE72"/>
      <c r="BNF72"/>
      <c r="BNG72"/>
      <c r="BNH72"/>
      <c r="BNI72"/>
      <c r="BNJ72"/>
      <c r="BNK72"/>
      <c r="BNL72"/>
      <c r="BNM72"/>
      <c r="BNN72"/>
      <c r="BNO72"/>
      <c r="BNP72"/>
      <c r="BNQ72"/>
      <c r="BNR72"/>
      <c r="BNS72"/>
      <c r="BNT72"/>
      <c r="BNU72"/>
      <c r="BNV72"/>
      <c r="BNW72"/>
      <c r="BNX72"/>
      <c r="BNY72"/>
      <c r="BNZ72"/>
      <c r="BOA72"/>
      <c r="BOB72"/>
      <c r="BOC72"/>
      <c r="BOD72"/>
      <c r="BOE72"/>
      <c r="BOF72"/>
      <c r="BOG72"/>
      <c r="BOH72"/>
      <c r="BOI72"/>
      <c r="BOJ72"/>
      <c r="BOK72"/>
      <c r="BOL72"/>
      <c r="BOM72"/>
      <c r="BON72"/>
      <c r="BOO72"/>
      <c r="BOP72"/>
      <c r="BOQ72"/>
      <c r="BOR72"/>
      <c r="BOS72"/>
      <c r="BOT72"/>
      <c r="BOU72"/>
      <c r="BOV72"/>
      <c r="BOW72"/>
      <c r="BOX72"/>
      <c r="BOY72"/>
      <c r="BOZ72"/>
      <c r="BPA72"/>
      <c r="BPB72"/>
      <c r="BPC72"/>
      <c r="BPD72"/>
      <c r="BPE72"/>
      <c r="BPF72"/>
      <c r="BPG72"/>
      <c r="BPH72"/>
      <c r="BPI72"/>
      <c r="BPJ72"/>
      <c r="BPK72"/>
      <c r="BPL72"/>
      <c r="BPM72"/>
      <c r="BPN72"/>
      <c r="BPO72"/>
      <c r="BPP72"/>
      <c r="BPQ72"/>
      <c r="BPR72"/>
      <c r="BPS72"/>
      <c r="BPT72"/>
      <c r="BPU72"/>
      <c r="BPV72"/>
      <c r="BPW72"/>
      <c r="BPX72"/>
      <c r="BPY72"/>
      <c r="BPZ72"/>
      <c r="BQA72"/>
      <c r="BQB72"/>
      <c r="BQC72"/>
      <c r="BQD72"/>
      <c r="BQE72"/>
      <c r="BQF72"/>
      <c r="BQG72"/>
      <c r="BQH72"/>
      <c r="BQI72"/>
      <c r="BQJ72"/>
      <c r="BQK72"/>
      <c r="BQL72"/>
      <c r="BQM72"/>
      <c r="BQN72"/>
      <c r="BQO72"/>
      <c r="BQP72"/>
      <c r="BQQ72"/>
      <c r="BQR72"/>
      <c r="BQS72"/>
      <c r="BQT72"/>
      <c r="BQU72"/>
      <c r="BQV72"/>
      <c r="BQW72"/>
      <c r="BQX72"/>
      <c r="BQY72"/>
      <c r="BQZ72"/>
      <c r="BRA72"/>
      <c r="BRB72"/>
      <c r="BRC72"/>
      <c r="BRD72"/>
      <c r="BRE72"/>
      <c r="BRF72"/>
      <c r="BRG72"/>
      <c r="BRH72"/>
      <c r="BRI72"/>
      <c r="BRJ72"/>
      <c r="BRK72"/>
      <c r="BRL72"/>
      <c r="BRM72"/>
      <c r="BRN72"/>
      <c r="BRO72"/>
      <c r="BRP72"/>
      <c r="BRQ72"/>
      <c r="BRR72"/>
      <c r="BRS72"/>
      <c r="BRT72"/>
      <c r="BRU72"/>
      <c r="BRV72"/>
      <c r="BRW72"/>
      <c r="BRX72"/>
      <c r="BRY72"/>
      <c r="BRZ72"/>
      <c r="BSA72"/>
      <c r="BSB72"/>
      <c r="BSC72"/>
      <c r="BSD72"/>
      <c r="BSE72"/>
      <c r="BSF72"/>
      <c r="BSG72"/>
      <c r="BSH72"/>
      <c r="BSI72"/>
      <c r="BSJ72"/>
      <c r="BSK72"/>
      <c r="BSL72"/>
      <c r="BSM72"/>
      <c r="BSN72"/>
      <c r="BSO72"/>
      <c r="BSP72"/>
      <c r="BSQ72"/>
      <c r="BSR72"/>
      <c r="BSS72"/>
      <c r="BST72"/>
      <c r="BSU72"/>
      <c r="BSV72"/>
      <c r="BSW72"/>
      <c r="BSX72"/>
      <c r="BSY72"/>
      <c r="BSZ72"/>
      <c r="BTA72"/>
      <c r="BTB72"/>
      <c r="BTC72"/>
      <c r="BTD72"/>
      <c r="BTE72"/>
      <c r="BTF72"/>
      <c r="BTG72"/>
      <c r="BTH72"/>
      <c r="BTI72"/>
      <c r="BTJ72"/>
      <c r="BTK72"/>
      <c r="BTL72"/>
      <c r="BTM72"/>
      <c r="BTN72"/>
      <c r="BTO72"/>
      <c r="BTP72"/>
      <c r="BTQ72"/>
      <c r="BTR72"/>
      <c r="BTS72"/>
      <c r="BTT72"/>
      <c r="BTU72"/>
      <c r="BTV72"/>
      <c r="BTW72"/>
      <c r="BTX72"/>
      <c r="BTY72"/>
      <c r="BTZ72"/>
      <c r="BUA72"/>
      <c r="BUB72"/>
      <c r="BUC72"/>
      <c r="BUD72"/>
      <c r="BUE72"/>
      <c r="BUF72"/>
      <c r="BUG72"/>
      <c r="BUH72"/>
      <c r="BUI72"/>
      <c r="BUJ72"/>
      <c r="BUK72"/>
      <c r="BUL72"/>
      <c r="BUM72"/>
      <c r="BUN72"/>
      <c r="BUO72"/>
      <c r="BUP72"/>
      <c r="BUQ72"/>
      <c r="BUR72"/>
      <c r="BUS72"/>
      <c r="BUT72"/>
      <c r="BUU72"/>
      <c r="BUV72"/>
      <c r="BUW72"/>
      <c r="BUX72"/>
      <c r="BUY72"/>
      <c r="BUZ72"/>
      <c r="BVA72"/>
      <c r="BVB72"/>
      <c r="BVC72"/>
      <c r="BVD72"/>
      <c r="BVE72"/>
      <c r="BVF72"/>
      <c r="BVG72"/>
      <c r="BVH72"/>
      <c r="BVI72"/>
      <c r="BVJ72"/>
      <c r="BVK72"/>
      <c r="BVL72"/>
      <c r="BVM72"/>
      <c r="BVN72"/>
      <c r="BVO72"/>
      <c r="BVP72"/>
      <c r="BVQ72"/>
      <c r="BVR72"/>
      <c r="BVS72"/>
      <c r="BVT72"/>
      <c r="BVU72"/>
      <c r="BVV72"/>
      <c r="BVW72"/>
      <c r="BVX72"/>
      <c r="BVY72"/>
      <c r="BVZ72"/>
      <c r="BWA72"/>
      <c r="BWB72"/>
      <c r="BWC72"/>
      <c r="BWD72"/>
      <c r="BWE72"/>
      <c r="BWF72"/>
      <c r="BWG72"/>
      <c r="BWH72"/>
      <c r="BWI72"/>
      <c r="BWJ72"/>
      <c r="BWK72"/>
      <c r="BWL72"/>
      <c r="BWM72"/>
      <c r="BWN72"/>
      <c r="BWO72"/>
      <c r="BWP72"/>
      <c r="BWQ72"/>
      <c r="BWR72"/>
      <c r="BWS72"/>
      <c r="BWT72"/>
      <c r="BWU72"/>
      <c r="BWV72"/>
      <c r="BWW72"/>
      <c r="BWX72"/>
      <c r="BWY72"/>
      <c r="BWZ72"/>
      <c r="BXA72"/>
      <c r="BXB72"/>
      <c r="BXC72"/>
      <c r="BXD72"/>
      <c r="BXE72"/>
      <c r="BXF72"/>
      <c r="BXG72"/>
      <c r="BXH72"/>
      <c r="BXI72"/>
      <c r="BXJ72"/>
      <c r="BXK72"/>
      <c r="BXL72"/>
      <c r="BXM72"/>
      <c r="BXN72"/>
      <c r="BXO72"/>
      <c r="BXP72"/>
      <c r="BXQ72"/>
      <c r="BXR72"/>
      <c r="BXS72"/>
      <c r="BXT72"/>
      <c r="BXU72"/>
      <c r="BXV72"/>
      <c r="BXW72"/>
      <c r="BXX72"/>
      <c r="BXY72"/>
      <c r="BXZ72"/>
      <c r="BYA72"/>
      <c r="BYB72"/>
      <c r="BYC72"/>
      <c r="BYD72"/>
      <c r="BYE72"/>
      <c r="BYF72"/>
      <c r="BYG72"/>
      <c r="BYH72"/>
      <c r="BYI72"/>
      <c r="BYJ72"/>
      <c r="BYK72"/>
      <c r="BYL72"/>
      <c r="BYM72"/>
      <c r="BYN72"/>
      <c r="BYO72"/>
      <c r="BYP72"/>
      <c r="BYQ72"/>
      <c r="BYR72"/>
      <c r="BYS72"/>
      <c r="BYT72"/>
      <c r="BYU72"/>
      <c r="BYV72"/>
      <c r="BYW72"/>
      <c r="BYX72"/>
      <c r="BYY72"/>
      <c r="BYZ72"/>
      <c r="BZA72"/>
      <c r="BZB72"/>
      <c r="BZC72"/>
      <c r="BZD72"/>
      <c r="BZE72"/>
      <c r="BZF72"/>
      <c r="BZG72"/>
      <c r="BZH72"/>
      <c r="BZI72"/>
      <c r="BZJ72"/>
      <c r="BZK72"/>
      <c r="BZL72"/>
      <c r="BZM72"/>
      <c r="BZN72"/>
      <c r="BZO72"/>
      <c r="BZP72"/>
      <c r="BZQ72"/>
      <c r="BZR72"/>
      <c r="BZS72"/>
      <c r="BZT72"/>
      <c r="BZU72"/>
      <c r="BZV72"/>
      <c r="BZW72"/>
      <c r="BZX72"/>
      <c r="BZY72"/>
      <c r="BZZ72"/>
      <c r="CAA72"/>
      <c r="CAB72"/>
      <c r="CAC72"/>
      <c r="CAD72"/>
      <c r="CAE72"/>
      <c r="CAF72"/>
      <c r="CAG72"/>
      <c r="CAH72"/>
      <c r="CAI72"/>
      <c r="CAJ72"/>
      <c r="CAK72"/>
      <c r="CAL72"/>
      <c r="CAM72"/>
      <c r="CAN72"/>
      <c r="CAO72"/>
      <c r="CAP72"/>
      <c r="CAQ72"/>
      <c r="CAR72"/>
      <c r="CAS72"/>
      <c r="CAT72"/>
      <c r="CAU72"/>
      <c r="CAV72"/>
      <c r="CAW72"/>
      <c r="CAX72"/>
      <c r="CAY72"/>
      <c r="CAZ72"/>
      <c r="CBA72"/>
      <c r="CBB72"/>
      <c r="CBC72"/>
      <c r="CBD72"/>
      <c r="CBE72"/>
      <c r="CBF72"/>
      <c r="CBG72"/>
      <c r="CBH72"/>
      <c r="CBI72"/>
      <c r="CBJ72"/>
      <c r="CBK72"/>
      <c r="CBL72"/>
      <c r="CBM72"/>
      <c r="CBN72"/>
      <c r="CBO72"/>
      <c r="CBP72"/>
      <c r="CBQ72"/>
      <c r="CBR72"/>
      <c r="CBS72"/>
      <c r="CBT72"/>
      <c r="CBU72"/>
      <c r="CBV72"/>
      <c r="CBW72"/>
      <c r="CBX72"/>
      <c r="CBY72"/>
      <c r="CBZ72"/>
      <c r="CCA72"/>
      <c r="CCB72"/>
      <c r="CCC72"/>
      <c r="CCD72"/>
      <c r="CCE72"/>
      <c r="CCF72"/>
      <c r="CCG72"/>
      <c r="CCH72"/>
      <c r="CCI72"/>
      <c r="CCJ72"/>
      <c r="CCK72"/>
      <c r="CCL72"/>
      <c r="CCM72"/>
      <c r="CCN72"/>
      <c r="CCO72"/>
      <c r="CCP72"/>
      <c r="CCQ72"/>
      <c r="CCR72"/>
      <c r="CCS72"/>
      <c r="CCT72"/>
      <c r="CCU72"/>
      <c r="CCV72"/>
      <c r="CCW72"/>
      <c r="CCX72"/>
      <c r="CCY72"/>
      <c r="CCZ72"/>
      <c r="CDA72"/>
      <c r="CDB72"/>
      <c r="CDC72"/>
      <c r="CDD72"/>
      <c r="CDE72"/>
      <c r="CDF72"/>
      <c r="CDG72"/>
      <c r="CDH72"/>
      <c r="CDI72"/>
      <c r="CDJ72"/>
      <c r="CDK72"/>
      <c r="CDL72"/>
      <c r="CDM72"/>
      <c r="CDN72"/>
      <c r="CDO72"/>
      <c r="CDP72"/>
      <c r="CDQ72"/>
      <c r="CDR72"/>
      <c r="CDS72"/>
      <c r="CDT72"/>
      <c r="CDU72"/>
      <c r="CDV72"/>
      <c r="CDW72"/>
      <c r="CDX72"/>
      <c r="CDY72"/>
      <c r="CDZ72"/>
      <c r="CEA72"/>
      <c r="CEB72"/>
      <c r="CEC72"/>
      <c r="CED72"/>
      <c r="CEE72"/>
      <c r="CEF72"/>
      <c r="CEG72"/>
      <c r="CEH72"/>
      <c r="CEI72"/>
      <c r="CEJ72"/>
      <c r="CEK72"/>
      <c r="CEL72"/>
      <c r="CEM72"/>
      <c r="CEN72"/>
      <c r="CEO72"/>
      <c r="CEP72"/>
      <c r="CEQ72"/>
      <c r="CER72"/>
      <c r="CES72"/>
      <c r="CET72"/>
      <c r="CEU72"/>
      <c r="CEV72"/>
      <c r="CEW72"/>
      <c r="CEX72"/>
      <c r="CEY72"/>
      <c r="CEZ72"/>
      <c r="CFA72"/>
      <c r="CFB72"/>
      <c r="CFC72"/>
      <c r="CFD72"/>
      <c r="CFE72"/>
      <c r="CFF72"/>
      <c r="CFG72"/>
      <c r="CFH72"/>
      <c r="CFI72"/>
      <c r="CFJ72"/>
      <c r="CFK72"/>
      <c r="CFL72"/>
      <c r="CFM72"/>
      <c r="CFN72"/>
      <c r="CFO72"/>
      <c r="CFP72"/>
      <c r="CFQ72"/>
      <c r="CFR72"/>
      <c r="CFS72"/>
      <c r="CFT72"/>
      <c r="CFU72"/>
      <c r="CFV72"/>
      <c r="CFW72"/>
      <c r="CFX72"/>
      <c r="CFY72"/>
      <c r="CFZ72"/>
      <c r="CGA72"/>
      <c r="CGB72"/>
      <c r="CGC72"/>
      <c r="CGD72"/>
      <c r="CGE72"/>
      <c r="CGF72"/>
      <c r="CGG72"/>
      <c r="CGH72"/>
      <c r="CGI72"/>
      <c r="CGJ72"/>
      <c r="CGK72"/>
      <c r="CGL72"/>
      <c r="CGM72"/>
      <c r="CGN72"/>
      <c r="CGO72"/>
      <c r="CGP72"/>
      <c r="CGQ72"/>
      <c r="CGR72"/>
      <c r="CGS72"/>
      <c r="CGT72"/>
      <c r="CGU72"/>
      <c r="CGV72"/>
      <c r="CGW72"/>
      <c r="CGX72"/>
      <c r="CGY72"/>
      <c r="CGZ72"/>
      <c r="CHA72"/>
      <c r="CHB72"/>
      <c r="CHC72"/>
      <c r="CHD72"/>
      <c r="CHE72"/>
      <c r="CHF72"/>
      <c r="CHG72"/>
      <c r="CHH72"/>
      <c r="CHI72"/>
      <c r="CHJ72"/>
      <c r="CHK72"/>
      <c r="CHL72"/>
      <c r="CHM72"/>
      <c r="CHN72"/>
      <c r="CHO72"/>
      <c r="CHP72"/>
      <c r="CHQ72"/>
      <c r="CHR72"/>
      <c r="CHS72"/>
      <c r="CHT72"/>
      <c r="CHU72"/>
      <c r="CHV72"/>
      <c r="CHW72"/>
      <c r="CHX72"/>
      <c r="CHY72"/>
      <c r="CHZ72"/>
      <c r="CIA72"/>
      <c r="CIB72"/>
      <c r="CIC72"/>
      <c r="CID72"/>
      <c r="CIE72"/>
      <c r="CIF72"/>
      <c r="CIG72"/>
      <c r="CIH72"/>
      <c r="CII72"/>
      <c r="CIJ72"/>
      <c r="CIK72"/>
      <c r="CIL72"/>
      <c r="CIM72"/>
      <c r="CIN72"/>
      <c r="CIO72"/>
      <c r="CIP72"/>
      <c r="CIQ72"/>
      <c r="CIR72"/>
      <c r="CIS72"/>
      <c r="CIT72"/>
      <c r="CIU72"/>
      <c r="CIV72"/>
      <c r="CIW72"/>
      <c r="CIX72"/>
      <c r="CIY72"/>
      <c r="CIZ72"/>
      <c r="CJA72"/>
      <c r="CJB72"/>
      <c r="CJC72"/>
      <c r="CJD72"/>
      <c r="CJE72"/>
      <c r="CJF72"/>
      <c r="CJG72"/>
      <c r="CJH72"/>
      <c r="CJI72"/>
      <c r="CJJ72"/>
      <c r="CJK72"/>
      <c r="CJL72"/>
      <c r="CJM72"/>
      <c r="CJN72"/>
      <c r="CJO72"/>
      <c r="CJP72"/>
      <c r="CJQ72"/>
      <c r="CJR72"/>
      <c r="CJS72"/>
      <c r="CJT72"/>
      <c r="CJU72"/>
      <c r="CJV72"/>
      <c r="CJW72"/>
      <c r="CJX72"/>
      <c r="CJY72"/>
      <c r="CJZ72"/>
      <c r="CKA72"/>
      <c r="CKB72"/>
      <c r="CKC72"/>
      <c r="CKD72"/>
      <c r="CKE72"/>
      <c r="CKF72"/>
      <c r="CKG72"/>
      <c r="CKH72"/>
      <c r="CKI72"/>
      <c r="CKJ72"/>
      <c r="CKK72"/>
      <c r="CKL72"/>
      <c r="CKM72"/>
      <c r="CKN72"/>
      <c r="CKO72"/>
      <c r="CKP72"/>
      <c r="CKQ72"/>
      <c r="CKR72"/>
      <c r="CKS72"/>
      <c r="CKT72"/>
      <c r="CKU72"/>
      <c r="CKV72"/>
      <c r="CKW72"/>
      <c r="CKX72"/>
      <c r="CKY72"/>
      <c r="CKZ72"/>
      <c r="CLA72"/>
      <c r="CLB72"/>
      <c r="CLC72"/>
      <c r="CLD72"/>
      <c r="CLE72"/>
      <c r="CLF72"/>
      <c r="CLG72"/>
      <c r="CLH72"/>
      <c r="CLI72"/>
      <c r="CLJ72"/>
      <c r="CLK72"/>
      <c r="CLL72"/>
      <c r="CLM72"/>
      <c r="CLN72"/>
      <c r="CLO72"/>
      <c r="CLP72"/>
      <c r="CLQ72"/>
      <c r="CLR72"/>
      <c r="CLS72"/>
      <c r="CLT72"/>
      <c r="CLU72"/>
      <c r="CLV72"/>
      <c r="CLW72"/>
      <c r="CLX72"/>
      <c r="CLY72"/>
      <c r="CLZ72"/>
      <c r="CMA72"/>
      <c r="CMB72"/>
      <c r="CMC72"/>
      <c r="CMD72"/>
      <c r="CME72"/>
      <c r="CMF72"/>
      <c r="CMG72"/>
      <c r="CMH72"/>
      <c r="CMI72"/>
      <c r="CMJ72"/>
      <c r="CMK72"/>
      <c r="CML72"/>
      <c r="CMM72"/>
      <c r="CMN72"/>
      <c r="CMO72"/>
      <c r="CMP72"/>
      <c r="CMQ72"/>
      <c r="CMR72"/>
      <c r="CMS72"/>
      <c r="CMT72"/>
      <c r="CMU72"/>
      <c r="CMV72"/>
      <c r="CMW72"/>
      <c r="CMX72"/>
      <c r="CMY72"/>
      <c r="CMZ72"/>
      <c r="CNA72"/>
      <c r="CNB72"/>
      <c r="CNC72"/>
      <c r="CND72"/>
      <c r="CNE72"/>
      <c r="CNF72"/>
      <c r="CNG72"/>
      <c r="CNH72"/>
      <c r="CNI72"/>
      <c r="CNJ72"/>
      <c r="CNK72"/>
      <c r="CNL72"/>
      <c r="CNM72"/>
      <c r="CNN72"/>
      <c r="CNO72"/>
      <c r="CNP72"/>
      <c r="CNQ72"/>
      <c r="CNR72"/>
      <c r="CNS72"/>
      <c r="CNT72"/>
      <c r="CNU72"/>
      <c r="CNV72"/>
      <c r="CNW72"/>
      <c r="CNX72"/>
      <c r="CNY72"/>
      <c r="CNZ72"/>
      <c r="COA72"/>
      <c r="COB72"/>
      <c r="COC72"/>
      <c r="COD72"/>
      <c r="COE72"/>
      <c r="COF72"/>
      <c r="COG72"/>
      <c r="COH72"/>
      <c r="COI72"/>
      <c r="COJ72"/>
      <c r="COK72"/>
      <c r="COL72"/>
      <c r="COM72"/>
      <c r="CON72"/>
      <c r="COO72"/>
      <c r="COP72"/>
      <c r="COQ72"/>
      <c r="COR72"/>
      <c r="COS72"/>
      <c r="COT72"/>
      <c r="COU72"/>
      <c r="COV72"/>
      <c r="COW72"/>
      <c r="COX72"/>
      <c r="COY72"/>
      <c r="COZ72"/>
      <c r="CPA72"/>
      <c r="CPB72"/>
      <c r="CPC72"/>
      <c r="CPD72"/>
      <c r="CPE72"/>
      <c r="CPF72"/>
      <c r="CPG72"/>
      <c r="CPH72"/>
      <c r="CPI72"/>
      <c r="CPJ72"/>
      <c r="CPK72"/>
      <c r="CPL72"/>
      <c r="CPM72"/>
      <c r="CPN72"/>
      <c r="CPO72"/>
      <c r="CPP72"/>
      <c r="CPQ72"/>
      <c r="CPR72"/>
      <c r="CPS72"/>
      <c r="CPT72"/>
      <c r="CPU72"/>
      <c r="CPV72"/>
      <c r="CPW72"/>
      <c r="CPX72"/>
      <c r="CPY72"/>
      <c r="CPZ72"/>
      <c r="CQA72"/>
      <c r="CQB72"/>
      <c r="CQC72"/>
      <c r="CQD72"/>
      <c r="CQE72"/>
      <c r="CQF72"/>
      <c r="CQG72"/>
      <c r="CQH72"/>
      <c r="CQI72"/>
      <c r="CQJ72"/>
      <c r="CQK72"/>
      <c r="CQL72"/>
      <c r="CQM72"/>
      <c r="CQN72"/>
      <c r="CQO72"/>
      <c r="CQP72"/>
      <c r="CQQ72"/>
      <c r="CQR72"/>
      <c r="CQS72"/>
      <c r="CQT72"/>
      <c r="CQU72"/>
      <c r="CQV72"/>
      <c r="CQW72"/>
      <c r="CQX72"/>
      <c r="CQY72"/>
      <c r="CQZ72"/>
      <c r="CRA72"/>
      <c r="CRB72"/>
      <c r="CRC72"/>
      <c r="CRD72"/>
      <c r="CRE72"/>
      <c r="CRF72"/>
      <c r="CRG72"/>
      <c r="CRH72"/>
      <c r="CRI72"/>
      <c r="CRJ72"/>
      <c r="CRK72"/>
      <c r="CRL72"/>
      <c r="CRM72"/>
      <c r="CRN72"/>
      <c r="CRO72"/>
      <c r="CRP72"/>
      <c r="CRQ72"/>
      <c r="CRR72"/>
      <c r="CRS72"/>
      <c r="CRT72"/>
      <c r="CRU72"/>
      <c r="CRV72"/>
      <c r="CRW72"/>
      <c r="CRX72"/>
      <c r="CRY72"/>
      <c r="CRZ72"/>
      <c r="CSA72"/>
      <c r="CSB72"/>
      <c r="CSC72"/>
      <c r="CSD72"/>
      <c r="CSE72"/>
      <c r="CSF72"/>
      <c r="CSG72"/>
      <c r="CSH72"/>
      <c r="CSI72"/>
      <c r="CSJ72"/>
      <c r="CSK72"/>
      <c r="CSL72"/>
      <c r="CSM72"/>
      <c r="CSN72"/>
      <c r="CSO72"/>
      <c r="CSP72"/>
      <c r="CSQ72"/>
      <c r="CSR72"/>
      <c r="CSS72"/>
      <c r="CST72"/>
      <c r="CSU72"/>
      <c r="CSV72"/>
      <c r="CSW72"/>
      <c r="CSX72"/>
      <c r="CSY72"/>
      <c r="CSZ72"/>
      <c r="CTA72"/>
      <c r="CTB72"/>
      <c r="CTC72"/>
      <c r="CTD72"/>
      <c r="CTE72"/>
      <c r="CTF72"/>
      <c r="CTG72"/>
      <c r="CTH72"/>
      <c r="CTI72"/>
      <c r="CTJ72"/>
      <c r="CTK72"/>
      <c r="CTL72"/>
      <c r="CTM72"/>
      <c r="CTN72"/>
      <c r="CTO72"/>
      <c r="CTP72"/>
      <c r="CTQ72"/>
      <c r="CTR72"/>
      <c r="CTS72"/>
      <c r="CTT72"/>
      <c r="CTU72"/>
      <c r="CTV72"/>
      <c r="CTW72"/>
      <c r="CTX72"/>
      <c r="CTY72"/>
      <c r="CTZ72"/>
      <c r="CUA72"/>
      <c r="CUB72"/>
      <c r="CUC72"/>
      <c r="CUD72"/>
      <c r="CUE72"/>
      <c r="CUF72"/>
      <c r="CUG72"/>
      <c r="CUH72"/>
      <c r="CUI72"/>
      <c r="CUJ72"/>
      <c r="CUK72"/>
      <c r="CUL72"/>
      <c r="CUM72"/>
      <c r="CUN72"/>
      <c r="CUO72"/>
      <c r="CUP72"/>
      <c r="CUQ72"/>
      <c r="CUR72"/>
      <c r="CUS72"/>
      <c r="CUT72"/>
      <c r="CUU72"/>
      <c r="CUV72"/>
      <c r="CUW72"/>
      <c r="CUX72"/>
      <c r="CUY72"/>
      <c r="CUZ72"/>
      <c r="CVA72"/>
      <c r="CVB72"/>
      <c r="CVC72"/>
      <c r="CVD72"/>
      <c r="CVE72"/>
      <c r="CVF72"/>
      <c r="CVG72"/>
      <c r="CVH72"/>
      <c r="CVI72"/>
      <c r="CVJ72"/>
      <c r="CVK72"/>
      <c r="CVL72"/>
      <c r="CVM72"/>
      <c r="CVN72"/>
      <c r="CVO72"/>
      <c r="CVP72"/>
      <c r="CVQ72"/>
      <c r="CVR72"/>
      <c r="CVS72"/>
      <c r="CVT72"/>
      <c r="CVU72"/>
      <c r="CVV72"/>
      <c r="CVW72"/>
      <c r="CVX72"/>
      <c r="CVY72"/>
      <c r="CVZ72"/>
      <c r="CWA72"/>
      <c r="CWB72"/>
      <c r="CWC72"/>
      <c r="CWD72"/>
      <c r="CWE72"/>
      <c r="CWF72"/>
      <c r="CWG72"/>
      <c r="CWH72"/>
      <c r="CWI72"/>
      <c r="CWJ72"/>
      <c r="CWK72"/>
      <c r="CWL72"/>
      <c r="CWM72"/>
      <c r="CWN72"/>
      <c r="CWO72"/>
      <c r="CWP72"/>
      <c r="CWQ72"/>
      <c r="CWR72"/>
      <c r="CWS72"/>
      <c r="CWT72"/>
      <c r="CWU72"/>
      <c r="CWV72"/>
      <c r="CWW72"/>
      <c r="CWX72"/>
      <c r="CWY72"/>
      <c r="CWZ72"/>
      <c r="CXA72"/>
      <c r="CXB72"/>
      <c r="CXC72"/>
      <c r="CXD72"/>
      <c r="CXE72"/>
      <c r="CXF72"/>
      <c r="CXG72"/>
      <c r="CXH72"/>
      <c r="CXI72"/>
      <c r="CXJ72"/>
      <c r="CXK72"/>
      <c r="CXL72"/>
      <c r="CXM72"/>
      <c r="CXN72"/>
      <c r="CXO72"/>
      <c r="CXP72"/>
      <c r="CXQ72"/>
      <c r="CXR72"/>
      <c r="CXS72"/>
      <c r="CXT72"/>
      <c r="CXU72"/>
      <c r="CXV72"/>
      <c r="CXW72"/>
      <c r="CXX72"/>
      <c r="CXY72"/>
      <c r="CXZ72"/>
      <c r="CYA72"/>
      <c r="CYB72"/>
      <c r="CYC72"/>
      <c r="CYD72"/>
      <c r="CYE72"/>
      <c r="CYF72"/>
      <c r="CYG72"/>
      <c r="CYH72"/>
      <c r="CYI72"/>
      <c r="CYJ72"/>
      <c r="CYK72"/>
      <c r="CYL72"/>
      <c r="CYM72"/>
      <c r="CYN72"/>
      <c r="CYO72"/>
      <c r="CYP72"/>
      <c r="CYQ72"/>
      <c r="CYR72"/>
      <c r="CYS72"/>
      <c r="CYT72"/>
      <c r="CYU72"/>
      <c r="CYV72"/>
      <c r="CYW72"/>
      <c r="CYX72"/>
      <c r="CYY72"/>
      <c r="CYZ72"/>
      <c r="CZA72"/>
      <c r="CZB72"/>
      <c r="CZC72"/>
      <c r="CZD72"/>
      <c r="CZE72"/>
      <c r="CZF72"/>
      <c r="CZG72"/>
      <c r="CZH72"/>
      <c r="CZI72"/>
      <c r="CZJ72"/>
      <c r="CZK72"/>
      <c r="CZL72"/>
      <c r="CZM72"/>
      <c r="CZN72"/>
      <c r="CZO72"/>
      <c r="CZP72"/>
      <c r="CZQ72"/>
      <c r="CZR72"/>
      <c r="CZS72"/>
      <c r="CZT72"/>
      <c r="CZU72"/>
      <c r="CZV72"/>
      <c r="CZW72"/>
      <c r="CZX72"/>
      <c r="CZY72"/>
      <c r="CZZ72"/>
      <c r="DAA72"/>
      <c r="DAB72"/>
      <c r="DAC72"/>
      <c r="DAD72"/>
      <c r="DAE72"/>
      <c r="DAF72"/>
      <c r="DAG72"/>
      <c r="DAH72"/>
      <c r="DAI72"/>
      <c r="DAJ72"/>
      <c r="DAK72"/>
      <c r="DAL72"/>
      <c r="DAM72"/>
      <c r="DAN72"/>
      <c r="DAO72"/>
      <c r="DAP72"/>
      <c r="DAQ72"/>
      <c r="DAR72"/>
      <c r="DAS72"/>
      <c r="DAT72"/>
      <c r="DAU72"/>
      <c r="DAV72"/>
      <c r="DAW72"/>
      <c r="DAX72"/>
      <c r="DAY72"/>
      <c r="DAZ72"/>
      <c r="DBA72"/>
      <c r="DBB72"/>
      <c r="DBC72"/>
      <c r="DBD72"/>
      <c r="DBE72"/>
      <c r="DBF72"/>
      <c r="DBG72"/>
      <c r="DBH72"/>
      <c r="DBI72"/>
      <c r="DBJ72"/>
      <c r="DBK72"/>
      <c r="DBL72"/>
      <c r="DBM72"/>
      <c r="DBN72"/>
      <c r="DBO72"/>
      <c r="DBP72"/>
      <c r="DBQ72"/>
      <c r="DBR72"/>
      <c r="DBS72"/>
      <c r="DBT72"/>
      <c r="DBU72"/>
      <c r="DBV72"/>
      <c r="DBW72"/>
      <c r="DBX72"/>
      <c r="DBY72"/>
      <c r="DBZ72"/>
      <c r="DCA72"/>
      <c r="DCB72"/>
      <c r="DCC72"/>
      <c r="DCD72"/>
      <c r="DCE72"/>
      <c r="DCF72"/>
      <c r="DCG72"/>
      <c r="DCH72"/>
      <c r="DCI72"/>
      <c r="DCJ72"/>
      <c r="DCK72"/>
      <c r="DCL72"/>
      <c r="DCM72"/>
      <c r="DCN72"/>
      <c r="DCO72"/>
      <c r="DCP72"/>
      <c r="DCQ72"/>
      <c r="DCR72"/>
      <c r="DCS72"/>
      <c r="DCT72"/>
      <c r="DCU72"/>
      <c r="DCV72"/>
      <c r="DCW72"/>
      <c r="DCX72"/>
      <c r="DCY72"/>
      <c r="DCZ72"/>
      <c r="DDA72"/>
      <c r="DDB72"/>
      <c r="DDC72"/>
      <c r="DDD72"/>
      <c r="DDE72"/>
      <c r="DDF72"/>
      <c r="DDG72"/>
      <c r="DDH72"/>
      <c r="DDI72"/>
      <c r="DDJ72"/>
      <c r="DDK72"/>
      <c r="DDL72"/>
      <c r="DDM72"/>
      <c r="DDN72"/>
      <c r="DDO72"/>
      <c r="DDP72"/>
      <c r="DDQ72"/>
      <c r="DDR72"/>
      <c r="DDS72"/>
      <c r="DDT72"/>
      <c r="DDU72"/>
      <c r="DDV72"/>
      <c r="DDW72"/>
      <c r="DDX72"/>
      <c r="DDY72"/>
      <c r="DDZ72"/>
      <c r="DEA72"/>
      <c r="DEB72"/>
      <c r="DEC72"/>
      <c r="DED72"/>
      <c r="DEE72"/>
      <c r="DEF72"/>
      <c r="DEG72"/>
      <c r="DEH72"/>
      <c r="DEI72"/>
      <c r="DEJ72"/>
      <c r="DEK72"/>
      <c r="DEL72"/>
      <c r="DEM72"/>
      <c r="DEN72"/>
      <c r="DEO72"/>
      <c r="DEP72"/>
      <c r="DEQ72"/>
      <c r="DER72"/>
      <c r="DES72"/>
      <c r="DET72"/>
      <c r="DEU72"/>
      <c r="DEV72"/>
      <c r="DEW72"/>
      <c r="DEX72"/>
      <c r="DEY72"/>
      <c r="DEZ72"/>
      <c r="DFA72"/>
      <c r="DFB72"/>
      <c r="DFC72"/>
      <c r="DFD72"/>
      <c r="DFE72"/>
      <c r="DFF72"/>
      <c r="DFG72"/>
      <c r="DFH72"/>
      <c r="DFI72"/>
      <c r="DFJ72"/>
      <c r="DFK72"/>
      <c r="DFL72"/>
      <c r="DFM72"/>
      <c r="DFN72"/>
      <c r="DFO72"/>
      <c r="DFP72"/>
      <c r="DFQ72"/>
      <c r="DFR72"/>
      <c r="DFS72"/>
      <c r="DFT72"/>
      <c r="DFU72"/>
      <c r="DFV72"/>
      <c r="DFW72"/>
      <c r="DFX72"/>
      <c r="DFY72"/>
      <c r="DFZ72"/>
      <c r="DGA72"/>
      <c r="DGB72"/>
      <c r="DGC72"/>
      <c r="DGD72"/>
      <c r="DGE72"/>
      <c r="DGF72"/>
      <c r="DGG72"/>
      <c r="DGH72"/>
      <c r="DGI72"/>
      <c r="DGJ72"/>
      <c r="DGK72"/>
      <c r="DGL72"/>
      <c r="DGM72"/>
      <c r="DGN72"/>
      <c r="DGO72"/>
      <c r="DGP72"/>
      <c r="DGQ72"/>
      <c r="DGR72"/>
      <c r="DGS72"/>
      <c r="DGT72"/>
      <c r="DGU72"/>
      <c r="DGV72"/>
      <c r="DGW72"/>
      <c r="DGX72"/>
      <c r="DGY72"/>
      <c r="DGZ72"/>
      <c r="DHA72"/>
      <c r="DHB72"/>
      <c r="DHC72"/>
      <c r="DHD72"/>
      <c r="DHE72"/>
      <c r="DHF72"/>
      <c r="DHG72"/>
      <c r="DHH72"/>
      <c r="DHI72"/>
      <c r="DHJ72"/>
      <c r="DHK72"/>
      <c r="DHL72"/>
      <c r="DHM72"/>
      <c r="DHN72"/>
      <c r="DHO72"/>
      <c r="DHP72"/>
      <c r="DHQ72"/>
      <c r="DHR72"/>
      <c r="DHS72"/>
      <c r="DHT72"/>
      <c r="DHU72"/>
      <c r="DHV72"/>
      <c r="DHW72"/>
      <c r="DHX72"/>
      <c r="DHY72"/>
      <c r="DHZ72"/>
      <c r="DIA72"/>
      <c r="DIB72"/>
      <c r="DIC72"/>
      <c r="DID72"/>
      <c r="DIE72"/>
      <c r="DIF72"/>
      <c r="DIG72"/>
      <c r="DIH72"/>
      <c r="DII72"/>
      <c r="DIJ72"/>
      <c r="DIK72"/>
      <c r="DIL72"/>
      <c r="DIM72"/>
      <c r="DIN72"/>
      <c r="DIO72"/>
      <c r="DIP72"/>
      <c r="DIQ72"/>
      <c r="DIR72"/>
      <c r="DIS72"/>
      <c r="DIT72"/>
      <c r="DIU72"/>
      <c r="DIV72"/>
      <c r="DIW72"/>
      <c r="DIX72"/>
      <c r="DIY72"/>
      <c r="DIZ72"/>
      <c r="DJA72"/>
      <c r="DJB72"/>
      <c r="DJC72"/>
      <c r="DJD72"/>
      <c r="DJE72"/>
      <c r="DJF72"/>
      <c r="DJG72"/>
      <c r="DJH72"/>
      <c r="DJI72"/>
      <c r="DJJ72"/>
      <c r="DJK72"/>
      <c r="DJL72"/>
      <c r="DJM72"/>
      <c r="DJN72"/>
      <c r="DJO72"/>
      <c r="DJP72"/>
      <c r="DJQ72"/>
      <c r="DJR72"/>
      <c r="DJS72"/>
      <c r="DJT72"/>
      <c r="DJU72"/>
      <c r="DJV72"/>
      <c r="DJW72"/>
      <c r="DJX72"/>
      <c r="DJY72"/>
      <c r="DJZ72"/>
      <c r="DKA72"/>
      <c r="DKB72"/>
      <c r="DKC72"/>
      <c r="DKD72"/>
      <c r="DKE72"/>
      <c r="DKF72"/>
      <c r="DKG72"/>
      <c r="DKH72"/>
      <c r="DKI72"/>
      <c r="DKJ72"/>
      <c r="DKK72"/>
      <c r="DKL72"/>
      <c r="DKM72"/>
      <c r="DKN72"/>
      <c r="DKO72"/>
      <c r="DKP72"/>
      <c r="DKQ72"/>
      <c r="DKR72"/>
      <c r="DKS72"/>
      <c r="DKT72"/>
      <c r="DKU72"/>
      <c r="DKV72"/>
      <c r="DKW72"/>
      <c r="DKX72"/>
      <c r="DKY72"/>
      <c r="DKZ72"/>
      <c r="DLA72"/>
      <c r="DLB72"/>
      <c r="DLC72"/>
      <c r="DLD72"/>
      <c r="DLE72"/>
      <c r="DLF72"/>
      <c r="DLG72"/>
      <c r="DLH72"/>
      <c r="DLI72"/>
      <c r="DLJ72"/>
      <c r="DLK72"/>
      <c r="DLL72"/>
      <c r="DLM72"/>
      <c r="DLN72"/>
      <c r="DLO72"/>
      <c r="DLP72"/>
      <c r="DLQ72"/>
      <c r="DLR72"/>
      <c r="DLS72"/>
      <c r="DLT72"/>
      <c r="DLU72"/>
      <c r="DLV72"/>
      <c r="DLW72"/>
      <c r="DLX72"/>
      <c r="DLY72"/>
      <c r="DLZ72"/>
      <c r="DMA72"/>
      <c r="DMB72"/>
      <c r="DMC72"/>
      <c r="DMD72"/>
      <c r="DME72"/>
      <c r="DMF72"/>
      <c r="DMG72"/>
      <c r="DMH72"/>
      <c r="DMI72"/>
      <c r="DMJ72"/>
      <c r="DMK72"/>
      <c r="DML72"/>
      <c r="DMM72"/>
      <c r="DMN72"/>
      <c r="DMO72"/>
      <c r="DMP72"/>
      <c r="DMQ72"/>
      <c r="DMR72"/>
      <c r="DMS72"/>
      <c r="DMT72"/>
      <c r="DMU72"/>
      <c r="DMV72"/>
      <c r="DMW72"/>
      <c r="DMX72"/>
      <c r="DMY72"/>
      <c r="DMZ72"/>
      <c r="DNA72"/>
      <c r="DNB72"/>
      <c r="DNC72"/>
      <c r="DND72"/>
      <c r="DNE72"/>
      <c r="DNF72"/>
      <c r="DNG72"/>
      <c r="DNH72"/>
      <c r="DNI72"/>
      <c r="DNJ72"/>
      <c r="DNK72"/>
      <c r="DNL72"/>
      <c r="DNM72"/>
      <c r="DNN72"/>
      <c r="DNO72"/>
      <c r="DNP72"/>
      <c r="DNQ72"/>
      <c r="DNR72"/>
      <c r="DNS72"/>
      <c r="DNT72"/>
      <c r="DNU72"/>
      <c r="DNV72"/>
      <c r="DNW72"/>
      <c r="DNX72"/>
      <c r="DNY72"/>
      <c r="DNZ72"/>
      <c r="DOA72"/>
      <c r="DOB72"/>
      <c r="DOC72"/>
      <c r="DOD72"/>
      <c r="DOE72"/>
      <c r="DOF72"/>
      <c r="DOG72"/>
      <c r="DOH72"/>
      <c r="DOI72"/>
      <c r="DOJ72"/>
      <c r="DOK72"/>
      <c r="DOL72"/>
      <c r="DOM72"/>
      <c r="DON72"/>
      <c r="DOO72"/>
      <c r="DOP72"/>
      <c r="DOQ72"/>
      <c r="DOR72"/>
      <c r="DOS72"/>
      <c r="DOT72"/>
      <c r="DOU72"/>
      <c r="DOV72"/>
      <c r="DOW72"/>
      <c r="DOX72"/>
      <c r="DOY72"/>
      <c r="DOZ72"/>
      <c r="DPA72"/>
      <c r="DPB72"/>
      <c r="DPC72"/>
      <c r="DPD72"/>
      <c r="DPE72"/>
      <c r="DPF72"/>
      <c r="DPG72"/>
      <c r="DPH72"/>
      <c r="DPI72"/>
      <c r="DPJ72"/>
      <c r="DPK72"/>
      <c r="DPL72"/>
      <c r="DPM72"/>
      <c r="DPN72"/>
      <c r="DPO72"/>
      <c r="DPP72"/>
      <c r="DPQ72"/>
      <c r="DPR72"/>
      <c r="DPS72"/>
      <c r="DPT72"/>
      <c r="DPU72"/>
      <c r="DPV72"/>
      <c r="DPW72"/>
      <c r="DPX72"/>
      <c r="DPY72"/>
      <c r="DPZ72"/>
      <c r="DQA72"/>
      <c r="DQB72"/>
      <c r="DQC72"/>
      <c r="DQD72"/>
      <c r="DQE72"/>
      <c r="DQF72"/>
      <c r="DQG72"/>
      <c r="DQH72"/>
      <c r="DQI72"/>
      <c r="DQJ72"/>
      <c r="DQK72"/>
      <c r="DQL72"/>
      <c r="DQM72"/>
      <c r="DQN72"/>
      <c r="DQO72"/>
      <c r="DQP72"/>
      <c r="DQQ72"/>
      <c r="DQR72"/>
      <c r="DQS72"/>
      <c r="DQT72"/>
      <c r="DQU72"/>
      <c r="DQV72"/>
      <c r="DQW72"/>
      <c r="DQX72"/>
      <c r="DQY72"/>
      <c r="DQZ72"/>
      <c r="DRA72"/>
      <c r="DRB72"/>
      <c r="DRC72"/>
      <c r="DRD72"/>
      <c r="DRE72"/>
      <c r="DRF72"/>
      <c r="DRG72"/>
      <c r="DRH72"/>
      <c r="DRI72"/>
      <c r="DRJ72"/>
      <c r="DRK72"/>
      <c r="DRL72"/>
      <c r="DRM72"/>
      <c r="DRN72"/>
      <c r="DRO72"/>
      <c r="DRP72"/>
      <c r="DRQ72"/>
      <c r="DRR72"/>
      <c r="DRS72"/>
      <c r="DRT72"/>
      <c r="DRU72"/>
      <c r="DRV72"/>
      <c r="DRW72"/>
      <c r="DRX72"/>
      <c r="DRY72"/>
      <c r="DRZ72"/>
      <c r="DSA72"/>
      <c r="DSB72"/>
      <c r="DSC72"/>
      <c r="DSD72"/>
      <c r="DSE72"/>
      <c r="DSF72"/>
      <c r="DSG72"/>
      <c r="DSH72"/>
      <c r="DSI72"/>
      <c r="DSJ72"/>
      <c r="DSK72"/>
      <c r="DSL72"/>
      <c r="DSM72"/>
      <c r="DSN72"/>
      <c r="DSO72"/>
      <c r="DSP72"/>
      <c r="DSQ72"/>
      <c r="DSR72"/>
      <c r="DSS72"/>
      <c r="DST72"/>
      <c r="DSU72"/>
      <c r="DSV72"/>
      <c r="DSW72"/>
      <c r="DSX72"/>
      <c r="DSY72"/>
      <c r="DSZ72"/>
      <c r="DTA72"/>
      <c r="DTB72"/>
      <c r="DTC72"/>
      <c r="DTD72"/>
      <c r="DTE72"/>
      <c r="DTF72"/>
      <c r="DTG72"/>
      <c r="DTH72"/>
      <c r="DTI72"/>
      <c r="DTJ72"/>
      <c r="DTK72"/>
      <c r="DTL72"/>
      <c r="DTM72"/>
      <c r="DTN72"/>
      <c r="DTO72"/>
      <c r="DTP72"/>
      <c r="DTQ72"/>
      <c r="DTR72"/>
      <c r="DTS72"/>
      <c r="DTT72"/>
      <c r="DTU72"/>
      <c r="DTV72"/>
      <c r="DTW72"/>
      <c r="DTX72"/>
      <c r="DTY72"/>
      <c r="DTZ72"/>
      <c r="DUA72"/>
      <c r="DUB72"/>
      <c r="DUC72"/>
      <c r="DUD72"/>
      <c r="DUE72"/>
      <c r="DUF72"/>
      <c r="DUG72"/>
      <c r="DUH72"/>
      <c r="DUI72"/>
      <c r="DUJ72"/>
      <c r="DUK72"/>
      <c r="DUL72"/>
      <c r="DUM72"/>
      <c r="DUN72"/>
      <c r="DUO72"/>
      <c r="DUP72"/>
      <c r="DUQ72"/>
      <c r="DUR72"/>
      <c r="DUS72"/>
      <c r="DUT72"/>
      <c r="DUU72"/>
      <c r="DUV72"/>
      <c r="DUW72"/>
      <c r="DUX72"/>
      <c r="DUY72"/>
      <c r="DUZ72"/>
      <c r="DVA72"/>
      <c r="DVB72"/>
      <c r="DVC72"/>
      <c r="DVD72"/>
      <c r="DVE72"/>
      <c r="DVF72"/>
      <c r="DVG72"/>
      <c r="DVH72"/>
      <c r="DVI72"/>
      <c r="DVJ72"/>
      <c r="DVK72"/>
      <c r="DVL72"/>
      <c r="DVM72"/>
      <c r="DVN72"/>
      <c r="DVO72"/>
      <c r="DVP72"/>
      <c r="DVQ72"/>
      <c r="DVR72"/>
      <c r="DVS72"/>
      <c r="DVT72"/>
      <c r="DVU72"/>
      <c r="DVV72"/>
      <c r="DVW72"/>
      <c r="DVX72"/>
      <c r="DVY72"/>
      <c r="DVZ72"/>
      <c r="DWA72"/>
      <c r="DWB72"/>
      <c r="DWC72"/>
      <c r="DWD72"/>
      <c r="DWE72"/>
      <c r="DWF72"/>
      <c r="DWG72"/>
      <c r="DWH72"/>
      <c r="DWI72"/>
      <c r="DWJ72"/>
      <c r="DWK72"/>
      <c r="DWL72"/>
      <c r="DWM72"/>
      <c r="DWN72"/>
      <c r="DWO72"/>
      <c r="DWP72"/>
      <c r="DWQ72"/>
      <c r="DWR72"/>
      <c r="DWS72"/>
      <c r="DWT72"/>
      <c r="DWU72"/>
      <c r="DWV72"/>
      <c r="DWW72"/>
      <c r="DWX72"/>
      <c r="DWY72"/>
      <c r="DWZ72"/>
      <c r="DXA72"/>
      <c r="DXB72"/>
      <c r="DXC72"/>
      <c r="DXD72"/>
      <c r="DXE72"/>
      <c r="DXF72"/>
      <c r="DXG72"/>
      <c r="DXH72"/>
      <c r="DXI72"/>
      <c r="DXJ72"/>
      <c r="DXK72"/>
      <c r="DXL72"/>
      <c r="DXM72"/>
      <c r="DXN72"/>
      <c r="DXO72"/>
      <c r="DXP72"/>
      <c r="DXQ72"/>
      <c r="DXR72"/>
      <c r="DXS72"/>
      <c r="DXT72"/>
      <c r="DXU72"/>
      <c r="DXV72"/>
      <c r="DXW72"/>
      <c r="DXX72"/>
      <c r="DXY72"/>
      <c r="DXZ72"/>
      <c r="DYA72"/>
      <c r="DYB72"/>
      <c r="DYC72"/>
      <c r="DYD72"/>
      <c r="DYE72"/>
      <c r="DYF72"/>
      <c r="DYG72"/>
      <c r="DYH72"/>
      <c r="DYI72"/>
      <c r="DYJ72"/>
      <c r="DYK72"/>
      <c r="DYL72"/>
      <c r="DYM72"/>
      <c r="DYN72"/>
      <c r="DYO72"/>
      <c r="DYP72"/>
      <c r="DYQ72"/>
      <c r="DYR72"/>
      <c r="DYS72"/>
      <c r="DYT72"/>
      <c r="DYU72"/>
      <c r="DYV72"/>
      <c r="DYW72"/>
      <c r="DYX72"/>
      <c r="DYY72"/>
      <c r="DYZ72"/>
      <c r="DZA72"/>
      <c r="DZB72"/>
      <c r="DZC72"/>
      <c r="DZD72"/>
      <c r="DZE72"/>
      <c r="DZF72"/>
      <c r="DZG72"/>
      <c r="DZH72"/>
      <c r="DZI72"/>
      <c r="DZJ72"/>
      <c r="DZK72"/>
      <c r="DZL72"/>
      <c r="DZM72"/>
      <c r="DZN72"/>
      <c r="DZO72"/>
      <c r="DZP72"/>
      <c r="DZQ72"/>
      <c r="DZR72"/>
      <c r="DZS72"/>
      <c r="DZT72"/>
      <c r="DZU72"/>
      <c r="DZV72"/>
      <c r="DZW72"/>
      <c r="DZX72"/>
      <c r="DZY72"/>
      <c r="DZZ72"/>
      <c r="EAA72"/>
      <c r="EAB72"/>
      <c r="EAC72"/>
      <c r="EAD72"/>
      <c r="EAE72"/>
      <c r="EAF72"/>
      <c r="EAG72"/>
      <c r="EAH72"/>
      <c r="EAI72"/>
      <c r="EAJ72"/>
      <c r="EAK72"/>
      <c r="EAL72"/>
      <c r="EAM72"/>
      <c r="EAN72"/>
      <c r="EAO72"/>
      <c r="EAP72"/>
      <c r="EAQ72"/>
      <c r="EAR72"/>
      <c r="EAS72"/>
      <c r="EAT72"/>
      <c r="EAU72"/>
      <c r="EAV72"/>
      <c r="EAW72"/>
      <c r="EAX72"/>
      <c r="EAY72"/>
      <c r="EAZ72"/>
      <c r="EBA72"/>
      <c r="EBB72"/>
      <c r="EBC72"/>
      <c r="EBD72"/>
      <c r="EBE72"/>
      <c r="EBF72"/>
      <c r="EBG72"/>
      <c r="EBH72"/>
      <c r="EBI72"/>
      <c r="EBJ72"/>
      <c r="EBK72"/>
      <c r="EBL72"/>
      <c r="EBM72"/>
      <c r="EBN72"/>
      <c r="EBO72"/>
      <c r="EBP72"/>
      <c r="EBQ72"/>
      <c r="EBR72"/>
      <c r="EBS72"/>
      <c r="EBT72"/>
      <c r="EBU72"/>
      <c r="EBV72"/>
      <c r="EBW72"/>
      <c r="EBX72"/>
      <c r="EBY72"/>
      <c r="EBZ72"/>
      <c r="ECA72"/>
      <c r="ECB72"/>
      <c r="ECC72"/>
      <c r="ECD72"/>
      <c r="ECE72"/>
      <c r="ECF72"/>
      <c r="ECG72"/>
      <c r="ECH72"/>
      <c r="ECI72"/>
      <c r="ECJ72"/>
      <c r="ECK72"/>
      <c r="ECL72"/>
      <c r="ECM72"/>
      <c r="ECN72"/>
      <c r="ECO72"/>
      <c r="ECP72"/>
      <c r="ECQ72"/>
      <c r="ECR72"/>
      <c r="ECS72"/>
      <c r="ECT72"/>
      <c r="ECU72"/>
      <c r="ECV72"/>
      <c r="ECW72"/>
      <c r="ECX72"/>
      <c r="ECY72"/>
      <c r="ECZ72"/>
      <c r="EDA72"/>
      <c r="EDB72"/>
      <c r="EDC72"/>
      <c r="EDD72"/>
      <c r="EDE72"/>
      <c r="EDF72"/>
      <c r="EDG72"/>
      <c r="EDH72"/>
      <c r="EDI72"/>
      <c r="EDJ72"/>
      <c r="EDK72"/>
      <c r="EDL72"/>
      <c r="EDM72"/>
      <c r="EDN72"/>
      <c r="EDO72"/>
      <c r="EDP72"/>
      <c r="EDQ72"/>
      <c r="EDR72"/>
      <c r="EDS72"/>
      <c r="EDT72"/>
      <c r="EDU72"/>
      <c r="EDV72"/>
      <c r="EDW72"/>
      <c r="EDX72"/>
      <c r="EDY72"/>
      <c r="EDZ72"/>
      <c r="EEA72"/>
      <c r="EEB72"/>
      <c r="EEC72"/>
      <c r="EED72"/>
      <c r="EEE72"/>
      <c r="EEF72"/>
      <c r="EEG72"/>
      <c r="EEH72"/>
      <c r="EEI72"/>
      <c r="EEJ72"/>
      <c r="EEK72"/>
      <c r="EEL72"/>
      <c r="EEM72"/>
      <c r="EEN72"/>
      <c r="EEO72"/>
      <c r="EEP72"/>
      <c r="EEQ72"/>
      <c r="EER72"/>
      <c r="EES72"/>
      <c r="EET72"/>
      <c r="EEU72"/>
      <c r="EEV72"/>
      <c r="EEW72"/>
      <c r="EEX72"/>
      <c r="EEY72"/>
      <c r="EEZ72"/>
      <c r="EFA72"/>
      <c r="EFB72"/>
      <c r="EFC72"/>
      <c r="EFD72"/>
      <c r="EFE72"/>
      <c r="EFF72"/>
      <c r="EFG72"/>
      <c r="EFH72"/>
      <c r="EFI72"/>
      <c r="EFJ72"/>
      <c r="EFK72"/>
      <c r="EFL72"/>
      <c r="EFM72"/>
      <c r="EFN72"/>
      <c r="EFO72"/>
      <c r="EFP72"/>
      <c r="EFQ72"/>
      <c r="EFR72"/>
      <c r="EFS72"/>
      <c r="EFT72"/>
      <c r="EFU72"/>
      <c r="EFV72"/>
      <c r="EFW72"/>
      <c r="EFX72"/>
      <c r="EFY72"/>
      <c r="EFZ72"/>
      <c r="EGA72"/>
      <c r="EGB72"/>
      <c r="EGC72"/>
      <c r="EGD72"/>
      <c r="EGE72"/>
      <c r="EGF72"/>
      <c r="EGG72"/>
      <c r="EGH72"/>
      <c r="EGI72"/>
      <c r="EGJ72"/>
      <c r="EGK72"/>
      <c r="EGL72"/>
      <c r="EGM72"/>
      <c r="EGN72"/>
      <c r="EGO72"/>
      <c r="EGP72"/>
      <c r="EGQ72"/>
      <c r="EGR72"/>
      <c r="EGS72"/>
      <c r="EGT72"/>
      <c r="EGU72"/>
      <c r="EGV72"/>
      <c r="EGW72"/>
      <c r="EGX72"/>
      <c r="EGY72"/>
      <c r="EGZ72"/>
      <c r="EHA72"/>
      <c r="EHB72"/>
      <c r="EHC72"/>
      <c r="EHD72"/>
      <c r="EHE72"/>
      <c r="EHF72"/>
      <c r="EHG72"/>
      <c r="EHH72"/>
      <c r="EHI72"/>
      <c r="EHJ72"/>
      <c r="EHK72"/>
      <c r="EHL72"/>
      <c r="EHM72"/>
      <c r="EHN72"/>
      <c r="EHO72"/>
      <c r="EHP72"/>
      <c r="EHQ72"/>
      <c r="EHR72"/>
      <c r="EHS72"/>
      <c r="EHT72"/>
      <c r="EHU72"/>
      <c r="EHV72"/>
      <c r="EHW72"/>
      <c r="EHX72"/>
      <c r="EHY72"/>
      <c r="EHZ72"/>
      <c r="EIA72"/>
      <c r="EIB72"/>
      <c r="EIC72"/>
      <c r="EID72"/>
      <c r="EIE72"/>
      <c r="EIF72"/>
      <c r="EIG72"/>
      <c r="EIH72"/>
      <c r="EII72"/>
      <c r="EIJ72"/>
      <c r="EIK72"/>
      <c r="EIL72"/>
      <c r="EIM72"/>
      <c r="EIN72"/>
      <c r="EIO72"/>
      <c r="EIP72"/>
      <c r="EIQ72"/>
      <c r="EIR72"/>
      <c r="EIS72"/>
      <c r="EIT72"/>
      <c r="EIU72"/>
      <c r="EIV72"/>
      <c r="EIW72"/>
      <c r="EIX72"/>
      <c r="EIY72"/>
      <c r="EIZ72"/>
      <c r="EJA72"/>
      <c r="EJB72"/>
      <c r="EJC72"/>
      <c r="EJD72"/>
      <c r="EJE72"/>
      <c r="EJF72"/>
      <c r="EJG72"/>
      <c r="EJH72"/>
      <c r="EJI72"/>
      <c r="EJJ72"/>
      <c r="EJK72"/>
      <c r="EJL72"/>
      <c r="EJM72"/>
      <c r="EJN72"/>
      <c r="EJO72"/>
      <c r="EJP72"/>
      <c r="EJQ72"/>
      <c r="EJR72"/>
      <c r="EJS72"/>
      <c r="EJT72"/>
      <c r="EJU72"/>
      <c r="EJV72"/>
      <c r="EJW72"/>
      <c r="EJX72"/>
      <c r="EJY72"/>
      <c r="EJZ72"/>
      <c r="EKA72"/>
      <c r="EKB72"/>
      <c r="EKC72"/>
      <c r="EKD72"/>
      <c r="EKE72"/>
      <c r="EKF72"/>
      <c r="EKG72"/>
      <c r="EKH72"/>
      <c r="EKI72"/>
      <c r="EKJ72"/>
      <c r="EKK72"/>
      <c r="EKL72"/>
      <c r="EKM72"/>
      <c r="EKN72"/>
      <c r="EKO72"/>
      <c r="EKP72"/>
      <c r="EKQ72"/>
      <c r="EKR72"/>
      <c r="EKS72"/>
      <c r="EKT72"/>
      <c r="EKU72"/>
      <c r="EKV72"/>
      <c r="EKW72"/>
      <c r="EKX72"/>
      <c r="EKY72"/>
      <c r="EKZ72"/>
      <c r="ELA72"/>
      <c r="ELB72"/>
      <c r="ELC72"/>
      <c r="ELD72"/>
      <c r="ELE72"/>
      <c r="ELF72"/>
      <c r="ELG72"/>
      <c r="ELH72"/>
      <c r="ELI72"/>
      <c r="ELJ72"/>
      <c r="ELK72"/>
      <c r="ELL72"/>
      <c r="ELM72"/>
      <c r="ELN72"/>
      <c r="ELO72"/>
      <c r="ELP72"/>
      <c r="ELQ72"/>
      <c r="ELR72"/>
      <c r="ELS72"/>
      <c r="ELT72"/>
      <c r="ELU72"/>
      <c r="ELV72"/>
      <c r="ELW72"/>
      <c r="ELX72"/>
      <c r="ELY72"/>
      <c r="ELZ72"/>
      <c r="EMA72"/>
      <c r="EMB72"/>
      <c r="EMC72"/>
      <c r="EMD72"/>
      <c r="EME72"/>
      <c r="EMF72"/>
      <c r="EMG72"/>
      <c r="EMH72"/>
      <c r="EMI72"/>
      <c r="EMJ72"/>
      <c r="EMK72"/>
      <c r="EML72"/>
      <c r="EMM72"/>
      <c r="EMN72"/>
      <c r="EMO72"/>
      <c r="EMP72"/>
      <c r="EMQ72"/>
      <c r="EMR72"/>
      <c r="EMS72"/>
      <c r="EMT72"/>
      <c r="EMU72"/>
      <c r="EMV72"/>
      <c r="EMW72"/>
      <c r="EMX72"/>
      <c r="EMY72"/>
      <c r="EMZ72"/>
      <c r="ENA72"/>
      <c r="ENB72"/>
      <c r="ENC72"/>
      <c r="END72"/>
      <c r="ENE72"/>
      <c r="ENF72"/>
      <c r="ENG72"/>
      <c r="ENH72"/>
      <c r="ENI72"/>
      <c r="ENJ72"/>
      <c r="ENK72"/>
      <c r="ENL72"/>
      <c r="ENM72"/>
      <c r="ENN72"/>
      <c r="ENO72"/>
      <c r="ENP72"/>
      <c r="ENQ72"/>
      <c r="ENR72"/>
      <c r="ENS72"/>
      <c r="ENT72"/>
      <c r="ENU72"/>
      <c r="ENV72"/>
      <c r="ENW72"/>
      <c r="ENX72"/>
      <c r="ENY72"/>
      <c r="ENZ72"/>
      <c r="EOA72"/>
      <c r="EOB72"/>
      <c r="EOC72"/>
      <c r="EOD72"/>
      <c r="EOE72"/>
      <c r="EOF72"/>
      <c r="EOG72"/>
      <c r="EOH72"/>
      <c r="EOI72"/>
      <c r="EOJ72"/>
      <c r="EOK72"/>
      <c r="EOL72"/>
      <c r="EOM72"/>
      <c r="EON72"/>
      <c r="EOO72"/>
      <c r="EOP72"/>
      <c r="EOQ72"/>
      <c r="EOR72"/>
      <c r="EOS72"/>
      <c r="EOT72"/>
      <c r="EOU72"/>
      <c r="EOV72"/>
      <c r="EOW72"/>
      <c r="EOX72"/>
      <c r="EOY72"/>
      <c r="EOZ72"/>
      <c r="EPA72"/>
      <c r="EPB72"/>
      <c r="EPC72"/>
      <c r="EPD72"/>
      <c r="EPE72"/>
      <c r="EPF72"/>
      <c r="EPG72"/>
      <c r="EPH72"/>
      <c r="EPI72"/>
      <c r="EPJ72"/>
      <c r="EPK72"/>
      <c r="EPL72"/>
      <c r="EPM72"/>
      <c r="EPN72"/>
      <c r="EPO72"/>
      <c r="EPP72"/>
      <c r="EPQ72"/>
      <c r="EPR72"/>
      <c r="EPS72"/>
      <c r="EPT72"/>
      <c r="EPU72"/>
      <c r="EPV72"/>
      <c r="EPW72"/>
      <c r="EPX72"/>
      <c r="EPY72"/>
      <c r="EPZ72"/>
      <c r="EQA72"/>
      <c r="EQB72"/>
      <c r="EQC72"/>
      <c r="EQD72"/>
      <c r="EQE72"/>
      <c r="EQF72"/>
      <c r="EQG72"/>
      <c r="EQH72"/>
      <c r="EQI72"/>
      <c r="EQJ72"/>
      <c r="EQK72"/>
      <c r="EQL72"/>
      <c r="EQM72"/>
      <c r="EQN72"/>
      <c r="EQO72"/>
      <c r="EQP72"/>
      <c r="EQQ72"/>
      <c r="EQR72"/>
      <c r="EQS72"/>
      <c r="EQT72"/>
      <c r="EQU72"/>
      <c r="EQV72"/>
      <c r="EQW72"/>
      <c r="EQX72"/>
      <c r="EQY72"/>
      <c r="EQZ72"/>
      <c r="ERA72"/>
      <c r="ERB72"/>
      <c r="ERC72"/>
      <c r="ERD72"/>
      <c r="ERE72"/>
      <c r="ERF72"/>
      <c r="ERG72"/>
      <c r="ERH72"/>
      <c r="ERI72"/>
      <c r="ERJ72"/>
      <c r="ERK72"/>
      <c r="ERL72"/>
      <c r="ERM72"/>
      <c r="ERN72"/>
      <c r="ERO72"/>
      <c r="ERP72"/>
      <c r="ERQ72"/>
      <c r="ERR72"/>
      <c r="ERS72"/>
      <c r="ERT72"/>
      <c r="ERU72"/>
      <c r="ERV72"/>
      <c r="ERW72"/>
      <c r="ERX72"/>
      <c r="ERY72"/>
      <c r="ERZ72"/>
      <c r="ESA72"/>
      <c r="ESB72"/>
      <c r="ESC72"/>
      <c r="ESD72"/>
      <c r="ESE72"/>
      <c r="ESF72"/>
      <c r="ESG72"/>
      <c r="ESH72"/>
      <c r="ESI72"/>
      <c r="ESJ72"/>
      <c r="ESK72"/>
      <c r="ESL72"/>
      <c r="ESM72"/>
      <c r="ESN72"/>
      <c r="ESO72"/>
      <c r="ESP72"/>
      <c r="ESQ72"/>
      <c r="ESR72"/>
      <c r="ESS72"/>
      <c r="EST72"/>
      <c r="ESU72"/>
      <c r="ESV72"/>
      <c r="ESW72"/>
      <c r="ESX72"/>
      <c r="ESY72"/>
      <c r="ESZ72"/>
      <c r="ETA72"/>
      <c r="ETB72"/>
      <c r="ETC72"/>
      <c r="ETD72"/>
      <c r="ETE72"/>
      <c r="ETF72"/>
      <c r="ETG72"/>
      <c r="ETH72"/>
      <c r="ETI72"/>
      <c r="ETJ72"/>
      <c r="ETK72"/>
      <c r="ETL72"/>
      <c r="ETM72"/>
      <c r="ETN72"/>
      <c r="ETO72"/>
      <c r="ETP72"/>
      <c r="ETQ72"/>
      <c r="ETR72"/>
      <c r="ETS72"/>
      <c r="ETT72"/>
      <c r="ETU72"/>
      <c r="ETV72"/>
      <c r="ETW72"/>
      <c r="ETX72"/>
      <c r="ETY72"/>
      <c r="ETZ72"/>
      <c r="EUA72"/>
      <c r="EUB72"/>
      <c r="EUC72"/>
      <c r="EUD72"/>
      <c r="EUE72"/>
      <c r="EUF72"/>
      <c r="EUG72"/>
      <c r="EUH72"/>
      <c r="EUI72"/>
      <c r="EUJ72"/>
      <c r="EUK72"/>
      <c r="EUL72"/>
      <c r="EUM72"/>
      <c r="EUN72"/>
      <c r="EUO72"/>
      <c r="EUP72"/>
      <c r="EUQ72"/>
      <c r="EUR72"/>
      <c r="EUS72"/>
      <c r="EUT72"/>
      <c r="EUU72"/>
      <c r="EUV72"/>
      <c r="EUW72"/>
      <c r="EUX72"/>
      <c r="EUY72"/>
      <c r="EUZ72"/>
      <c r="EVA72"/>
      <c r="EVB72"/>
      <c r="EVC72"/>
      <c r="EVD72"/>
      <c r="EVE72"/>
      <c r="EVF72"/>
      <c r="EVG72"/>
      <c r="EVH72"/>
      <c r="EVI72"/>
      <c r="EVJ72"/>
      <c r="EVK72"/>
      <c r="EVL72"/>
      <c r="EVM72"/>
      <c r="EVN72"/>
      <c r="EVO72"/>
      <c r="EVP72"/>
      <c r="EVQ72"/>
      <c r="EVR72"/>
      <c r="EVS72"/>
      <c r="EVT72"/>
      <c r="EVU72"/>
      <c r="EVV72"/>
      <c r="EVW72"/>
      <c r="EVX72"/>
      <c r="EVY72"/>
      <c r="EVZ72"/>
      <c r="EWA72"/>
      <c r="EWB72"/>
      <c r="EWC72"/>
      <c r="EWD72"/>
      <c r="EWE72"/>
      <c r="EWF72"/>
      <c r="EWG72"/>
      <c r="EWH72"/>
      <c r="EWI72"/>
      <c r="EWJ72"/>
      <c r="EWK72"/>
      <c r="EWL72"/>
      <c r="EWM72"/>
      <c r="EWN72"/>
      <c r="EWO72"/>
      <c r="EWP72"/>
      <c r="EWQ72"/>
      <c r="EWR72"/>
      <c r="EWS72"/>
      <c r="EWT72"/>
      <c r="EWU72"/>
      <c r="EWV72"/>
      <c r="EWW72"/>
      <c r="EWX72"/>
      <c r="EWY72"/>
      <c r="EWZ72"/>
      <c r="EXA72"/>
      <c r="EXB72"/>
      <c r="EXC72"/>
      <c r="EXD72"/>
      <c r="EXE72"/>
      <c r="EXF72"/>
      <c r="EXG72"/>
      <c r="EXH72"/>
      <c r="EXI72"/>
      <c r="EXJ72"/>
      <c r="EXK72"/>
      <c r="EXL72"/>
      <c r="EXM72"/>
      <c r="EXN72"/>
      <c r="EXO72"/>
      <c r="EXP72"/>
      <c r="EXQ72"/>
      <c r="EXR72"/>
      <c r="EXS72"/>
      <c r="EXT72"/>
      <c r="EXU72"/>
      <c r="EXV72"/>
      <c r="EXW72"/>
      <c r="EXX72"/>
      <c r="EXY72"/>
      <c r="EXZ72"/>
      <c r="EYA72"/>
      <c r="EYB72"/>
      <c r="EYC72"/>
      <c r="EYD72"/>
      <c r="EYE72"/>
      <c r="EYF72"/>
      <c r="EYG72"/>
      <c r="EYH72"/>
      <c r="EYI72"/>
      <c r="EYJ72"/>
      <c r="EYK72"/>
      <c r="EYL72"/>
      <c r="EYM72"/>
      <c r="EYN72"/>
      <c r="EYO72"/>
      <c r="EYP72"/>
      <c r="EYQ72"/>
      <c r="EYR72"/>
      <c r="EYS72"/>
      <c r="EYT72"/>
      <c r="EYU72"/>
      <c r="EYV72"/>
      <c r="EYW72"/>
      <c r="EYX72"/>
      <c r="EYY72"/>
      <c r="EYZ72"/>
      <c r="EZA72"/>
      <c r="EZB72"/>
      <c r="EZC72"/>
      <c r="EZD72"/>
      <c r="EZE72"/>
      <c r="EZF72"/>
      <c r="EZG72"/>
      <c r="EZH72"/>
      <c r="EZI72"/>
      <c r="EZJ72"/>
      <c r="EZK72"/>
      <c r="EZL72"/>
      <c r="EZM72"/>
      <c r="EZN72"/>
      <c r="EZO72"/>
      <c r="EZP72"/>
      <c r="EZQ72"/>
      <c r="EZR72"/>
      <c r="EZS72"/>
      <c r="EZT72"/>
      <c r="EZU72"/>
      <c r="EZV72"/>
      <c r="EZW72"/>
      <c r="EZX72"/>
      <c r="EZY72"/>
      <c r="EZZ72"/>
      <c r="FAA72"/>
      <c r="FAB72"/>
      <c r="FAC72"/>
      <c r="FAD72"/>
      <c r="FAE72"/>
      <c r="FAF72"/>
      <c r="FAG72"/>
      <c r="FAH72"/>
      <c r="FAI72"/>
      <c r="FAJ72"/>
      <c r="FAK72"/>
      <c r="FAL72"/>
      <c r="FAM72"/>
      <c r="FAN72"/>
      <c r="FAO72"/>
      <c r="FAP72"/>
      <c r="FAQ72"/>
      <c r="FAR72"/>
      <c r="FAS72"/>
      <c r="FAT72"/>
      <c r="FAU72"/>
      <c r="FAV72"/>
      <c r="FAW72"/>
      <c r="FAX72"/>
      <c r="FAY72"/>
      <c r="FAZ72"/>
      <c r="FBA72"/>
      <c r="FBB72"/>
      <c r="FBC72"/>
      <c r="FBD72"/>
      <c r="FBE72"/>
      <c r="FBF72"/>
      <c r="FBG72"/>
      <c r="FBH72"/>
      <c r="FBI72"/>
      <c r="FBJ72"/>
      <c r="FBK72"/>
      <c r="FBL72"/>
      <c r="FBM72"/>
      <c r="FBN72"/>
      <c r="FBO72"/>
      <c r="FBP72"/>
      <c r="FBQ72"/>
      <c r="FBR72"/>
      <c r="FBS72"/>
      <c r="FBT72"/>
      <c r="FBU72"/>
      <c r="FBV72"/>
      <c r="FBW72"/>
      <c r="FBX72"/>
      <c r="FBY72"/>
      <c r="FBZ72"/>
      <c r="FCA72"/>
      <c r="FCB72"/>
      <c r="FCC72"/>
      <c r="FCD72"/>
      <c r="FCE72"/>
      <c r="FCF72"/>
      <c r="FCG72"/>
      <c r="FCH72"/>
      <c r="FCI72"/>
      <c r="FCJ72"/>
      <c r="FCK72"/>
      <c r="FCL72"/>
      <c r="FCM72"/>
      <c r="FCN72"/>
      <c r="FCO72"/>
      <c r="FCP72"/>
      <c r="FCQ72"/>
      <c r="FCR72"/>
      <c r="FCS72"/>
      <c r="FCT72"/>
      <c r="FCU72"/>
      <c r="FCV72"/>
      <c r="FCW72"/>
      <c r="FCX72"/>
      <c r="FCY72"/>
      <c r="FCZ72"/>
      <c r="FDA72"/>
      <c r="FDB72"/>
      <c r="FDC72"/>
      <c r="FDD72"/>
      <c r="FDE72"/>
      <c r="FDF72"/>
      <c r="FDG72"/>
      <c r="FDH72"/>
      <c r="FDI72"/>
      <c r="FDJ72"/>
      <c r="FDK72"/>
      <c r="FDL72"/>
      <c r="FDM72"/>
      <c r="FDN72"/>
      <c r="FDO72"/>
      <c r="FDP72"/>
      <c r="FDQ72"/>
      <c r="FDR72"/>
      <c r="FDS72"/>
      <c r="FDT72"/>
      <c r="FDU72"/>
      <c r="FDV72"/>
      <c r="FDW72"/>
      <c r="FDX72"/>
      <c r="FDY72"/>
      <c r="FDZ72"/>
      <c r="FEA72"/>
      <c r="FEB72"/>
      <c r="FEC72"/>
      <c r="FED72"/>
      <c r="FEE72"/>
      <c r="FEF72"/>
      <c r="FEG72"/>
      <c r="FEH72"/>
      <c r="FEI72"/>
      <c r="FEJ72"/>
      <c r="FEK72"/>
      <c r="FEL72"/>
      <c r="FEM72"/>
      <c r="FEN72"/>
      <c r="FEO72"/>
      <c r="FEP72"/>
      <c r="FEQ72"/>
      <c r="FER72"/>
      <c r="FES72"/>
      <c r="FET72"/>
      <c r="FEU72"/>
      <c r="FEV72"/>
      <c r="FEW72"/>
      <c r="FEX72"/>
      <c r="FEY72"/>
      <c r="FEZ72"/>
      <c r="FFA72"/>
      <c r="FFB72"/>
      <c r="FFC72"/>
      <c r="FFD72"/>
      <c r="FFE72"/>
      <c r="FFF72"/>
      <c r="FFG72"/>
      <c r="FFH72"/>
      <c r="FFI72"/>
      <c r="FFJ72"/>
      <c r="FFK72"/>
      <c r="FFL72"/>
      <c r="FFM72"/>
      <c r="FFN72"/>
      <c r="FFO72"/>
      <c r="FFP72"/>
      <c r="FFQ72"/>
      <c r="FFR72"/>
      <c r="FFS72"/>
      <c r="FFT72"/>
      <c r="FFU72"/>
      <c r="FFV72"/>
      <c r="FFW72"/>
      <c r="FFX72"/>
      <c r="FFY72"/>
      <c r="FFZ72"/>
      <c r="FGA72"/>
      <c r="FGB72"/>
      <c r="FGC72"/>
      <c r="FGD72"/>
      <c r="FGE72"/>
      <c r="FGF72"/>
      <c r="FGG72"/>
      <c r="FGH72"/>
      <c r="FGI72"/>
      <c r="FGJ72"/>
      <c r="FGK72"/>
      <c r="FGL72"/>
      <c r="FGM72"/>
      <c r="FGN72"/>
      <c r="FGO72"/>
      <c r="FGP72"/>
      <c r="FGQ72"/>
      <c r="FGR72"/>
      <c r="FGS72"/>
      <c r="FGT72"/>
      <c r="FGU72"/>
      <c r="FGV72"/>
      <c r="FGW72"/>
      <c r="FGX72"/>
      <c r="FGY72"/>
      <c r="FGZ72"/>
      <c r="FHA72"/>
      <c r="FHB72"/>
      <c r="FHC72"/>
      <c r="FHD72"/>
      <c r="FHE72"/>
      <c r="FHF72"/>
      <c r="FHG72"/>
      <c r="FHH72"/>
      <c r="FHI72"/>
      <c r="FHJ72"/>
      <c r="FHK72"/>
      <c r="FHL72"/>
      <c r="FHM72"/>
      <c r="FHN72"/>
      <c r="FHO72"/>
      <c r="FHP72"/>
      <c r="FHQ72"/>
      <c r="FHR72"/>
      <c r="FHS72"/>
      <c r="FHT72"/>
      <c r="FHU72"/>
      <c r="FHV72"/>
      <c r="FHW72"/>
      <c r="FHX72"/>
      <c r="FHY72"/>
      <c r="FHZ72"/>
      <c r="FIA72"/>
      <c r="FIB72"/>
      <c r="FIC72"/>
      <c r="FID72"/>
      <c r="FIE72"/>
      <c r="FIF72"/>
      <c r="FIG72"/>
      <c r="FIH72"/>
      <c r="FII72"/>
      <c r="FIJ72"/>
      <c r="FIK72"/>
      <c r="FIL72"/>
      <c r="FIM72"/>
      <c r="FIN72"/>
      <c r="FIO72"/>
      <c r="FIP72"/>
      <c r="FIQ72"/>
      <c r="FIR72"/>
      <c r="FIS72"/>
      <c r="FIT72"/>
      <c r="FIU72"/>
      <c r="FIV72"/>
      <c r="FIW72"/>
      <c r="FIX72"/>
      <c r="FIY72"/>
      <c r="FIZ72"/>
      <c r="FJA72"/>
      <c r="FJB72"/>
      <c r="FJC72"/>
      <c r="FJD72"/>
      <c r="FJE72"/>
      <c r="FJF72"/>
      <c r="FJG72"/>
      <c r="FJH72"/>
      <c r="FJI72"/>
      <c r="FJJ72"/>
      <c r="FJK72"/>
      <c r="FJL72"/>
      <c r="FJM72"/>
      <c r="FJN72"/>
      <c r="FJO72"/>
      <c r="FJP72"/>
      <c r="FJQ72"/>
      <c r="FJR72"/>
      <c r="FJS72"/>
      <c r="FJT72"/>
      <c r="FJU72"/>
      <c r="FJV72"/>
      <c r="FJW72"/>
      <c r="FJX72"/>
      <c r="FJY72"/>
      <c r="FJZ72"/>
      <c r="FKA72"/>
      <c r="FKB72"/>
      <c r="FKC72"/>
      <c r="FKD72"/>
      <c r="FKE72"/>
      <c r="FKF72"/>
      <c r="FKG72"/>
      <c r="FKH72"/>
      <c r="FKI72"/>
      <c r="FKJ72"/>
      <c r="FKK72"/>
      <c r="FKL72"/>
      <c r="FKM72"/>
      <c r="FKN72"/>
      <c r="FKO72"/>
      <c r="FKP72"/>
      <c r="FKQ72"/>
      <c r="FKR72"/>
      <c r="FKS72"/>
      <c r="FKT72"/>
      <c r="FKU72"/>
      <c r="FKV72"/>
      <c r="FKW72"/>
      <c r="FKX72"/>
      <c r="FKY72"/>
      <c r="FKZ72"/>
      <c r="FLA72"/>
      <c r="FLB72"/>
      <c r="FLC72"/>
      <c r="FLD72"/>
      <c r="FLE72"/>
      <c r="FLF72"/>
      <c r="FLG72"/>
      <c r="FLH72"/>
      <c r="FLI72"/>
      <c r="FLJ72"/>
      <c r="FLK72"/>
      <c r="FLL72"/>
      <c r="FLM72"/>
      <c r="FLN72"/>
      <c r="FLO72"/>
      <c r="FLP72"/>
      <c r="FLQ72"/>
      <c r="FLR72"/>
      <c r="FLS72"/>
      <c r="FLT72"/>
      <c r="FLU72"/>
      <c r="FLV72"/>
      <c r="FLW72"/>
      <c r="FLX72"/>
      <c r="FLY72"/>
      <c r="FLZ72"/>
      <c r="FMA72"/>
      <c r="FMB72"/>
      <c r="FMC72"/>
      <c r="FMD72"/>
      <c r="FME72"/>
      <c r="FMF72"/>
      <c r="FMG72"/>
      <c r="FMH72"/>
      <c r="FMI72"/>
      <c r="FMJ72"/>
      <c r="FMK72"/>
      <c r="FML72"/>
      <c r="FMM72"/>
      <c r="FMN72"/>
      <c r="FMO72"/>
      <c r="FMP72"/>
      <c r="FMQ72"/>
      <c r="FMR72"/>
      <c r="FMS72"/>
      <c r="FMT72"/>
      <c r="FMU72"/>
      <c r="FMV72"/>
      <c r="FMW72"/>
      <c r="FMX72"/>
      <c r="FMY72"/>
      <c r="FMZ72"/>
      <c r="FNA72"/>
      <c r="FNB72"/>
      <c r="FNC72"/>
      <c r="FND72"/>
      <c r="FNE72"/>
      <c r="FNF72"/>
      <c r="FNG72"/>
      <c r="FNH72"/>
      <c r="FNI72"/>
      <c r="FNJ72"/>
      <c r="FNK72"/>
      <c r="FNL72"/>
      <c r="FNM72"/>
      <c r="FNN72"/>
      <c r="FNO72"/>
      <c r="FNP72"/>
      <c r="FNQ72"/>
      <c r="FNR72"/>
      <c r="FNS72"/>
      <c r="FNT72"/>
      <c r="FNU72"/>
      <c r="FNV72"/>
      <c r="FNW72"/>
      <c r="FNX72"/>
      <c r="FNY72"/>
      <c r="FNZ72"/>
      <c r="FOA72"/>
      <c r="FOB72"/>
      <c r="FOC72"/>
      <c r="FOD72"/>
      <c r="FOE72"/>
      <c r="FOF72"/>
      <c r="FOG72"/>
      <c r="FOH72"/>
      <c r="FOI72"/>
      <c r="FOJ72"/>
      <c r="FOK72"/>
      <c r="FOL72"/>
      <c r="FOM72"/>
      <c r="FON72"/>
      <c r="FOO72"/>
      <c r="FOP72"/>
      <c r="FOQ72"/>
      <c r="FOR72"/>
      <c r="FOS72"/>
      <c r="FOT72"/>
      <c r="FOU72"/>
      <c r="FOV72"/>
      <c r="FOW72"/>
      <c r="FOX72"/>
      <c r="FOY72"/>
      <c r="FOZ72"/>
      <c r="FPA72"/>
      <c r="FPB72"/>
      <c r="FPC72"/>
      <c r="FPD72"/>
      <c r="FPE72"/>
      <c r="FPF72"/>
      <c r="FPG72"/>
      <c r="FPH72"/>
      <c r="FPI72"/>
      <c r="FPJ72"/>
      <c r="FPK72"/>
      <c r="FPL72"/>
      <c r="FPM72"/>
      <c r="FPN72"/>
      <c r="FPO72"/>
      <c r="FPP72"/>
      <c r="FPQ72"/>
      <c r="FPR72"/>
      <c r="FPS72"/>
      <c r="FPT72"/>
      <c r="FPU72"/>
      <c r="FPV72"/>
      <c r="FPW72"/>
      <c r="FPX72"/>
      <c r="FPY72"/>
      <c r="FPZ72"/>
      <c r="FQA72"/>
      <c r="FQB72"/>
      <c r="FQC72"/>
      <c r="FQD72"/>
      <c r="FQE72"/>
      <c r="FQF72"/>
      <c r="FQG72"/>
      <c r="FQH72"/>
      <c r="FQI72"/>
      <c r="FQJ72"/>
      <c r="FQK72"/>
      <c r="FQL72"/>
      <c r="FQM72"/>
      <c r="FQN72"/>
      <c r="FQO72"/>
      <c r="FQP72"/>
      <c r="FQQ72"/>
      <c r="FQR72"/>
      <c r="FQS72"/>
      <c r="FQT72"/>
      <c r="FQU72"/>
      <c r="FQV72"/>
      <c r="FQW72"/>
      <c r="FQX72"/>
      <c r="FQY72"/>
      <c r="FQZ72"/>
      <c r="FRA72"/>
      <c r="FRB72"/>
      <c r="FRC72"/>
      <c r="FRD72"/>
      <c r="FRE72"/>
      <c r="FRF72"/>
      <c r="FRG72"/>
      <c r="FRH72"/>
      <c r="FRI72"/>
      <c r="FRJ72"/>
      <c r="FRK72"/>
      <c r="FRL72"/>
      <c r="FRM72"/>
      <c r="FRN72"/>
      <c r="FRO72"/>
      <c r="FRP72"/>
      <c r="FRQ72"/>
      <c r="FRR72"/>
      <c r="FRS72"/>
      <c r="FRT72"/>
      <c r="FRU72"/>
      <c r="FRV72"/>
      <c r="FRW72"/>
      <c r="FRX72"/>
      <c r="FRY72"/>
      <c r="FRZ72"/>
      <c r="FSA72"/>
      <c r="FSB72"/>
      <c r="FSC72"/>
      <c r="FSD72"/>
      <c r="FSE72"/>
      <c r="FSF72"/>
      <c r="FSG72"/>
      <c r="FSH72"/>
      <c r="FSI72"/>
      <c r="FSJ72"/>
      <c r="FSK72"/>
      <c r="FSL72"/>
      <c r="FSM72"/>
      <c r="FSN72"/>
      <c r="FSO72"/>
      <c r="FSP72"/>
      <c r="FSQ72"/>
      <c r="FSR72"/>
      <c r="FSS72"/>
      <c r="FST72"/>
      <c r="FSU72"/>
      <c r="FSV72"/>
      <c r="FSW72"/>
      <c r="FSX72"/>
      <c r="FSY72"/>
      <c r="FSZ72"/>
      <c r="FTA72"/>
      <c r="FTB72"/>
      <c r="FTC72"/>
      <c r="FTD72"/>
      <c r="FTE72"/>
      <c r="FTF72"/>
      <c r="FTG72"/>
      <c r="FTH72"/>
      <c r="FTI72"/>
      <c r="FTJ72"/>
      <c r="FTK72"/>
      <c r="FTL72"/>
      <c r="FTM72"/>
      <c r="FTN72"/>
      <c r="FTO72"/>
      <c r="FTP72"/>
      <c r="FTQ72"/>
      <c r="FTR72"/>
      <c r="FTS72"/>
      <c r="FTT72"/>
      <c r="FTU72"/>
      <c r="FTV72"/>
      <c r="FTW72"/>
      <c r="FTX72"/>
      <c r="FTY72"/>
      <c r="FTZ72"/>
      <c r="FUA72"/>
      <c r="FUB72"/>
      <c r="FUC72"/>
      <c r="FUD72"/>
      <c r="FUE72"/>
      <c r="FUF72"/>
      <c r="FUG72"/>
      <c r="FUH72"/>
      <c r="FUI72"/>
      <c r="FUJ72"/>
      <c r="FUK72"/>
      <c r="FUL72"/>
      <c r="FUM72"/>
      <c r="FUN72"/>
      <c r="FUO72"/>
      <c r="FUP72"/>
      <c r="FUQ72"/>
      <c r="FUR72"/>
      <c r="FUS72"/>
      <c r="FUT72"/>
      <c r="FUU72"/>
      <c r="FUV72"/>
      <c r="FUW72"/>
      <c r="FUX72"/>
      <c r="FUY72"/>
      <c r="FUZ72"/>
      <c r="FVA72"/>
      <c r="FVB72"/>
      <c r="FVC72"/>
      <c r="FVD72"/>
      <c r="FVE72"/>
      <c r="FVF72"/>
      <c r="FVG72"/>
      <c r="FVH72"/>
      <c r="FVI72"/>
      <c r="FVJ72"/>
      <c r="FVK72"/>
      <c r="FVL72"/>
      <c r="FVM72"/>
      <c r="FVN72"/>
      <c r="FVO72"/>
      <c r="FVP72"/>
      <c r="FVQ72"/>
      <c r="FVR72"/>
      <c r="FVS72"/>
      <c r="FVT72"/>
      <c r="FVU72"/>
      <c r="FVV72"/>
      <c r="FVW72"/>
      <c r="FVX72"/>
      <c r="FVY72"/>
      <c r="FVZ72"/>
      <c r="FWA72"/>
      <c r="FWB72"/>
      <c r="FWC72"/>
      <c r="FWD72"/>
      <c r="FWE72"/>
      <c r="FWF72"/>
      <c r="FWG72"/>
      <c r="FWH72"/>
      <c r="FWI72"/>
      <c r="FWJ72"/>
      <c r="FWK72"/>
      <c r="FWL72"/>
      <c r="FWM72"/>
      <c r="FWN72"/>
      <c r="FWO72"/>
      <c r="FWP72"/>
      <c r="FWQ72"/>
      <c r="FWR72"/>
      <c r="FWS72"/>
      <c r="FWT72"/>
      <c r="FWU72"/>
      <c r="FWV72"/>
      <c r="FWW72"/>
      <c r="FWX72"/>
      <c r="FWY72"/>
      <c r="FWZ72"/>
      <c r="FXA72"/>
      <c r="FXB72"/>
      <c r="FXC72"/>
      <c r="FXD72"/>
      <c r="FXE72"/>
      <c r="FXF72"/>
      <c r="FXG72"/>
      <c r="FXH72"/>
      <c r="FXI72"/>
      <c r="FXJ72"/>
      <c r="FXK72"/>
      <c r="FXL72"/>
      <c r="FXM72"/>
      <c r="FXN72"/>
      <c r="FXO72"/>
      <c r="FXP72"/>
      <c r="FXQ72"/>
      <c r="FXR72"/>
      <c r="FXS72"/>
      <c r="FXT72"/>
      <c r="FXU72"/>
      <c r="FXV72"/>
      <c r="FXW72"/>
      <c r="FXX72"/>
      <c r="FXY72"/>
      <c r="FXZ72"/>
      <c r="FYA72"/>
      <c r="FYB72"/>
      <c r="FYC72"/>
      <c r="FYD72"/>
      <c r="FYE72"/>
      <c r="FYF72"/>
      <c r="FYG72"/>
      <c r="FYH72"/>
      <c r="FYI72"/>
      <c r="FYJ72"/>
      <c r="FYK72"/>
      <c r="FYL72"/>
      <c r="FYM72"/>
      <c r="FYN72"/>
      <c r="FYO72"/>
      <c r="FYP72"/>
      <c r="FYQ72"/>
      <c r="FYR72"/>
      <c r="FYS72"/>
      <c r="FYT72"/>
      <c r="FYU72"/>
      <c r="FYV72"/>
      <c r="FYW72"/>
      <c r="FYX72"/>
      <c r="FYY72"/>
      <c r="FYZ72"/>
      <c r="FZA72"/>
      <c r="FZB72"/>
      <c r="FZC72"/>
      <c r="FZD72"/>
      <c r="FZE72"/>
      <c r="FZF72"/>
      <c r="FZG72"/>
      <c r="FZH72"/>
      <c r="FZI72"/>
      <c r="FZJ72"/>
      <c r="FZK72"/>
      <c r="FZL72"/>
      <c r="FZM72"/>
      <c r="FZN72"/>
      <c r="FZO72"/>
      <c r="FZP72"/>
      <c r="FZQ72"/>
      <c r="FZR72"/>
      <c r="FZS72"/>
      <c r="FZT72"/>
      <c r="FZU72"/>
      <c r="FZV72"/>
      <c r="FZW72"/>
      <c r="FZX72"/>
      <c r="FZY72"/>
      <c r="FZZ72"/>
      <c r="GAA72"/>
      <c r="GAB72"/>
      <c r="GAC72"/>
      <c r="GAD72"/>
      <c r="GAE72"/>
      <c r="GAF72"/>
      <c r="GAG72"/>
      <c r="GAH72"/>
      <c r="GAI72"/>
      <c r="GAJ72"/>
      <c r="GAK72"/>
      <c r="GAL72"/>
      <c r="GAM72"/>
      <c r="GAN72"/>
      <c r="GAO72"/>
      <c r="GAP72"/>
      <c r="GAQ72"/>
      <c r="GAR72"/>
      <c r="GAS72"/>
      <c r="GAT72"/>
      <c r="GAU72"/>
      <c r="GAV72"/>
      <c r="GAW72"/>
      <c r="GAX72"/>
      <c r="GAY72"/>
      <c r="GAZ72"/>
      <c r="GBA72"/>
      <c r="GBB72"/>
      <c r="GBC72"/>
      <c r="GBD72"/>
      <c r="GBE72"/>
      <c r="GBF72"/>
      <c r="GBG72"/>
      <c r="GBH72"/>
      <c r="GBI72"/>
      <c r="GBJ72"/>
      <c r="GBK72"/>
      <c r="GBL72"/>
      <c r="GBM72"/>
      <c r="GBN72"/>
      <c r="GBO72"/>
      <c r="GBP72"/>
      <c r="GBQ72"/>
      <c r="GBR72"/>
      <c r="GBS72"/>
      <c r="GBT72"/>
      <c r="GBU72"/>
      <c r="GBV72"/>
      <c r="GBW72"/>
      <c r="GBX72"/>
      <c r="GBY72"/>
      <c r="GBZ72"/>
      <c r="GCA72"/>
      <c r="GCB72"/>
      <c r="GCC72"/>
      <c r="GCD72"/>
      <c r="GCE72"/>
      <c r="GCF72"/>
      <c r="GCG72"/>
      <c r="GCH72"/>
      <c r="GCI72"/>
      <c r="GCJ72"/>
      <c r="GCK72"/>
      <c r="GCL72"/>
      <c r="GCM72"/>
      <c r="GCN72"/>
      <c r="GCO72"/>
      <c r="GCP72"/>
      <c r="GCQ72"/>
      <c r="GCR72"/>
      <c r="GCS72"/>
      <c r="GCT72"/>
      <c r="GCU72"/>
      <c r="GCV72"/>
      <c r="GCW72"/>
      <c r="GCX72"/>
      <c r="GCY72"/>
      <c r="GCZ72"/>
      <c r="GDA72"/>
      <c r="GDB72"/>
      <c r="GDC72"/>
      <c r="GDD72"/>
      <c r="GDE72"/>
      <c r="GDF72"/>
      <c r="GDG72"/>
      <c r="GDH72"/>
      <c r="GDI72"/>
      <c r="GDJ72"/>
      <c r="GDK72"/>
      <c r="GDL72"/>
      <c r="GDM72"/>
      <c r="GDN72"/>
      <c r="GDO72"/>
      <c r="GDP72"/>
      <c r="GDQ72"/>
      <c r="GDR72"/>
      <c r="GDS72"/>
      <c r="GDT72"/>
      <c r="GDU72"/>
      <c r="GDV72"/>
      <c r="GDW72"/>
      <c r="GDX72"/>
      <c r="GDY72"/>
      <c r="GDZ72"/>
      <c r="GEA72"/>
      <c r="GEB72"/>
      <c r="GEC72"/>
      <c r="GED72"/>
      <c r="GEE72"/>
      <c r="GEF72"/>
      <c r="GEG72"/>
      <c r="GEH72"/>
      <c r="GEI72"/>
      <c r="GEJ72"/>
      <c r="GEK72"/>
      <c r="GEL72"/>
      <c r="GEM72"/>
      <c r="GEN72"/>
      <c r="GEO72"/>
      <c r="GEP72"/>
      <c r="GEQ72"/>
      <c r="GER72"/>
      <c r="GES72"/>
      <c r="GET72"/>
      <c r="GEU72"/>
      <c r="GEV72"/>
      <c r="GEW72"/>
      <c r="GEX72"/>
      <c r="GEY72"/>
      <c r="GEZ72"/>
      <c r="GFA72"/>
      <c r="GFB72"/>
      <c r="GFC72"/>
      <c r="GFD72"/>
      <c r="GFE72"/>
      <c r="GFF72"/>
      <c r="GFG72"/>
      <c r="GFH72"/>
      <c r="GFI72"/>
      <c r="GFJ72"/>
      <c r="GFK72"/>
      <c r="GFL72"/>
      <c r="GFM72"/>
      <c r="GFN72"/>
      <c r="GFO72"/>
      <c r="GFP72"/>
      <c r="GFQ72"/>
      <c r="GFR72"/>
      <c r="GFS72"/>
      <c r="GFT72"/>
      <c r="GFU72"/>
      <c r="GFV72"/>
      <c r="GFW72"/>
      <c r="GFX72"/>
      <c r="GFY72"/>
      <c r="GFZ72"/>
      <c r="GGA72"/>
      <c r="GGB72"/>
      <c r="GGC72"/>
      <c r="GGD72"/>
      <c r="GGE72"/>
      <c r="GGF72"/>
      <c r="GGG72"/>
      <c r="GGH72"/>
      <c r="GGI72"/>
      <c r="GGJ72"/>
      <c r="GGK72"/>
      <c r="GGL72"/>
      <c r="GGM72"/>
      <c r="GGN72"/>
      <c r="GGO72"/>
      <c r="GGP72"/>
      <c r="GGQ72"/>
      <c r="GGR72"/>
      <c r="GGS72"/>
      <c r="GGT72"/>
      <c r="GGU72"/>
      <c r="GGV72"/>
      <c r="GGW72"/>
      <c r="GGX72"/>
      <c r="GGY72"/>
      <c r="GGZ72"/>
      <c r="GHA72"/>
      <c r="GHB72"/>
      <c r="GHC72"/>
      <c r="GHD72"/>
      <c r="GHE72"/>
      <c r="GHF72"/>
      <c r="GHG72"/>
      <c r="GHH72"/>
      <c r="GHI72"/>
      <c r="GHJ72"/>
      <c r="GHK72"/>
      <c r="GHL72"/>
      <c r="GHM72"/>
      <c r="GHN72"/>
      <c r="GHO72"/>
      <c r="GHP72"/>
      <c r="GHQ72"/>
      <c r="GHR72"/>
      <c r="GHS72"/>
      <c r="GHT72"/>
      <c r="GHU72"/>
      <c r="GHV72"/>
      <c r="GHW72"/>
      <c r="GHX72"/>
      <c r="GHY72"/>
      <c r="GHZ72"/>
      <c r="GIA72"/>
      <c r="GIB72"/>
      <c r="GIC72"/>
      <c r="GID72"/>
      <c r="GIE72"/>
      <c r="GIF72"/>
      <c r="GIG72"/>
      <c r="GIH72"/>
      <c r="GII72"/>
      <c r="GIJ72"/>
      <c r="GIK72"/>
      <c r="GIL72"/>
      <c r="GIM72"/>
      <c r="GIN72"/>
      <c r="GIO72"/>
      <c r="GIP72"/>
      <c r="GIQ72"/>
      <c r="GIR72"/>
      <c r="GIS72"/>
      <c r="GIT72"/>
      <c r="GIU72"/>
      <c r="GIV72"/>
      <c r="GIW72"/>
      <c r="GIX72"/>
      <c r="GIY72"/>
      <c r="GIZ72"/>
      <c r="GJA72"/>
      <c r="GJB72"/>
      <c r="GJC72"/>
      <c r="GJD72"/>
      <c r="GJE72"/>
      <c r="GJF72"/>
      <c r="GJG72"/>
      <c r="GJH72"/>
      <c r="GJI72"/>
      <c r="GJJ72"/>
      <c r="GJK72"/>
      <c r="GJL72"/>
      <c r="GJM72"/>
      <c r="GJN72"/>
      <c r="GJO72"/>
      <c r="GJP72"/>
      <c r="GJQ72"/>
      <c r="GJR72"/>
      <c r="GJS72"/>
      <c r="GJT72"/>
      <c r="GJU72"/>
      <c r="GJV72"/>
      <c r="GJW72"/>
      <c r="GJX72"/>
      <c r="GJY72"/>
      <c r="GJZ72"/>
      <c r="GKA72"/>
      <c r="GKB72"/>
      <c r="GKC72"/>
      <c r="GKD72"/>
      <c r="GKE72"/>
      <c r="GKF72"/>
      <c r="GKG72"/>
      <c r="GKH72"/>
      <c r="GKI72"/>
      <c r="GKJ72"/>
      <c r="GKK72"/>
      <c r="GKL72"/>
      <c r="GKM72"/>
      <c r="GKN72"/>
      <c r="GKO72"/>
      <c r="GKP72"/>
      <c r="GKQ72"/>
      <c r="GKR72"/>
      <c r="GKS72"/>
      <c r="GKT72"/>
      <c r="GKU72"/>
      <c r="GKV72"/>
      <c r="GKW72"/>
      <c r="GKX72"/>
      <c r="GKY72"/>
      <c r="GKZ72"/>
      <c r="GLA72"/>
      <c r="GLB72"/>
      <c r="GLC72"/>
      <c r="GLD72"/>
      <c r="GLE72"/>
      <c r="GLF72"/>
      <c r="GLG72"/>
      <c r="GLH72"/>
      <c r="GLI72"/>
      <c r="GLJ72"/>
      <c r="GLK72"/>
      <c r="GLL72"/>
      <c r="GLM72"/>
      <c r="GLN72"/>
      <c r="GLO72"/>
      <c r="GLP72"/>
      <c r="GLQ72"/>
      <c r="GLR72"/>
      <c r="GLS72"/>
      <c r="GLT72"/>
      <c r="GLU72"/>
      <c r="GLV72"/>
      <c r="GLW72"/>
      <c r="GLX72"/>
      <c r="GLY72"/>
      <c r="GLZ72"/>
      <c r="GMA72"/>
      <c r="GMB72"/>
      <c r="GMC72"/>
      <c r="GMD72"/>
      <c r="GME72"/>
      <c r="GMF72"/>
      <c r="GMG72"/>
      <c r="GMH72"/>
      <c r="GMI72"/>
      <c r="GMJ72"/>
      <c r="GMK72"/>
      <c r="GML72"/>
      <c r="GMM72"/>
      <c r="GMN72"/>
      <c r="GMO72"/>
      <c r="GMP72"/>
      <c r="GMQ72"/>
      <c r="GMR72"/>
      <c r="GMS72"/>
      <c r="GMT72"/>
      <c r="GMU72"/>
      <c r="GMV72"/>
      <c r="GMW72"/>
      <c r="GMX72"/>
      <c r="GMY72"/>
      <c r="GMZ72"/>
      <c r="GNA72"/>
      <c r="GNB72"/>
      <c r="GNC72"/>
      <c r="GND72"/>
      <c r="GNE72"/>
      <c r="GNF72"/>
      <c r="GNG72"/>
      <c r="GNH72"/>
      <c r="GNI72"/>
      <c r="GNJ72"/>
      <c r="GNK72"/>
      <c r="GNL72"/>
      <c r="GNM72"/>
      <c r="GNN72"/>
      <c r="GNO72"/>
      <c r="GNP72"/>
      <c r="GNQ72"/>
      <c r="GNR72"/>
      <c r="GNS72"/>
      <c r="GNT72"/>
      <c r="GNU72"/>
      <c r="GNV72"/>
      <c r="GNW72"/>
      <c r="GNX72"/>
      <c r="GNY72"/>
      <c r="GNZ72"/>
      <c r="GOA72"/>
      <c r="GOB72"/>
      <c r="GOC72"/>
      <c r="GOD72"/>
      <c r="GOE72"/>
      <c r="GOF72"/>
      <c r="GOG72"/>
      <c r="GOH72"/>
      <c r="GOI72"/>
      <c r="GOJ72"/>
      <c r="GOK72"/>
      <c r="GOL72"/>
      <c r="GOM72"/>
      <c r="GON72"/>
      <c r="GOO72"/>
      <c r="GOP72"/>
      <c r="GOQ72"/>
      <c r="GOR72"/>
      <c r="GOS72"/>
      <c r="GOT72"/>
      <c r="GOU72"/>
      <c r="GOV72"/>
      <c r="GOW72"/>
      <c r="GOX72"/>
      <c r="GOY72"/>
      <c r="GOZ72"/>
      <c r="GPA72"/>
      <c r="GPB72"/>
      <c r="GPC72"/>
      <c r="GPD72"/>
      <c r="GPE72"/>
      <c r="GPF72"/>
      <c r="GPG72"/>
      <c r="GPH72"/>
      <c r="GPI72"/>
      <c r="GPJ72"/>
      <c r="GPK72"/>
      <c r="GPL72"/>
      <c r="GPM72"/>
      <c r="GPN72"/>
      <c r="GPO72"/>
      <c r="GPP72"/>
      <c r="GPQ72"/>
      <c r="GPR72"/>
      <c r="GPS72"/>
      <c r="GPT72"/>
      <c r="GPU72"/>
      <c r="GPV72"/>
      <c r="GPW72"/>
      <c r="GPX72"/>
      <c r="GPY72"/>
      <c r="GPZ72"/>
      <c r="GQA72"/>
      <c r="GQB72"/>
      <c r="GQC72"/>
      <c r="GQD72"/>
      <c r="GQE72"/>
      <c r="GQF72"/>
      <c r="GQG72"/>
      <c r="GQH72"/>
      <c r="GQI72"/>
      <c r="GQJ72"/>
      <c r="GQK72"/>
      <c r="GQL72"/>
      <c r="GQM72"/>
      <c r="GQN72"/>
      <c r="GQO72"/>
      <c r="GQP72"/>
      <c r="GQQ72"/>
      <c r="GQR72"/>
      <c r="GQS72"/>
      <c r="GQT72"/>
      <c r="GQU72"/>
      <c r="GQV72"/>
      <c r="GQW72"/>
      <c r="GQX72"/>
      <c r="GQY72"/>
      <c r="GQZ72"/>
      <c r="GRA72"/>
      <c r="GRB72"/>
      <c r="GRC72"/>
      <c r="GRD72"/>
      <c r="GRE72"/>
      <c r="GRF72"/>
      <c r="GRG72"/>
      <c r="GRH72"/>
      <c r="GRI72"/>
      <c r="GRJ72"/>
      <c r="GRK72"/>
      <c r="GRL72"/>
      <c r="GRM72"/>
      <c r="GRN72"/>
      <c r="GRO72"/>
      <c r="GRP72"/>
      <c r="GRQ72"/>
      <c r="GRR72"/>
      <c r="GRS72"/>
      <c r="GRT72"/>
      <c r="GRU72"/>
      <c r="GRV72"/>
      <c r="GRW72"/>
      <c r="GRX72"/>
      <c r="GRY72"/>
      <c r="GRZ72"/>
      <c r="GSA72"/>
      <c r="GSB72"/>
      <c r="GSC72"/>
      <c r="GSD72"/>
      <c r="GSE72"/>
      <c r="GSF72"/>
      <c r="GSG72"/>
      <c r="GSH72"/>
      <c r="GSI72"/>
      <c r="GSJ72"/>
      <c r="GSK72"/>
      <c r="GSL72"/>
      <c r="GSM72"/>
      <c r="GSN72"/>
      <c r="GSO72"/>
      <c r="GSP72"/>
      <c r="GSQ72"/>
      <c r="GSR72"/>
      <c r="GSS72"/>
      <c r="GST72"/>
      <c r="GSU72"/>
      <c r="GSV72"/>
      <c r="GSW72"/>
      <c r="GSX72"/>
      <c r="GSY72"/>
      <c r="GSZ72"/>
      <c r="GTA72"/>
      <c r="GTB72"/>
      <c r="GTC72"/>
      <c r="GTD72"/>
      <c r="GTE72"/>
      <c r="GTF72"/>
      <c r="GTG72"/>
      <c r="GTH72"/>
      <c r="GTI72"/>
      <c r="GTJ72"/>
      <c r="GTK72"/>
      <c r="GTL72"/>
      <c r="GTM72"/>
      <c r="GTN72"/>
      <c r="GTO72"/>
      <c r="GTP72"/>
      <c r="GTQ72"/>
      <c r="GTR72"/>
      <c r="GTS72"/>
      <c r="GTT72"/>
      <c r="GTU72"/>
      <c r="GTV72"/>
      <c r="GTW72"/>
      <c r="GTX72"/>
      <c r="GTY72"/>
      <c r="GTZ72"/>
      <c r="GUA72"/>
      <c r="GUB72"/>
      <c r="GUC72"/>
      <c r="GUD72"/>
      <c r="GUE72"/>
      <c r="GUF72"/>
      <c r="GUG72"/>
      <c r="GUH72"/>
      <c r="GUI72"/>
      <c r="GUJ72"/>
      <c r="GUK72"/>
      <c r="GUL72"/>
      <c r="GUM72"/>
      <c r="GUN72"/>
      <c r="GUO72"/>
      <c r="GUP72"/>
      <c r="GUQ72"/>
      <c r="GUR72"/>
      <c r="GUS72"/>
      <c r="GUT72"/>
      <c r="GUU72"/>
      <c r="GUV72"/>
      <c r="GUW72"/>
      <c r="GUX72"/>
      <c r="GUY72"/>
      <c r="GUZ72"/>
      <c r="GVA72"/>
      <c r="GVB72"/>
      <c r="GVC72"/>
      <c r="GVD72"/>
      <c r="GVE72"/>
      <c r="GVF72"/>
      <c r="GVG72"/>
      <c r="GVH72"/>
      <c r="GVI72"/>
      <c r="GVJ72"/>
      <c r="GVK72"/>
      <c r="GVL72"/>
      <c r="GVM72"/>
      <c r="GVN72"/>
      <c r="GVO72"/>
      <c r="GVP72"/>
      <c r="GVQ72"/>
      <c r="GVR72"/>
      <c r="GVS72"/>
      <c r="GVT72"/>
      <c r="GVU72"/>
      <c r="GVV72"/>
      <c r="GVW72"/>
      <c r="GVX72"/>
      <c r="GVY72"/>
      <c r="GVZ72"/>
      <c r="GWA72"/>
      <c r="GWB72"/>
      <c r="GWC72"/>
      <c r="GWD72"/>
      <c r="GWE72"/>
      <c r="GWF72"/>
      <c r="GWG72"/>
      <c r="GWH72"/>
      <c r="GWI72"/>
      <c r="GWJ72"/>
      <c r="GWK72"/>
      <c r="GWL72"/>
      <c r="GWM72"/>
      <c r="GWN72"/>
      <c r="GWO72"/>
      <c r="GWP72"/>
      <c r="GWQ72"/>
      <c r="GWR72"/>
      <c r="GWS72"/>
      <c r="GWT72"/>
      <c r="GWU72"/>
      <c r="GWV72"/>
      <c r="GWW72"/>
      <c r="GWX72"/>
      <c r="GWY72"/>
      <c r="GWZ72"/>
      <c r="GXA72"/>
      <c r="GXB72"/>
      <c r="GXC72"/>
      <c r="GXD72"/>
      <c r="GXE72"/>
      <c r="GXF72"/>
      <c r="GXG72"/>
      <c r="GXH72"/>
      <c r="GXI72"/>
      <c r="GXJ72"/>
      <c r="GXK72"/>
      <c r="GXL72"/>
      <c r="GXM72"/>
      <c r="GXN72"/>
      <c r="GXO72"/>
      <c r="GXP72"/>
      <c r="GXQ72"/>
      <c r="GXR72"/>
      <c r="GXS72"/>
      <c r="GXT72"/>
      <c r="GXU72"/>
      <c r="GXV72"/>
      <c r="GXW72"/>
      <c r="GXX72"/>
      <c r="GXY72"/>
      <c r="GXZ72"/>
      <c r="GYA72"/>
      <c r="GYB72"/>
      <c r="GYC72"/>
      <c r="GYD72"/>
      <c r="GYE72"/>
      <c r="GYF72"/>
      <c r="GYG72"/>
      <c r="GYH72"/>
      <c r="GYI72"/>
      <c r="GYJ72"/>
      <c r="GYK72"/>
      <c r="GYL72"/>
      <c r="GYM72"/>
      <c r="GYN72"/>
      <c r="GYO72"/>
      <c r="GYP72"/>
      <c r="GYQ72"/>
      <c r="GYR72"/>
      <c r="GYS72"/>
      <c r="GYT72"/>
      <c r="GYU72"/>
      <c r="GYV72"/>
      <c r="GYW72"/>
      <c r="GYX72"/>
      <c r="GYY72"/>
      <c r="GYZ72"/>
      <c r="GZA72"/>
      <c r="GZB72"/>
      <c r="GZC72"/>
      <c r="GZD72"/>
      <c r="GZE72"/>
      <c r="GZF72"/>
      <c r="GZG72"/>
      <c r="GZH72"/>
      <c r="GZI72"/>
      <c r="GZJ72"/>
      <c r="GZK72"/>
      <c r="GZL72"/>
      <c r="GZM72"/>
      <c r="GZN72"/>
      <c r="GZO72"/>
      <c r="GZP72"/>
      <c r="GZQ72"/>
      <c r="GZR72"/>
      <c r="GZS72"/>
      <c r="GZT72"/>
      <c r="GZU72"/>
      <c r="GZV72"/>
      <c r="GZW72"/>
      <c r="GZX72"/>
      <c r="GZY72"/>
      <c r="GZZ72"/>
      <c r="HAA72"/>
      <c r="HAB72"/>
      <c r="HAC72"/>
      <c r="HAD72"/>
      <c r="HAE72"/>
      <c r="HAF72"/>
      <c r="HAG72"/>
      <c r="HAH72"/>
      <c r="HAI72"/>
      <c r="HAJ72"/>
      <c r="HAK72"/>
      <c r="HAL72"/>
      <c r="HAM72"/>
      <c r="HAN72"/>
      <c r="HAO72"/>
      <c r="HAP72"/>
      <c r="HAQ72"/>
      <c r="HAR72"/>
      <c r="HAS72"/>
      <c r="HAT72"/>
      <c r="HAU72"/>
      <c r="HAV72"/>
      <c r="HAW72"/>
      <c r="HAX72"/>
      <c r="HAY72"/>
      <c r="HAZ72"/>
      <c r="HBA72"/>
      <c r="HBB72"/>
      <c r="HBC72"/>
      <c r="HBD72"/>
      <c r="HBE72"/>
      <c r="HBF72"/>
      <c r="HBG72"/>
      <c r="HBH72"/>
      <c r="HBI72"/>
      <c r="HBJ72"/>
      <c r="HBK72"/>
      <c r="HBL72"/>
      <c r="HBM72"/>
      <c r="HBN72"/>
      <c r="HBO72"/>
      <c r="HBP72"/>
      <c r="HBQ72"/>
      <c r="HBR72"/>
      <c r="HBS72"/>
      <c r="HBT72"/>
      <c r="HBU72"/>
      <c r="HBV72"/>
      <c r="HBW72"/>
      <c r="HBX72"/>
      <c r="HBY72"/>
      <c r="HBZ72"/>
      <c r="HCA72"/>
      <c r="HCB72"/>
      <c r="HCC72"/>
      <c r="HCD72"/>
      <c r="HCE72"/>
      <c r="HCF72"/>
      <c r="HCG72"/>
      <c r="HCH72"/>
      <c r="HCI72"/>
      <c r="HCJ72"/>
      <c r="HCK72"/>
      <c r="HCL72"/>
      <c r="HCM72"/>
      <c r="HCN72"/>
      <c r="HCO72"/>
      <c r="HCP72"/>
      <c r="HCQ72"/>
      <c r="HCR72"/>
      <c r="HCS72"/>
      <c r="HCT72"/>
      <c r="HCU72"/>
      <c r="HCV72"/>
      <c r="HCW72"/>
      <c r="HCX72"/>
      <c r="HCY72"/>
      <c r="HCZ72"/>
      <c r="HDA72"/>
      <c r="HDB72"/>
      <c r="HDC72"/>
      <c r="HDD72"/>
      <c r="HDE72"/>
      <c r="HDF72"/>
      <c r="HDG72"/>
      <c r="HDH72"/>
      <c r="HDI72"/>
      <c r="HDJ72"/>
      <c r="HDK72"/>
      <c r="HDL72"/>
      <c r="HDM72"/>
      <c r="HDN72"/>
      <c r="HDO72"/>
      <c r="HDP72"/>
      <c r="HDQ72"/>
      <c r="HDR72"/>
      <c r="HDS72"/>
      <c r="HDT72"/>
      <c r="HDU72"/>
      <c r="HDV72"/>
      <c r="HDW72"/>
      <c r="HDX72"/>
      <c r="HDY72"/>
      <c r="HDZ72"/>
      <c r="HEA72"/>
      <c r="HEB72"/>
      <c r="HEC72"/>
      <c r="HED72"/>
      <c r="HEE72"/>
      <c r="HEF72"/>
      <c r="HEG72"/>
      <c r="HEH72"/>
      <c r="HEI72"/>
      <c r="HEJ72"/>
      <c r="HEK72"/>
      <c r="HEL72"/>
      <c r="HEM72"/>
      <c r="HEN72"/>
      <c r="HEO72"/>
      <c r="HEP72"/>
      <c r="HEQ72"/>
      <c r="HER72"/>
      <c r="HES72"/>
      <c r="HET72"/>
      <c r="HEU72"/>
      <c r="HEV72"/>
      <c r="HEW72"/>
      <c r="HEX72"/>
      <c r="HEY72"/>
      <c r="HEZ72"/>
      <c r="HFA72"/>
      <c r="HFB72"/>
      <c r="HFC72"/>
      <c r="HFD72"/>
      <c r="HFE72"/>
      <c r="HFF72"/>
      <c r="HFG72"/>
      <c r="HFH72"/>
      <c r="HFI72"/>
      <c r="HFJ72"/>
      <c r="HFK72"/>
      <c r="HFL72"/>
      <c r="HFM72"/>
      <c r="HFN72"/>
      <c r="HFO72"/>
      <c r="HFP72"/>
      <c r="HFQ72"/>
      <c r="HFR72"/>
      <c r="HFS72"/>
      <c r="HFT72"/>
      <c r="HFU72"/>
      <c r="HFV72"/>
      <c r="HFW72"/>
      <c r="HFX72"/>
      <c r="HFY72"/>
      <c r="HFZ72"/>
      <c r="HGA72"/>
      <c r="HGB72"/>
      <c r="HGC72"/>
      <c r="HGD72"/>
      <c r="HGE72"/>
      <c r="HGF72"/>
      <c r="HGG72"/>
      <c r="HGH72"/>
      <c r="HGI72"/>
      <c r="HGJ72"/>
      <c r="HGK72"/>
      <c r="HGL72"/>
      <c r="HGM72"/>
      <c r="HGN72"/>
      <c r="HGO72"/>
      <c r="HGP72"/>
      <c r="HGQ72"/>
      <c r="HGR72"/>
      <c r="HGS72"/>
      <c r="HGT72"/>
      <c r="HGU72"/>
      <c r="HGV72"/>
      <c r="HGW72"/>
      <c r="HGX72"/>
      <c r="HGY72"/>
      <c r="HGZ72"/>
      <c r="HHA72"/>
      <c r="HHB72"/>
      <c r="HHC72"/>
      <c r="HHD72"/>
      <c r="HHE72"/>
      <c r="HHF72"/>
      <c r="HHG72"/>
      <c r="HHH72"/>
      <c r="HHI72"/>
      <c r="HHJ72"/>
      <c r="HHK72"/>
      <c r="HHL72"/>
      <c r="HHM72"/>
      <c r="HHN72"/>
      <c r="HHO72"/>
      <c r="HHP72"/>
      <c r="HHQ72"/>
      <c r="HHR72"/>
      <c r="HHS72"/>
      <c r="HHT72"/>
      <c r="HHU72"/>
      <c r="HHV72"/>
      <c r="HHW72"/>
      <c r="HHX72"/>
      <c r="HHY72"/>
      <c r="HHZ72"/>
      <c r="HIA72"/>
      <c r="HIB72"/>
      <c r="HIC72"/>
      <c r="HID72"/>
      <c r="HIE72"/>
      <c r="HIF72"/>
      <c r="HIG72"/>
      <c r="HIH72"/>
      <c r="HII72"/>
      <c r="HIJ72"/>
      <c r="HIK72"/>
      <c r="HIL72"/>
      <c r="HIM72"/>
      <c r="HIN72"/>
      <c r="HIO72"/>
      <c r="HIP72"/>
      <c r="HIQ72"/>
      <c r="HIR72"/>
      <c r="HIS72"/>
      <c r="HIT72"/>
      <c r="HIU72"/>
      <c r="HIV72"/>
      <c r="HIW72"/>
      <c r="HIX72"/>
      <c r="HIY72"/>
      <c r="HIZ72"/>
      <c r="HJA72"/>
      <c r="HJB72"/>
      <c r="HJC72"/>
      <c r="HJD72"/>
      <c r="HJE72"/>
      <c r="HJF72"/>
      <c r="HJG72"/>
      <c r="HJH72"/>
      <c r="HJI72"/>
      <c r="HJJ72"/>
      <c r="HJK72"/>
      <c r="HJL72"/>
      <c r="HJM72"/>
      <c r="HJN72"/>
      <c r="HJO72"/>
      <c r="HJP72"/>
      <c r="HJQ72"/>
      <c r="HJR72"/>
      <c r="HJS72"/>
      <c r="HJT72"/>
      <c r="HJU72"/>
      <c r="HJV72"/>
      <c r="HJW72"/>
      <c r="HJX72"/>
      <c r="HJY72"/>
      <c r="HJZ72"/>
      <c r="HKA72"/>
      <c r="HKB72"/>
      <c r="HKC72"/>
      <c r="HKD72"/>
      <c r="HKE72"/>
      <c r="HKF72"/>
      <c r="HKG72"/>
      <c r="HKH72"/>
      <c r="HKI72"/>
      <c r="HKJ72"/>
      <c r="HKK72"/>
      <c r="HKL72"/>
      <c r="HKM72"/>
      <c r="HKN72"/>
      <c r="HKO72"/>
      <c r="HKP72"/>
      <c r="HKQ72"/>
      <c r="HKR72"/>
      <c r="HKS72"/>
      <c r="HKT72"/>
      <c r="HKU72"/>
      <c r="HKV72"/>
      <c r="HKW72"/>
      <c r="HKX72"/>
      <c r="HKY72"/>
      <c r="HKZ72"/>
      <c r="HLA72"/>
      <c r="HLB72"/>
      <c r="HLC72"/>
      <c r="HLD72"/>
      <c r="HLE72"/>
      <c r="HLF72"/>
      <c r="HLG72"/>
      <c r="HLH72"/>
      <c r="HLI72"/>
      <c r="HLJ72"/>
      <c r="HLK72"/>
      <c r="HLL72"/>
      <c r="HLM72"/>
      <c r="HLN72"/>
      <c r="HLO72"/>
      <c r="HLP72"/>
      <c r="HLQ72"/>
      <c r="HLR72"/>
      <c r="HLS72"/>
      <c r="HLT72"/>
      <c r="HLU72"/>
      <c r="HLV72"/>
      <c r="HLW72"/>
      <c r="HLX72"/>
      <c r="HLY72"/>
      <c r="HLZ72"/>
      <c r="HMA72"/>
      <c r="HMB72"/>
      <c r="HMC72"/>
      <c r="HMD72"/>
      <c r="HME72"/>
      <c r="HMF72"/>
      <c r="HMG72"/>
      <c r="HMH72"/>
      <c r="HMI72"/>
      <c r="HMJ72"/>
      <c r="HMK72"/>
      <c r="HML72"/>
      <c r="HMM72"/>
      <c r="HMN72"/>
      <c r="HMO72"/>
      <c r="HMP72"/>
      <c r="HMQ72"/>
      <c r="HMR72"/>
      <c r="HMS72"/>
      <c r="HMT72"/>
      <c r="HMU72"/>
      <c r="HMV72"/>
      <c r="HMW72"/>
      <c r="HMX72"/>
      <c r="HMY72"/>
      <c r="HMZ72"/>
      <c r="HNA72"/>
      <c r="HNB72"/>
      <c r="HNC72"/>
      <c r="HND72"/>
      <c r="HNE72"/>
      <c r="HNF72"/>
      <c r="HNG72"/>
      <c r="HNH72"/>
      <c r="HNI72"/>
      <c r="HNJ72"/>
      <c r="HNK72"/>
      <c r="HNL72"/>
      <c r="HNM72"/>
      <c r="HNN72"/>
      <c r="HNO72"/>
      <c r="HNP72"/>
      <c r="HNQ72"/>
      <c r="HNR72"/>
      <c r="HNS72"/>
      <c r="HNT72"/>
      <c r="HNU72"/>
      <c r="HNV72"/>
      <c r="HNW72"/>
      <c r="HNX72"/>
      <c r="HNY72"/>
      <c r="HNZ72"/>
      <c r="HOA72"/>
      <c r="HOB72"/>
      <c r="HOC72"/>
      <c r="HOD72"/>
      <c r="HOE72"/>
      <c r="HOF72"/>
      <c r="HOG72"/>
      <c r="HOH72"/>
      <c r="HOI72"/>
      <c r="HOJ72"/>
      <c r="HOK72"/>
      <c r="HOL72"/>
      <c r="HOM72"/>
      <c r="HON72"/>
      <c r="HOO72"/>
      <c r="HOP72"/>
      <c r="HOQ72"/>
      <c r="HOR72"/>
      <c r="HOS72"/>
      <c r="HOT72"/>
      <c r="HOU72"/>
      <c r="HOV72"/>
      <c r="HOW72"/>
      <c r="HOX72"/>
      <c r="HOY72"/>
      <c r="HOZ72"/>
      <c r="HPA72"/>
      <c r="HPB72"/>
      <c r="HPC72"/>
      <c r="HPD72"/>
      <c r="HPE72"/>
      <c r="HPF72"/>
      <c r="HPG72"/>
      <c r="HPH72"/>
      <c r="HPI72"/>
      <c r="HPJ72"/>
      <c r="HPK72"/>
      <c r="HPL72"/>
      <c r="HPM72"/>
      <c r="HPN72"/>
      <c r="HPO72"/>
      <c r="HPP72"/>
      <c r="HPQ72"/>
      <c r="HPR72"/>
      <c r="HPS72"/>
      <c r="HPT72"/>
      <c r="HPU72"/>
      <c r="HPV72"/>
      <c r="HPW72"/>
      <c r="HPX72"/>
      <c r="HPY72"/>
      <c r="HPZ72"/>
      <c r="HQA72"/>
      <c r="HQB72"/>
      <c r="HQC72"/>
      <c r="HQD72"/>
      <c r="HQE72"/>
      <c r="HQF72"/>
      <c r="HQG72"/>
      <c r="HQH72"/>
      <c r="HQI72"/>
      <c r="HQJ72"/>
      <c r="HQK72"/>
      <c r="HQL72"/>
      <c r="HQM72"/>
      <c r="HQN72"/>
      <c r="HQO72"/>
      <c r="HQP72"/>
      <c r="HQQ72"/>
      <c r="HQR72"/>
      <c r="HQS72"/>
      <c r="HQT72"/>
      <c r="HQU72"/>
      <c r="HQV72"/>
      <c r="HQW72"/>
      <c r="HQX72"/>
      <c r="HQY72"/>
      <c r="HQZ72"/>
      <c r="HRA72"/>
      <c r="HRB72"/>
      <c r="HRC72"/>
      <c r="HRD72"/>
      <c r="HRE72"/>
      <c r="HRF72"/>
      <c r="HRG72"/>
      <c r="HRH72"/>
      <c r="HRI72"/>
      <c r="HRJ72"/>
      <c r="HRK72"/>
      <c r="HRL72"/>
      <c r="HRM72"/>
      <c r="HRN72"/>
      <c r="HRO72"/>
      <c r="HRP72"/>
      <c r="HRQ72"/>
      <c r="HRR72"/>
      <c r="HRS72"/>
      <c r="HRT72"/>
      <c r="HRU72"/>
      <c r="HRV72"/>
      <c r="HRW72"/>
      <c r="HRX72"/>
      <c r="HRY72"/>
      <c r="HRZ72"/>
      <c r="HSA72"/>
      <c r="HSB72"/>
      <c r="HSC72"/>
      <c r="HSD72"/>
      <c r="HSE72"/>
      <c r="HSF72"/>
      <c r="HSG72"/>
      <c r="HSH72"/>
      <c r="HSI72"/>
      <c r="HSJ72"/>
      <c r="HSK72"/>
      <c r="HSL72"/>
      <c r="HSM72"/>
      <c r="HSN72"/>
      <c r="HSO72"/>
      <c r="HSP72"/>
      <c r="HSQ72"/>
      <c r="HSR72"/>
      <c r="HSS72"/>
      <c r="HST72"/>
      <c r="HSU72"/>
      <c r="HSV72"/>
      <c r="HSW72"/>
      <c r="HSX72"/>
      <c r="HSY72"/>
      <c r="HSZ72"/>
      <c r="HTA72"/>
      <c r="HTB72"/>
      <c r="HTC72"/>
      <c r="HTD72"/>
      <c r="HTE72"/>
      <c r="HTF72"/>
      <c r="HTG72"/>
      <c r="HTH72"/>
      <c r="HTI72"/>
      <c r="HTJ72"/>
      <c r="HTK72"/>
      <c r="HTL72"/>
      <c r="HTM72"/>
      <c r="HTN72"/>
      <c r="HTO72"/>
      <c r="HTP72"/>
      <c r="HTQ72"/>
      <c r="HTR72"/>
      <c r="HTS72"/>
      <c r="HTT72"/>
      <c r="HTU72"/>
      <c r="HTV72"/>
      <c r="HTW72"/>
      <c r="HTX72"/>
      <c r="HTY72"/>
      <c r="HTZ72"/>
      <c r="HUA72"/>
      <c r="HUB72"/>
      <c r="HUC72"/>
      <c r="HUD72"/>
      <c r="HUE72"/>
      <c r="HUF72"/>
      <c r="HUG72"/>
      <c r="HUH72"/>
      <c r="HUI72"/>
      <c r="HUJ72"/>
      <c r="HUK72"/>
      <c r="HUL72"/>
      <c r="HUM72"/>
      <c r="HUN72"/>
      <c r="HUO72"/>
      <c r="HUP72"/>
      <c r="HUQ72"/>
      <c r="HUR72"/>
      <c r="HUS72"/>
      <c r="HUT72"/>
      <c r="HUU72"/>
      <c r="HUV72"/>
      <c r="HUW72"/>
      <c r="HUX72"/>
      <c r="HUY72"/>
      <c r="HUZ72"/>
      <c r="HVA72"/>
      <c r="HVB72"/>
      <c r="HVC72"/>
      <c r="HVD72"/>
      <c r="HVE72"/>
      <c r="HVF72"/>
      <c r="HVG72"/>
      <c r="HVH72"/>
      <c r="HVI72"/>
      <c r="HVJ72"/>
      <c r="HVK72"/>
      <c r="HVL72"/>
      <c r="HVM72"/>
      <c r="HVN72"/>
      <c r="HVO72"/>
      <c r="HVP72"/>
      <c r="HVQ72"/>
      <c r="HVR72"/>
      <c r="HVS72"/>
      <c r="HVT72"/>
      <c r="HVU72"/>
      <c r="HVV72"/>
      <c r="HVW72"/>
      <c r="HVX72"/>
      <c r="HVY72"/>
      <c r="HVZ72"/>
      <c r="HWA72"/>
      <c r="HWB72"/>
      <c r="HWC72"/>
      <c r="HWD72"/>
      <c r="HWE72"/>
      <c r="HWF72"/>
      <c r="HWG72"/>
      <c r="HWH72"/>
      <c r="HWI72"/>
      <c r="HWJ72"/>
      <c r="HWK72"/>
      <c r="HWL72"/>
      <c r="HWM72"/>
      <c r="HWN72"/>
      <c r="HWO72"/>
      <c r="HWP72"/>
      <c r="HWQ72"/>
      <c r="HWR72"/>
      <c r="HWS72"/>
      <c r="HWT72"/>
      <c r="HWU72"/>
      <c r="HWV72"/>
      <c r="HWW72"/>
      <c r="HWX72"/>
      <c r="HWY72"/>
      <c r="HWZ72"/>
      <c r="HXA72"/>
      <c r="HXB72"/>
      <c r="HXC72"/>
      <c r="HXD72"/>
      <c r="HXE72"/>
      <c r="HXF72"/>
      <c r="HXG72"/>
      <c r="HXH72"/>
      <c r="HXI72"/>
      <c r="HXJ72"/>
      <c r="HXK72"/>
      <c r="HXL72"/>
      <c r="HXM72"/>
      <c r="HXN72"/>
      <c r="HXO72"/>
      <c r="HXP72"/>
      <c r="HXQ72"/>
      <c r="HXR72"/>
      <c r="HXS72"/>
      <c r="HXT72"/>
      <c r="HXU72"/>
      <c r="HXV72"/>
      <c r="HXW72"/>
      <c r="HXX72"/>
      <c r="HXY72"/>
      <c r="HXZ72"/>
      <c r="HYA72"/>
      <c r="HYB72"/>
      <c r="HYC72"/>
      <c r="HYD72"/>
      <c r="HYE72"/>
      <c r="HYF72"/>
      <c r="HYG72"/>
      <c r="HYH72"/>
      <c r="HYI72"/>
      <c r="HYJ72"/>
      <c r="HYK72"/>
      <c r="HYL72"/>
      <c r="HYM72"/>
      <c r="HYN72"/>
      <c r="HYO72"/>
      <c r="HYP72"/>
      <c r="HYQ72"/>
      <c r="HYR72"/>
      <c r="HYS72"/>
      <c r="HYT72"/>
      <c r="HYU72"/>
      <c r="HYV72"/>
      <c r="HYW72"/>
      <c r="HYX72"/>
      <c r="HYY72"/>
      <c r="HYZ72"/>
      <c r="HZA72"/>
      <c r="HZB72"/>
      <c r="HZC72"/>
      <c r="HZD72"/>
      <c r="HZE72"/>
      <c r="HZF72"/>
      <c r="HZG72"/>
      <c r="HZH72"/>
      <c r="HZI72"/>
      <c r="HZJ72"/>
      <c r="HZK72"/>
      <c r="HZL72"/>
      <c r="HZM72"/>
      <c r="HZN72"/>
      <c r="HZO72"/>
      <c r="HZP72"/>
      <c r="HZQ72"/>
      <c r="HZR72"/>
      <c r="HZS72"/>
      <c r="HZT72"/>
      <c r="HZU72"/>
      <c r="HZV72"/>
      <c r="HZW72"/>
      <c r="HZX72"/>
      <c r="HZY72"/>
      <c r="HZZ72"/>
      <c r="IAA72"/>
      <c r="IAB72"/>
      <c r="IAC72"/>
      <c r="IAD72"/>
      <c r="IAE72"/>
      <c r="IAF72"/>
      <c r="IAG72"/>
      <c r="IAH72"/>
      <c r="IAI72"/>
      <c r="IAJ72"/>
      <c r="IAK72"/>
      <c r="IAL72"/>
      <c r="IAM72"/>
      <c r="IAN72"/>
      <c r="IAO72"/>
      <c r="IAP72"/>
      <c r="IAQ72"/>
      <c r="IAR72"/>
      <c r="IAS72"/>
      <c r="IAT72"/>
      <c r="IAU72"/>
      <c r="IAV72"/>
      <c r="IAW72"/>
      <c r="IAX72"/>
      <c r="IAY72"/>
      <c r="IAZ72"/>
      <c r="IBA72"/>
      <c r="IBB72"/>
      <c r="IBC72"/>
      <c r="IBD72"/>
      <c r="IBE72"/>
      <c r="IBF72"/>
      <c r="IBG72"/>
      <c r="IBH72"/>
      <c r="IBI72"/>
      <c r="IBJ72"/>
      <c r="IBK72"/>
      <c r="IBL72"/>
      <c r="IBM72"/>
      <c r="IBN72"/>
      <c r="IBO72"/>
      <c r="IBP72"/>
      <c r="IBQ72"/>
      <c r="IBR72"/>
      <c r="IBS72"/>
      <c r="IBT72"/>
      <c r="IBU72"/>
      <c r="IBV72"/>
      <c r="IBW72"/>
      <c r="IBX72"/>
      <c r="IBY72"/>
      <c r="IBZ72"/>
      <c r="ICA72"/>
      <c r="ICB72"/>
      <c r="ICC72"/>
      <c r="ICD72"/>
      <c r="ICE72"/>
      <c r="ICF72"/>
      <c r="ICG72"/>
      <c r="ICH72"/>
      <c r="ICI72"/>
      <c r="ICJ72"/>
      <c r="ICK72"/>
      <c r="ICL72"/>
      <c r="ICM72"/>
      <c r="ICN72"/>
      <c r="ICO72"/>
      <c r="ICP72"/>
      <c r="ICQ72"/>
      <c r="ICR72"/>
      <c r="ICS72"/>
      <c r="ICT72"/>
      <c r="ICU72"/>
      <c r="ICV72"/>
      <c r="ICW72"/>
      <c r="ICX72"/>
      <c r="ICY72"/>
      <c r="ICZ72"/>
      <c r="IDA72"/>
      <c r="IDB72"/>
      <c r="IDC72"/>
      <c r="IDD72"/>
      <c r="IDE72"/>
      <c r="IDF72"/>
      <c r="IDG72"/>
      <c r="IDH72"/>
      <c r="IDI72"/>
      <c r="IDJ72"/>
      <c r="IDK72"/>
      <c r="IDL72"/>
      <c r="IDM72"/>
      <c r="IDN72"/>
      <c r="IDO72"/>
      <c r="IDP72"/>
      <c r="IDQ72"/>
      <c r="IDR72"/>
      <c r="IDS72"/>
      <c r="IDT72"/>
      <c r="IDU72"/>
      <c r="IDV72"/>
      <c r="IDW72"/>
      <c r="IDX72"/>
      <c r="IDY72"/>
      <c r="IDZ72"/>
      <c r="IEA72"/>
      <c r="IEB72"/>
      <c r="IEC72"/>
      <c r="IED72"/>
      <c r="IEE72"/>
      <c r="IEF72"/>
      <c r="IEG72"/>
      <c r="IEH72"/>
      <c r="IEI72"/>
      <c r="IEJ72"/>
      <c r="IEK72"/>
      <c r="IEL72"/>
      <c r="IEM72"/>
      <c r="IEN72"/>
      <c r="IEO72"/>
      <c r="IEP72"/>
      <c r="IEQ72"/>
      <c r="IER72"/>
      <c r="IES72"/>
      <c r="IET72"/>
      <c r="IEU72"/>
      <c r="IEV72"/>
      <c r="IEW72"/>
      <c r="IEX72"/>
      <c r="IEY72"/>
      <c r="IEZ72"/>
      <c r="IFA72"/>
      <c r="IFB72"/>
      <c r="IFC72"/>
      <c r="IFD72"/>
      <c r="IFE72"/>
      <c r="IFF72"/>
      <c r="IFG72"/>
      <c r="IFH72"/>
      <c r="IFI72"/>
      <c r="IFJ72"/>
      <c r="IFK72"/>
      <c r="IFL72"/>
      <c r="IFM72"/>
      <c r="IFN72"/>
      <c r="IFO72"/>
      <c r="IFP72"/>
      <c r="IFQ72"/>
      <c r="IFR72"/>
      <c r="IFS72"/>
      <c r="IFT72"/>
      <c r="IFU72"/>
      <c r="IFV72"/>
      <c r="IFW72"/>
      <c r="IFX72"/>
      <c r="IFY72"/>
      <c r="IFZ72"/>
      <c r="IGA72"/>
      <c r="IGB72"/>
      <c r="IGC72"/>
      <c r="IGD72"/>
      <c r="IGE72"/>
      <c r="IGF72"/>
      <c r="IGG72"/>
      <c r="IGH72"/>
      <c r="IGI72"/>
      <c r="IGJ72"/>
      <c r="IGK72"/>
      <c r="IGL72"/>
      <c r="IGM72"/>
      <c r="IGN72"/>
      <c r="IGO72"/>
      <c r="IGP72"/>
      <c r="IGQ72"/>
      <c r="IGR72"/>
      <c r="IGS72"/>
      <c r="IGT72"/>
      <c r="IGU72"/>
      <c r="IGV72"/>
      <c r="IGW72"/>
      <c r="IGX72"/>
      <c r="IGY72"/>
      <c r="IGZ72"/>
      <c r="IHA72"/>
      <c r="IHB72"/>
      <c r="IHC72"/>
      <c r="IHD72"/>
      <c r="IHE72"/>
      <c r="IHF72"/>
      <c r="IHG72"/>
      <c r="IHH72"/>
      <c r="IHI72"/>
      <c r="IHJ72"/>
      <c r="IHK72"/>
      <c r="IHL72"/>
      <c r="IHM72"/>
      <c r="IHN72"/>
      <c r="IHO72"/>
      <c r="IHP72"/>
      <c r="IHQ72"/>
      <c r="IHR72"/>
      <c r="IHS72"/>
      <c r="IHT72"/>
      <c r="IHU72"/>
      <c r="IHV72"/>
      <c r="IHW72"/>
      <c r="IHX72"/>
      <c r="IHY72"/>
      <c r="IHZ72"/>
      <c r="IIA72"/>
      <c r="IIB72"/>
      <c r="IIC72"/>
      <c r="IID72"/>
      <c r="IIE72"/>
      <c r="IIF72"/>
      <c r="IIG72"/>
      <c r="IIH72"/>
      <c r="III72"/>
      <c r="IIJ72"/>
      <c r="IIK72"/>
      <c r="IIL72"/>
      <c r="IIM72"/>
      <c r="IIN72"/>
      <c r="IIO72"/>
      <c r="IIP72"/>
      <c r="IIQ72"/>
      <c r="IIR72"/>
      <c r="IIS72"/>
      <c r="IIT72"/>
      <c r="IIU72"/>
      <c r="IIV72"/>
      <c r="IIW72"/>
      <c r="IIX72"/>
      <c r="IIY72"/>
      <c r="IIZ72"/>
      <c r="IJA72"/>
      <c r="IJB72"/>
      <c r="IJC72"/>
      <c r="IJD72"/>
      <c r="IJE72"/>
      <c r="IJF72"/>
      <c r="IJG72"/>
      <c r="IJH72"/>
      <c r="IJI72"/>
      <c r="IJJ72"/>
      <c r="IJK72"/>
      <c r="IJL72"/>
      <c r="IJM72"/>
      <c r="IJN72"/>
      <c r="IJO72"/>
      <c r="IJP72"/>
      <c r="IJQ72"/>
      <c r="IJR72"/>
      <c r="IJS72"/>
      <c r="IJT72"/>
      <c r="IJU72"/>
      <c r="IJV72"/>
      <c r="IJW72"/>
      <c r="IJX72"/>
      <c r="IJY72"/>
      <c r="IJZ72"/>
      <c r="IKA72"/>
      <c r="IKB72"/>
      <c r="IKC72"/>
      <c r="IKD72"/>
      <c r="IKE72"/>
      <c r="IKF72"/>
      <c r="IKG72"/>
      <c r="IKH72"/>
      <c r="IKI72"/>
      <c r="IKJ72"/>
      <c r="IKK72"/>
      <c r="IKL72"/>
      <c r="IKM72"/>
      <c r="IKN72"/>
      <c r="IKO72"/>
      <c r="IKP72"/>
      <c r="IKQ72"/>
      <c r="IKR72"/>
      <c r="IKS72"/>
      <c r="IKT72"/>
      <c r="IKU72"/>
      <c r="IKV72"/>
      <c r="IKW72"/>
      <c r="IKX72"/>
      <c r="IKY72"/>
      <c r="IKZ72"/>
      <c r="ILA72"/>
      <c r="ILB72"/>
      <c r="ILC72"/>
      <c r="ILD72"/>
      <c r="ILE72"/>
      <c r="ILF72"/>
      <c r="ILG72"/>
      <c r="ILH72"/>
      <c r="ILI72"/>
      <c r="ILJ72"/>
      <c r="ILK72"/>
      <c r="ILL72"/>
      <c r="ILM72"/>
      <c r="ILN72"/>
      <c r="ILO72"/>
      <c r="ILP72"/>
      <c r="ILQ72"/>
      <c r="ILR72"/>
      <c r="ILS72"/>
      <c r="ILT72"/>
      <c r="ILU72"/>
      <c r="ILV72"/>
      <c r="ILW72"/>
      <c r="ILX72"/>
      <c r="ILY72"/>
      <c r="ILZ72"/>
      <c r="IMA72"/>
      <c r="IMB72"/>
      <c r="IMC72"/>
      <c r="IMD72"/>
      <c r="IME72"/>
      <c r="IMF72"/>
      <c r="IMG72"/>
      <c r="IMH72"/>
      <c r="IMI72"/>
      <c r="IMJ72"/>
      <c r="IMK72"/>
      <c r="IML72"/>
      <c r="IMM72"/>
      <c r="IMN72"/>
      <c r="IMO72"/>
      <c r="IMP72"/>
      <c r="IMQ72"/>
      <c r="IMR72"/>
      <c r="IMS72"/>
      <c r="IMT72"/>
      <c r="IMU72"/>
      <c r="IMV72"/>
      <c r="IMW72"/>
      <c r="IMX72"/>
      <c r="IMY72"/>
      <c r="IMZ72"/>
      <c r="INA72"/>
      <c r="INB72"/>
      <c r="INC72"/>
      <c r="IND72"/>
      <c r="INE72"/>
      <c r="INF72"/>
      <c r="ING72"/>
      <c r="INH72"/>
      <c r="INI72"/>
      <c r="INJ72"/>
      <c r="INK72"/>
      <c r="INL72"/>
      <c r="INM72"/>
      <c r="INN72"/>
      <c r="INO72"/>
      <c r="INP72"/>
      <c r="INQ72"/>
      <c r="INR72"/>
      <c r="INS72"/>
      <c r="INT72"/>
      <c r="INU72"/>
      <c r="INV72"/>
      <c r="INW72"/>
      <c r="INX72"/>
      <c r="INY72"/>
      <c r="INZ72"/>
      <c r="IOA72"/>
      <c r="IOB72"/>
      <c r="IOC72"/>
      <c r="IOD72"/>
      <c r="IOE72"/>
      <c r="IOF72"/>
      <c r="IOG72"/>
      <c r="IOH72"/>
      <c r="IOI72"/>
      <c r="IOJ72"/>
      <c r="IOK72"/>
      <c r="IOL72"/>
      <c r="IOM72"/>
      <c r="ION72"/>
      <c r="IOO72"/>
      <c r="IOP72"/>
      <c r="IOQ72"/>
      <c r="IOR72"/>
      <c r="IOS72"/>
      <c r="IOT72"/>
      <c r="IOU72"/>
      <c r="IOV72"/>
      <c r="IOW72"/>
      <c r="IOX72"/>
      <c r="IOY72"/>
      <c r="IOZ72"/>
      <c r="IPA72"/>
      <c r="IPB72"/>
      <c r="IPC72"/>
      <c r="IPD72"/>
      <c r="IPE72"/>
      <c r="IPF72"/>
      <c r="IPG72"/>
      <c r="IPH72"/>
      <c r="IPI72"/>
      <c r="IPJ72"/>
      <c r="IPK72"/>
      <c r="IPL72"/>
      <c r="IPM72"/>
      <c r="IPN72"/>
      <c r="IPO72"/>
      <c r="IPP72"/>
      <c r="IPQ72"/>
      <c r="IPR72"/>
      <c r="IPS72"/>
      <c r="IPT72"/>
      <c r="IPU72"/>
      <c r="IPV72"/>
      <c r="IPW72"/>
      <c r="IPX72"/>
      <c r="IPY72"/>
      <c r="IPZ72"/>
      <c r="IQA72"/>
      <c r="IQB72"/>
      <c r="IQC72"/>
      <c r="IQD72"/>
      <c r="IQE72"/>
      <c r="IQF72"/>
      <c r="IQG72"/>
      <c r="IQH72"/>
      <c r="IQI72"/>
      <c r="IQJ72"/>
      <c r="IQK72"/>
      <c r="IQL72"/>
      <c r="IQM72"/>
      <c r="IQN72"/>
      <c r="IQO72"/>
      <c r="IQP72"/>
      <c r="IQQ72"/>
      <c r="IQR72"/>
      <c r="IQS72"/>
      <c r="IQT72"/>
      <c r="IQU72"/>
      <c r="IQV72"/>
      <c r="IQW72"/>
      <c r="IQX72"/>
      <c r="IQY72"/>
      <c r="IQZ72"/>
      <c r="IRA72"/>
      <c r="IRB72"/>
      <c r="IRC72"/>
      <c r="IRD72"/>
      <c r="IRE72"/>
      <c r="IRF72"/>
      <c r="IRG72"/>
      <c r="IRH72"/>
      <c r="IRI72"/>
      <c r="IRJ72"/>
      <c r="IRK72"/>
      <c r="IRL72"/>
      <c r="IRM72"/>
      <c r="IRN72"/>
      <c r="IRO72"/>
      <c r="IRP72"/>
      <c r="IRQ72"/>
      <c r="IRR72"/>
      <c r="IRS72"/>
      <c r="IRT72"/>
      <c r="IRU72"/>
      <c r="IRV72"/>
      <c r="IRW72"/>
      <c r="IRX72"/>
      <c r="IRY72"/>
      <c r="IRZ72"/>
      <c r="ISA72"/>
      <c r="ISB72"/>
      <c r="ISC72"/>
      <c r="ISD72"/>
      <c r="ISE72"/>
      <c r="ISF72"/>
      <c r="ISG72"/>
      <c r="ISH72"/>
      <c r="ISI72"/>
      <c r="ISJ72"/>
      <c r="ISK72"/>
      <c r="ISL72"/>
      <c r="ISM72"/>
      <c r="ISN72"/>
      <c r="ISO72"/>
      <c r="ISP72"/>
      <c r="ISQ72"/>
      <c r="ISR72"/>
      <c r="ISS72"/>
      <c r="IST72"/>
      <c r="ISU72"/>
      <c r="ISV72"/>
      <c r="ISW72"/>
      <c r="ISX72"/>
      <c r="ISY72"/>
      <c r="ISZ72"/>
      <c r="ITA72"/>
      <c r="ITB72"/>
      <c r="ITC72"/>
      <c r="ITD72"/>
      <c r="ITE72"/>
      <c r="ITF72"/>
      <c r="ITG72"/>
      <c r="ITH72"/>
      <c r="ITI72"/>
      <c r="ITJ72"/>
      <c r="ITK72"/>
      <c r="ITL72"/>
      <c r="ITM72"/>
      <c r="ITN72"/>
      <c r="ITO72"/>
      <c r="ITP72"/>
      <c r="ITQ72"/>
      <c r="ITR72"/>
      <c r="ITS72"/>
      <c r="ITT72"/>
      <c r="ITU72"/>
      <c r="ITV72"/>
      <c r="ITW72"/>
      <c r="ITX72"/>
      <c r="ITY72"/>
      <c r="ITZ72"/>
      <c r="IUA72"/>
      <c r="IUB72"/>
      <c r="IUC72"/>
      <c r="IUD72"/>
      <c r="IUE72"/>
      <c r="IUF72"/>
      <c r="IUG72"/>
      <c r="IUH72"/>
      <c r="IUI72"/>
      <c r="IUJ72"/>
      <c r="IUK72"/>
      <c r="IUL72"/>
      <c r="IUM72"/>
      <c r="IUN72"/>
      <c r="IUO72"/>
      <c r="IUP72"/>
      <c r="IUQ72"/>
      <c r="IUR72"/>
      <c r="IUS72"/>
      <c r="IUT72"/>
      <c r="IUU72"/>
      <c r="IUV72"/>
      <c r="IUW72"/>
      <c r="IUX72"/>
      <c r="IUY72"/>
      <c r="IUZ72"/>
      <c r="IVA72"/>
      <c r="IVB72"/>
      <c r="IVC72"/>
      <c r="IVD72"/>
      <c r="IVE72"/>
      <c r="IVF72"/>
      <c r="IVG72"/>
      <c r="IVH72"/>
      <c r="IVI72"/>
      <c r="IVJ72"/>
      <c r="IVK72"/>
      <c r="IVL72"/>
      <c r="IVM72"/>
      <c r="IVN72"/>
      <c r="IVO72"/>
      <c r="IVP72"/>
      <c r="IVQ72"/>
      <c r="IVR72"/>
      <c r="IVS72"/>
      <c r="IVT72"/>
      <c r="IVU72"/>
      <c r="IVV72"/>
      <c r="IVW72"/>
      <c r="IVX72"/>
      <c r="IVY72"/>
      <c r="IVZ72"/>
      <c r="IWA72"/>
      <c r="IWB72"/>
      <c r="IWC72"/>
      <c r="IWD72"/>
      <c r="IWE72"/>
      <c r="IWF72"/>
      <c r="IWG72"/>
      <c r="IWH72"/>
      <c r="IWI72"/>
      <c r="IWJ72"/>
      <c r="IWK72"/>
      <c r="IWL72"/>
      <c r="IWM72"/>
      <c r="IWN72"/>
      <c r="IWO72"/>
      <c r="IWP72"/>
      <c r="IWQ72"/>
      <c r="IWR72"/>
      <c r="IWS72"/>
      <c r="IWT72"/>
      <c r="IWU72"/>
      <c r="IWV72"/>
      <c r="IWW72"/>
      <c r="IWX72"/>
      <c r="IWY72"/>
      <c r="IWZ72"/>
      <c r="IXA72"/>
      <c r="IXB72"/>
      <c r="IXC72"/>
      <c r="IXD72"/>
      <c r="IXE72"/>
      <c r="IXF72"/>
      <c r="IXG72"/>
      <c r="IXH72"/>
      <c r="IXI72"/>
      <c r="IXJ72"/>
      <c r="IXK72"/>
      <c r="IXL72"/>
      <c r="IXM72"/>
      <c r="IXN72"/>
      <c r="IXO72"/>
      <c r="IXP72"/>
      <c r="IXQ72"/>
      <c r="IXR72"/>
      <c r="IXS72"/>
      <c r="IXT72"/>
      <c r="IXU72"/>
      <c r="IXV72"/>
      <c r="IXW72"/>
      <c r="IXX72"/>
      <c r="IXY72"/>
      <c r="IXZ72"/>
      <c r="IYA72"/>
      <c r="IYB72"/>
      <c r="IYC72"/>
      <c r="IYD72"/>
      <c r="IYE72"/>
      <c r="IYF72"/>
      <c r="IYG72"/>
      <c r="IYH72"/>
      <c r="IYI72"/>
      <c r="IYJ72"/>
      <c r="IYK72"/>
      <c r="IYL72"/>
      <c r="IYM72"/>
      <c r="IYN72"/>
      <c r="IYO72"/>
      <c r="IYP72"/>
      <c r="IYQ72"/>
      <c r="IYR72"/>
      <c r="IYS72"/>
      <c r="IYT72"/>
      <c r="IYU72"/>
      <c r="IYV72"/>
      <c r="IYW72"/>
      <c r="IYX72"/>
      <c r="IYY72"/>
      <c r="IYZ72"/>
      <c r="IZA72"/>
      <c r="IZB72"/>
      <c r="IZC72"/>
      <c r="IZD72"/>
      <c r="IZE72"/>
      <c r="IZF72"/>
      <c r="IZG72"/>
      <c r="IZH72"/>
      <c r="IZI72"/>
      <c r="IZJ72"/>
      <c r="IZK72"/>
      <c r="IZL72"/>
      <c r="IZM72"/>
      <c r="IZN72"/>
      <c r="IZO72"/>
      <c r="IZP72"/>
      <c r="IZQ72"/>
      <c r="IZR72"/>
      <c r="IZS72"/>
      <c r="IZT72"/>
      <c r="IZU72"/>
      <c r="IZV72"/>
      <c r="IZW72"/>
      <c r="IZX72"/>
      <c r="IZY72"/>
      <c r="IZZ72"/>
      <c r="JAA72"/>
      <c r="JAB72"/>
      <c r="JAC72"/>
      <c r="JAD72"/>
      <c r="JAE72"/>
      <c r="JAF72"/>
      <c r="JAG72"/>
      <c r="JAH72"/>
      <c r="JAI72"/>
      <c r="JAJ72"/>
      <c r="JAK72"/>
      <c r="JAL72"/>
      <c r="JAM72"/>
      <c r="JAN72"/>
      <c r="JAO72"/>
      <c r="JAP72"/>
      <c r="JAQ72"/>
      <c r="JAR72"/>
      <c r="JAS72"/>
      <c r="JAT72"/>
      <c r="JAU72"/>
      <c r="JAV72"/>
      <c r="JAW72"/>
      <c r="JAX72"/>
      <c r="JAY72"/>
      <c r="JAZ72"/>
      <c r="JBA72"/>
      <c r="JBB72"/>
      <c r="JBC72"/>
      <c r="JBD72"/>
      <c r="JBE72"/>
      <c r="JBF72"/>
      <c r="JBG72"/>
      <c r="JBH72"/>
      <c r="JBI72"/>
      <c r="JBJ72"/>
      <c r="JBK72"/>
      <c r="JBL72"/>
      <c r="JBM72"/>
      <c r="JBN72"/>
      <c r="JBO72"/>
      <c r="JBP72"/>
      <c r="JBQ72"/>
      <c r="JBR72"/>
      <c r="JBS72"/>
      <c r="JBT72"/>
      <c r="JBU72"/>
      <c r="JBV72"/>
      <c r="JBW72"/>
      <c r="JBX72"/>
      <c r="JBY72"/>
      <c r="JBZ72"/>
      <c r="JCA72"/>
      <c r="JCB72"/>
      <c r="JCC72"/>
      <c r="JCD72"/>
      <c r="JCE72"/>
      <c r="JCF72"/>
      <c r="JCG72"/>
      <c r="JCH72"/>
      <c r="JCI72"/>
      <c r="JCJ72"/>
      <c r="JCK72"/>
      <c r="JCL72"/>
      <c r="JCM72"/>
      <c r="JCN72"/>
      <c r="JCO72"/>
      <c r="JCP72"/>
      <c r="JCQ72"/>
      <c r="JCR72"/>
      <c r="JCS72"/>
      <c r="JCT72"/>
      <c r="JCU72"/>
      <c r="JCV72"/>
      <c r="JCW72"/>
      <c r="JCX72"/>
      <c r="JCY72"/>
      <c r="JCZ72"/>
      <c r="JDA72"/>
      <c r="JDB72"/>
      <c r="JDC72"/>
      <c r="JDD72"/>
      <c r="JDE72"/>
      <c r="JDF72"/>
      <c r="JDG72"/>
      <c r="JDH72"/>
      <c r="JDI72"/>
      <c r="JDJ72"/>
      <c r="JDK72"/>
      <c r="JDL72"/>
      <c r="JDM72"/>
      <c r="JDN72"/>
      <c r="JDO72"/>
      <c r="JDP72"/>
      <c r="JDQ72"/>
      <c r="JDR72"/>
      <c r="JDS72"/>
      <c r="JDT72"/>
      <c r="JDU72"/>
      <c r="JDV72"/>
      <c r="JDW72"/>
      <c r="JDX72"/>
      <c r="JDY72"/>
      <c r="JDZ72"/>
      <c r="JEA72"/>
      <c r="JEB72"/>
      <c r="JEC72"/>
      <c r="JED72"/>
      <c r="JEE72"/>
      <c r="JEF72"/>
      <c r="JEG72"/>
      <c r="JEH72"/>
      <c r="JEI72"/>
      <c r="JEJ72"/>
      <c r="JEK72"/>
      <c r="JEL72"/>
      <c r="JEM72"/>
      <c r="JEN72"/>
      <c r="JEO72"/>
      <c r="JEP72"/>
      <c r="JEQ72"/>
      <c r="JER72"/>
      <c r="JES72"/>
      <c r="JET72"/>
      <c r="JEU72"/>
      <c r="JEV72"/>
      <c r="JEW72"/>
      <c r="JEX72"/>
      <c r="JEY72"/>
      <c r="JEZ72"/>
      <c r="JFA72"/>
      <c r="JFB72"/>
      <c r="JFC72"/>
      <c r="JFD72"/>
      <c r="JFE72"/>
      <c r="JFF72"/>
      <c r="JFG72"/>
      <c r="JFH72"/>
      <c r="JFI72"/>
      <c r="JFJ72"/>
      <c r="JFK72"/>
      <c r="JFL72"/>
      <c r="JFM72"/>
      <c r="JFN72"/>
      <c r="JFO72"/>
      <c r="JFP72"/>
      <c r="JFQ72"/>
      <c r="JFR72"/>
      <c r="JFS72"/>
      <c r="JFT72"/>
      <c r="JFU72"/>
      <c r="JFV72"/>
      <c r="JFW72"/>
      <c r="JFX72"/>
      <c r="JFY72"/>
      <c r="JFZ72"/>
      <c r="JGA72"/>
      <c r="JGB72"/>
      <c r="JGC72"/>
      <c r="JGD72"/>
      <c r="JGE72"/>
      <c r="JGF72"/>
      <c r="JGG72"/>
      <c r="JGH72"/>
      <c r="JGI72"/>
      <c r="JGJ72"/>
      <c r="JGK72"/>
      <c r="JGL72"/>
      <c r="JGM72"/>
      <c r="JGN72"/>
      <c r="JGO72"/>
      <c r="JGP72"/>
      <c r="JGQ72"/>
      <c r="JGR72"/>
      <c r="JGS72"/>
      <c r="JGT72"/>
      <c r="JGU72"/>
      <c r="JGV72"/>
      <c r="JGW72"/>
      <c r="JGX72"/>
      <c r="JGY72"/>
      <c r="JGZ72"/>
      <c r="JHA72"/>
      <c r="JHB72"/>
      <c r="JHC72"/>
      <c r="JHD72"/>
      <c r="JHE72"/>
      <c r="JHF72"/>
      <c r="JHG72"/>
      <c r="JHH72"/>
      <c r="JHI72"/>
      <c r="JHJ72"/>
      <c r="JHK72"/>
      <c r="JHL72"/>
      <c r="JHM72"/>
      <c r="JHN72"/>
      <c r="JHO72"/>
      <c r="JHP72"/>
      <c r="JHQ72"/>
      <c r="JHR72"/>
      <c r="JHS72"/>
      <c r="JHT72"/>
      <c r="JHU72"/>
      <c r="JHV72"/>
      <c r="JHW72"/>
      <c r="JHX72"/>
      <c r="JHY72"/>
      <c r="JHZ72"/>
      <c r="JIA72"/>
      <c r="JIB72"/>
      <c r="JIC72"/>
      <c r="JID72"/>
      <c r="JIE72"/>
      <c r="JIF72"/>
      <c r="JIG72"/>
      <c r="JIH72"/>
      <c r="JII72"/>
      <c r="JIJ72"/>
      <c r="JIK72"/>
      <c r="JIL72"/>
      <c r="JIM72"/>
      <c r="JIN72"/>
      <c r="JIO72"/>
      <c r="JIP72"/>
      <c r="JIQ72"/>
      <c r="JIR72"/>
      <c r="JIS72"/>
      <c r="JIT72"/>
      <c r="JIU72"/>
      <c r="JIV72"/>
      <c r="JIW72"/>
      <c r="JIX72"/>
      <c r="JIY72"/>
      <c r="JIZ72"/>
      <c r="JJA72"/>
      <c r="JJB72"/>
      <c r="JJC72"/>
      <c r="JJD72"/>
      <c r="JJE72"/>
      <c r="JJF72"/>
      <c r="JJG72"/>
      <c r="JJH72"/>
      <c r="JJI72"/>
      <c r="JJJ72"/>
      <c r="JJK72"/>
      <c r="JJL72"/>
      <c r="JJM72"/>
      <c r="JJN72"/>
      <c r="JJO72"/>
      <c r="JJP72"/>
      <c r="JJQ72"/>
      <c r="JJR72"/>
      <c r="JJS72"/>
      <c r="JJT72"/>
      <c r="JJU72"/>
      <c r="JJV72"/>
      <c r="JJW72"/>
      <c r="JJX72"/>
      <c r="JJY72"/>
      <c r="JJZ72"/>
      <c r="JKA72"/>
      <c r="JKB72"/>
      <c r="JKC72"/>
      <c r="JKD72"/>
      <c r="JKE72"/>
      <c r="JKF72"/>
      <c r="JKG72"/>
      <c r="JKH72"/>
      <c r="JKI72"/>
      <c r="JKJ72"/>
      <c r="JKK72"/>
      <c r="JKL72"/>
      <c r="JKM72"/>
      <c r="JKN72"/>
      <c r="JKO72"/>
      <c r="JKP72"/>
      <c r="JKQ72"/>
      <c r="JKR72"/>
      <c r="JKS72"/>
      <c r="JKT72"/>
      <c r="JKU72"/>
      <c r="JKV72"/>
      <c r="JKW72"/>
      <c r="JKX72"/>
      <c r="JKY72"/>
      <c r="JKZ72"/>
      <c r="JLA72"/>
      <c r="JLB72"/>
      <c r="JLC72"/>
      <c r="JLD72"/>
      <c r="JLE72"/>
      <c r="JLF72"/>
      <c r="JLG72"/>
      <c r="JLH72"/>
      <c r="JLI72"/>
      <c r="JLJ72"/>
      <c r="JLK72"/>
      <c r="JLL72"/>
      <c r="JLM72"/>
      <c r="JLN72"/>
      <c r="JLO72"/>
      <c r="JLP72"/>
      <c r="JLQ72"/>
      <c r="JLR72"/>
      <c r="JLS72"/>
      <c r="JLT72"/>
      <c r="JLU72"/>
      <c r="JLV72"/>
      <c r="JLW72"/>
      <c r="JLX72"/>
      <c r="JLY72"/>
      <c r="JLZ72"/>
      <c r="JMA72"/>
      <c r="JMB72"/>
      <c r="JMC72"/>
      <c r="JMD72"/>
      <c r="JME72"/>
      <c r="JMF72"/>
      <c r="JMG72"/>
      <c r="JMH72"/>
      <c r="JMI72"/>
      <c r="JMJ72"/>
      <c r="JMK72"/>
      <c r="JML72"/>
      <c r="JMM72"/>
      <c r="JMN72"/>
      <c r="JMO72"/>
      <c r="JMP72"/>
      <c r="JMQ72"/>
      <c r="JMR72"/>
      <c r="JMS72"/>
      <c r="JMT72"/>
      <c r="JMU72"/>
      <c r="JMV72"/>
      <c r="JMW72"/>
      <c r="JMX72"/>
      <c r="JMY72"/>
      <c r="JMZ72"/>
      <c r="JNA72"/>
      <c r="JNB72"/>
      <c r="JNC72"/>
      <c r="JND72"/>
      <c r="JNE72"/>
      <c r="JNF72"/>
      <c r="JNG72"/>
      <c r="JNH72"/>
      <c r="JNI72"/>
      <c r="JNJ72"/>
      <c r="JNK72"/>
      <c r="JNL72"/>
      <c r="JNM72"/>
      <c r="JNN72"/>
      <c r="JNO72"/>
      <c r="JNP72"/>
      <c r="JNQ72"/>
      <c r="JNR72"/>
      <c r="JNS72"/>
      <c r="JNT72"/>
      <c r="JNU72"/>
      <c r="JNV72"/>
      <c r="JNW72"/>
      <c r="JNX72"/>
      <c r="JNY72"/>
      <c r="JNZ72"/>
      <c r="JOA72"/>
      <c r="JOB72"/>
      <c r="JOC72"/>
      <c r="JOD72"/>
      <c r="JOE72"/>
      <c r="JOF72"/>
      <c r="JOG72"/>
      <c r="JOH72"/>
      <c r="JOI72"/>
      <c r="JOJ72"/>
      <c r="JOK72"/>
      <c r="JOL72"/>
      <c r="JOM72"/>
      <c r="JON72"/>
      <c r="JOO72"/>
      <c r="JOP72"/>
      <c r="JOQ72"/>
      <c r="JOR72"/>
      <c r="JOS72"/>
      <c r="JOT72"/>
      <c r="JOU72"/>
      <c r="JOV72"/>
      <c r="JOW72"/>
      <c r="JOX72"/>
      <c r="JOY72"/>
      <c r="JOZ72"/>
      <c r="JPA72"/>
      <c r="JPB72"/>
      <c r="JPC72"/>
      <c r="JPD72"/>
      <c r="JPE72"/>
      <c r="JPF72"/>
      <c r="JPG72"/>
      <c r="JPH72"/>
      <c r="JPI72"/>
      <c r="JPJ72"/>
      <c r="JPK72"/>
      <c r="JPL72"/>
      <c r="JPM72"/>
      <c r="JPN72"/>
      <c r="JPO72"/>
      <c r="JPP72"/>
      <c r="JPQ72"/>
      <c r="JPR72"/>
      <c r="JPS72"/>
      <c r="JPT72"/>
      <c r="JPU72"/>
      <c r="JPV72"/>
      <c r="JPW72"/>
      <c r="JPX72"/>
      <c r="JPY72"/>
      <c r="JPZ72"/>
      <c r="JQA72"/>
      <c r="JQB72"/>
      <c r="JQC72"/>
      <c r="JQD72"/>
      <c r="JQE72"/>
      <c r="JQF72"/>
      <c r="JQG72"/>
      <c r="JQH72"/>
      <c r="JQI72"/>
      <c r="JQJ72"/>
      <c r="JQK72"/>
      <c r="JQL72"/>
      <c r="JQM72"/>
      <c r="JQN72"/>
      <c r="JQO72"/>
      <c r="JQP72"/>
      <c r="JQQ72"/>
      <c r="JQR72"/>
      <c r="JQS72"/>
      <c r="JQT72"/>
      <c r="JQU72"/>
      <c r="JQV72"/>
      <c r="JQW72"/>
      <c r="JQX72"/>
      <c r="JQY72"/>
      <c r="JQZ72"/>
      <c r="JRA72"/>
      <c r="JRB72"/>
      <c r="JRC72"/>
      <c r="JRD72"/>
      <c r="JRE72"/>
      <c r="JRF72"/>
      <c r="JRG72"/>
      <c r="JRH72"/>
      <c r="JRI72"/>
      <c r="JRJ72"/>
      <c r="JRK72"/>
      <c r="JRL72"/>
      <c r="JRM72"/>
      <c r="JRN72"/>
      <c r="JRO72"/>
      <c r="JRP72"/>
      <c r="JRQ72"/>
      <c r="JRR72"/>
      <c r="JRS72"/>
      <c r="JRT72"/>
      <c r="JRU72"/>
      <c r="JRV72"/>
      <c r="JRW72"/>
      <c r="JRX72"/>
      <c r="JRY72"/>
      <c r="JRZ72"/>
      <c r="JSA72"/>
      <c r="JSB72"/>
      <c r="JSC72"/>
      <c r="JSD72"/>
      <c r="JSE72"/>
      <c r="JSF72"/>
      <c r="JSG72"/>
      <c r="JSH72"/>
      <c r="JSI72"/>
      <c r="JSJ72"/>
      <c r="JSK72"/>
      <c r="JSL72"/>
      <c r="JSM72"/>
      <c r="JSN72"/>
      <c r="JSO72"/>
      <c r="JSP72"/>
      <c r="JSQ72"/>
      <c r="JSR72"/>
      <c r="JSS72"/>
      <c r="JST72"/>
      <c r="JSU72"/>
      <c r="JSV72"/>
      <c r="JSW72"/>
      <c r="JSX72"/>
      <c r="JSY72"/>
      <c r="JSZ72"/>
      <c r="JTA72"/>
      <c r="JTB72"/>
      <c r="JTC72"/>
      <c r="JTD72"/>
      <c r="JTE72"/>
      <c r="JTF72"/>
      <c r="JTG72"/>
      <c r="JTH72"/>
      <c r="JTI72"/>
      <c r="JTJ72"/>
      <c r="JTK72"/>
      <c r="JTL72"/>
      <c r="JTM72"/>
      <c r="JTN72"/>
      <c r="JTO72"/>
      <c r="JTP72"/>
      <c r="JTQ72"/>
      <c r="JTR72"/>
      <c r="JTS72"/>
      <c r="JTT72"/>
      <c r="JTU72"/>
      <c r="JTV72"/>
      <c r="JTW72"/>
      <c r="JTX72"/>
      <c r="JTY72"/>
      <c r="JTZ72"/>
      <c r="JUA72"/>
      <c r="JUB72"/>
      <c r="JUC72"/>
      <c r="JUD72"/>
      <c r="JUE72"/>
      <c r="JUF72"/>
      <c r="JUG72"/>
      <c r="JUH72"/>
      <c r="JUI72"/>
      <c r="JUJ72"/>
      <c r="JUK72"/>
      <c r="JUL72"/>
      <c r="JUM72"/>
      <c r="JUN72"/>
      <c r="JUO72"/>
      <c r="JUP72"/>
      <c r="JUQ72"/>
      <c r="JUR72"/>
      <c r="JUS72"/>
      <c r="JUT72"/>
      <c r="JUU72"/>
      <c r="JUV72"/>
      <c r="JUW72"/>
      <c r="JUX72"/>
      <c r="JUY72"/>
      <c r="JUZ72"/>
      <c r="JVA72"/>
      <c r="JVB72"/>
      <c r="JVC72"/>
      <c r="JVD72"/>
      <c r="JVE72"/>
      <c r="JVF72"/>
      <c r="JVG72"/>
      <c r="JVH72"/>
      <c r="JVI72"/>
      <c r="JVJ72"/>
      <c r="JVK72"/>
      <c r="JVL72"/>
      <c r="JVM72"/>
      <c r="JVN72"/>
      <c r="JVO72"/>
      <c r="JVP72"/>
      <c r="JVQ72"/>
      <c r="JVR72"/>
      <c r="JVS72"/>
      <c r="JVT72"/>
      <c r="JVU72"/>
      <c r="JVV72"/>
      <c r="JVW72"/>
      <c r="JVX72"/>
      <c r="JVY72"/>
      <c r="JVZ72"/>
      <c r="JWA72"/>
      <c r="JWB72"/>
      <c r="JWC72"/>
      <c r="JWD72"/>
      <c r="JWE72"/>
      <c r="JWF72"/>
      <c r="JWG72"/>
      <c r="JWH72"/>
      <c r="JWI72"/>
      <c r="JWJ72"/>
      <c r="JWK72"/>
      <c r="JWL72"/>
      <c r="JWM72"/>
      <c r="JWN72"/>
      <c r="JWO72"/>
      <c r="JWP72"/>
      <c r="JWQ72"/>
      <c r="JWR72"/>
      <c r="JWS72"/>
      <c r="JWT72"/>
      <c r="JWU72"/>
      <c r="JWV72"/>
      <c r="JWW72"/>
      <c r="JWX72"/>
      <c r="JWY72"/>
      <c r="JWZ72"/>
      <c r="JXA72"/>
      <c r="JXB72"/>
      <c r="JXC72"/>
      <c r="JXD72"/>
      <c r="JXE72"/>
      <c r="JXF72"/>
      <c r="JXG72"/>
      <c r="JXH72"/>
      <c r="JXI72"/>
      <c r="JXJ72"/>
      <c r="JXK72"/>
      <c r="JXL72"/>
      <c r="JXM72"/>
      <c r="JXN72"/>
      <c r="JXO72"/>
      <c r="JXP72"/>
      <c r="JXQ72"/>
      <c r="JXR72"/>
      <c r="JXS72"/>
      <c r="JXT72"/>
      <c r="JXU72"/>
      <c r="JXV72"/>
      <c r="JXW72"/>
      <c r="JXX72"/>
      <c r="JXY72"/>
      <c r="JXZ72"/>
      <c r="JYA72"/>
      <c r="JYB72"/>
      <c r="JYC72"/>
      <c r="JYD72"/>
      <c r="JYE72"/>
      <c r="JYF72"/>
      <c r="JYG72"/>
      <c r="JYH72"/>
      <c r="JYI72"/>
      <c r="JYJ72"/>
      <c r="JYK72"/>
      <c r="JYL72"/>
      <c r="JYM72"/>
      <c r="JYN72"/>
      <c r="JYO72"/>
      <c r="JYP72"/>
      <c r="JYQ72"/>
      <c r="JYR72"/>
      <c r="JYS72"/>
      <c r="JYT72"/>
      <c r="JYU72"/>
      <c r="JYV72"/>
      <c r="JYW72"/>
      <c r="JYX72"/>
      <c r="JYY72"/>
      <c r="JYZ72"/>
      <c r="JZA72"/>
      <c r="JZB72"/>
      <c r="JZC72"/>
      <c r="JZD72"/>
      <c r="JZE72"/>
      <c r="JZF72"/>
      <c r="JZG72"/>
      <c r="JZH72"/>
      <c r="JZI72"/>
      <c r="JZJ72"/>
      <c r="JZK72"/>
      <c r="JZL72"/>
      <c r="JZM72"/>
      <c r="JZN72"/>
      <c r="JZO72"/>
      <c r="JZP72"/>
      <c r="JZQ72"/>
      <c r="JZR72"/>
      <c r="JZS72"/>
      <c r="JZT72"/>
      <c r="JZU72"/>
      <c r="JZV72"/>
      <c r="JZW72"/>
      <c r="JZX72"/>
      <c r="JZY72"/>
      <c r="JZZ72"/>
      <c r="KAA72"/>
      <c r="KAB72"/>
      <c r="KAC72"/>
      <c r="KAD72"/>
      <c r="KAE72"/>
      <c r="KAF72"/>
      <c r="KAG72"/>
      <c r="KAH72"/>
      <c r="KAI72"/>
      <c r="KAJ72"/>
      <c r="KAK72"/>
      <c r="KAL72"/>
      <c r="KAM72"/>
      <c r="KAN72"/>
      <c r="KAO72"/>
      <c r="KAP72"/>
      <c r="KAQ72"/>
      <c r="KAR72"/>
      <c r="KAS72"/>
      <c r="KAT72"/>
      <c r="KAU72"/>
      <c r="KAV72"/>
      <c r="KAW72"/>
      <c r="KAX72"/>
      <c r="KAY72"/>
      <c r="KAZ72"/>
      <c r="KBA72"/>
      <c r="KBB72"/>
      <c r="KBC72"/>
      <c r="KBD72"/>
      <c r="KBE72"/>
      <c r="KBF72"/>
      <c r="KBG72"/>
      <c r="KBH72"/>
      <c r="KBI72"/>
      <c r="KBJ72"/>
      <c r="KBK72"/>
      <c r="KBL72"/>
      <c r="KBM72"/>
      <c r="KBN72"/>
      <c r="KBO72"/>
      <c r="KBP72"/>
      <c r="KBQ72"/>
      <c r="KBR72"/>
      <c r="KBS72"/>
      <c r="KBT72"/>
      <c r="KBU72"/>
      <c r="KBV72"/>
      <c r="KBW72"/>
      <c r="KBX72"/>
      <c r="KBY72"/>
      <c r="KBZ72"/>
      <c r="KCA72"/>
      <c r="KCB72"/>
      <c r="KCC72"/>
      <c r="KCD72"/>
      <c r="KCE72"/>
      <c r="KCF72"/>
      <c r="KCG72"/>
      <c r="KCH72"/>
      <c r="KCI72"/>
      <c r="KCJ72"/>
      <c r="KCK72"/>
      <c r="KCL72"/>
      <c r="KCM72"/>
      <c r="KCN72"/>
      <c r="KCO72"/>
      <c r="KCP72"/>
      <c r="KCQ72"/>
      <c r="KCR72"/>
      <c r="KCS72"/>
      <c r="KCT72"/>
      <c r="KCU72"/>
      <c r="KCV72"/>
      <c r="KCW72"/>
      <c r="KCX72"/>
      <c r="KCY72"/>
      <c r="KCZ72"/>
      <c r="KDA72"/>
      <c r="KDB72"/>
      <c r="KDC72"/>
      <c r="KDD72"/>
      <c r="KDE72"/>
      <c r="KDF72"/>
      <c r="KDG72"/>
      <c r="KDH72"/>
      <c r="KDI72"/>
      <c r="KDJ72"/>
      <c r="KDK72"/>
      <c r="KDL72"/>
      <c r="KDM72"/>
      <c r="KDN72"/>
      <c r="KDO72"/>
      <c r="KDP72"/>
      <c r="KDQ72"/>
      <c r="KDR72"/>
      <c r="KDS72"/>
      <c r="KDT72"/>
      <c r="KDU72"/>
      <c r="KDV72"/>
      <c r="KDW72"/>
      <c r="KDX72"/>
      <c r="KDY72"/>
      <c r="KDZ72"/>
      <c r="KEA72"/>
      <c r="KEB72"/>
      <c r="KEC72"/>
      <c r="KED72"/>
      <c r="KEE72"/>
      <c r="KEF72"/>
      <c r="KEG72"/>
      <c r="KEH72"/>
      <c r="KEI72"/>
      <c r="KEJ72"/>
      <c r="KEK72"/>
      <c r="KEL72"/>
      <c r="KEM72"/>
      <c r="KEN72"/>
      <c r="KEO72"/>
      <c r="KEP72"/>
      <c r="KEQ72"/>
      <c r="KER72"/>
      <c r="KES72"/>
      <c r="KET72"/>
      <c r="KEU72"/>
      <c r="KEV72"/>
      <c r="KEW72"/>
      <c r="KEX72"/>
      <c r="KEY72"/>
      <c r="KEZ72"/>
      <c r="KFA72"/>
      <c r="KFB72"/>
      <c r="KFC72"/>
      <c r="KFD72"/>
      <c r="KFE72"/>
      <c r="KFF72"/>
      <c r="KFG72"/>
      <c r="KFH72"/>
      <c r="KFI72"/>
      <c r="KFJ72"/>
      <c r="KFK72"/>
      <c r="KFL72"/>
      <c r="KFM72"/>
      <c r="KFN72"/>
      <c r="KFO72"/>
      <c r="KFP72"/>
      <c r="KFQ72"/>
      <c r="KFR72"/>
      <c r="KFS72"/>
      <c r="KFT72"/>
      <c r="KFU72"/>
      <c r="KFV72"/>
      <c r="KFW72"/>
      <c r="KFX72"/>
      <c r="KFY72"/>
      <c r="KFZ72"/>
      <c r="KGA72"/>
      <c r="KGB72"/>
      <c r="KGC72"/>
      <c r="KGD72"/>
      <c r="KGE72"/>
      <c r="KGF72"/>
      <c r="KGG72"/>
      <c r="KGH72"/>
      <c r="KGI72"/>
      <c r="KGJ72"/>
      <c r="KGK72"/>
      <c r="KGL72"/>
      <c r="KGM72"/>
      <c r="KGN72"/>
      <c r="KGO72"/>
      <c r="KGP72"/>
      <c r="KGQ72"/>
      <c r="KGR72"/>
      <c r="KGS72"/>
      <c r="KGT72"/>
      <c r="KGU72"/>
      <c r="KGV72"/>
      <c r="KGW72"/>
      <c r="KGX72"/>
      <c r="KGY72"/>
      <c r="KGZ72"/>
      <c r="KHA72"/>
      <c r="KHB72"/>
      <c r="KHC72"/>
      <c r="KHD72"/>
      <c r="KHE72"/>
      <c r="KHF72"/>
      <c r="KHG72"/>
      <c r="KHH72"/>
      <c r="KHI72"/>
      <c r="KHJ72"/>
      <c r="KHK72"/>
      <c r="KHL72"/>
      <c r="KHM72"/>
      <c r="KHN72"/>
      <c r="KHO72"/>
      <c r="KHP72"/>
      <c r="KHQ72"/>
      <c r="KHR72"/>
      <c r="KHS72"/>
      <c r="KHT72"/>
      <c r="KHU72"/>
      <c r="KHV72"/>
      <c r="KHW72"/>
      <c r="KHX72"/>
      <c r="KHY72"/>
      <c r="KHZ72"/>
      <c r="KIA72"/>
      <c r="KIB72"/>
      <c r="KIC72"/>
      <c r="KID72"/>
      <c r="KIE72"/>
      <c r="KIF72"/>
      <c r="KIG72"/>
      <c r="KIH72"/>
      <c r="KII72"/>
      <c r="KIJ72"/>
      <c r="KIK72"/>
      <c r="KIL72"/>
      <c r="KIM72"/>
      <c r="KIN72"/>
      <c r="KIO72"/>
      <c r="KIP72"/>
      <c r="KIQ72"/>
      <c r="KIR72"/>
      <c r="KIS72"/>
      <c r="KIT72"/>
      <c r="KIU72"/>
      <c r="KIV72"/>
      <c r="KIW72"/>
      <c r="KIX72"/>
      <c r="KIY72"/>
      <c r="KIZ72"/>
      <c r="KJA72"/>
      <c r="KJB72"/>
      <c r="KJC72"/>
      <c r="KJD72"/>
      <c r="KJE72"/>
      <c r="KJF72"/>
      <c r="KJG72"/>
      <c r="KJH72"/>
      <c r="KJI72"/>
      <c r="KJJ72"/>
      <c r="KJK72"/>
      <c r="KJL72"/>
      <c r="KJM72"/>
      <c r="KJN72"/>
      <c r="KJO72"/>
      <c r="KJP72"/>
      <c r="KJQ72"/>
      <c r="KJR72"/>
      <c r="KJS72"/>
      <c r="KJT72"/>
      <c r="KJU72"/>
      <c r="KJV72"/>
      <c r="KJW72"/>
      <c r="KJX72"/>
      <c r="KJY72"/>
      <c r="KJZ72"/>
      <c r="KKA72"/>
      <c r="KKB72"/>
      <c r="KKC72"/>
      <c r="KKD72"/>
      <c r="KKE72"/>
      <c r="KKF72"/>
      <c r="KKG72"/>
      <c r="KKH72"/>
      <c r="KKI72"/>
      <c r="KKJ72"/>
      <c r="KKK72"/>
      <c r="KKL72"/>
      <c r="KKM72"/>
      <c r="KKN72"/>
      <c r="KKO72"/>
      <c r="KKP72"/>
      <c r="KKQ72"/>
      <c r="KKR72"/>
      <c r="KKS72"/>
      <c r="KKT72"/>
      <c r="KKU72"/>
      <c r="KKV72"/>
      <c r="KKW72"/>
      <c r="KKX72"/>
      <c r="KKY72"/>
      <c r="KKZ72"/>
      <c r="KLA72"/>
      <c r="KLB72"/>
      <c r="KLC72"/>
      <c r="KLD72"/>
      <c r="KLE72"/>
      <c r="KLF72"/>
      <c r="KLG72"/>
      <c r="KLH72"/>
      <c r="KLI72"/>
      <c r="KLJ72"/>
      <c r="KLK72"/>
      <c r="KLL72"/>
      <c r="KLM72"/>
      <c r="KLN72"/>
      <c r="KLO72"/>
      <c r="KLP72"/>
      <c r="KLQ72"/>
      <c r="KLR72"/>
      <c r="KLS72"/>
      <c r="KLT72"/>
      <c r="KLU72"/>
      <c r="KLV72"/>
      <c r="KLW72"/>
      <c r="KLX72"/>
      <c r="KLY72"/>
      <c r="KLZ72"/>
      <c r="KMA72"/>
      <c r="KMB72"/>
      <c r="KMC72"/>
      <c r="KMD72"/>
      <c r="KME72"/>
      <c r="KMF72"/>
      <c r="KMG72"/>
      <c r="KMH72"/>
      <c r="KMI72"/>
      <c r="KMJ72"/>
      <c r="KMK72"/>
      <c r="KML72"/>
      <c r="KMM72"/>
      <c r="KMN72"/>
      <c r="KMO72"/>
      <c r="KMP72"/>
      <c r="KMQ72"/>
      <c r="KMR72"/>
      <c r="KMS72"/>
      <c r="KMT72"/>
      <c r="KMU72"/>
      <c r="KMV72"/>
      <c r="KMW72"/>
      <c r="KMX72"/>
      <c r="KMY72"/>
      <c r="KMZ72"/>
      <c r="KNA72"/>
      <c r="KNB72"/>
      <c r="KNC72"/>
      <c r="KND72"/>
      <c r="KNE72"/>
      <c r="KNF72"/>
      <c r="KNG72"/>
      <c r="KNH72"/>
      <c r="KNI72"/>
      <c r="KNJ72"/>
      <c r="KNK72"/>
      <c r="KNL72"/>
      <c r="KNM72"/>
      <c r="KNN72"/>
      <c r="KNO72"/>
      <c r="KNP72"/>
      <c r="KNQ72"/>
      <c r="KNR72"/>
      <c r="KNS72"/>
      <c r="KNT72"/>
      <c r="KNU72"/>
      <c r="KNV72"/>
      <c r="KNW72"/>
      <c r="KNX72"/>
      <c r="KNY72"/>
      <c r="KNZ72"/>
      <c r="KOA72"/>
      <c r="KOB72"/>
      <c r="KOC72"/>
      <c r="KOD72"/>
      <c r="KOE72"/>
      <c r="KOF72"/>
      <c r="KOG72"/>
      <c r="KOH72"/>
      <c r="KOI72"/>
      <c r="KOJ72"/>
      <c r="KOK72"/>
      <c r="KOL72"/>
      <c r="KOM72"/>
      <c r="KON72"/>
      <c r="KOO72"/>
      <c r="KOP72"/>
      <c r="KOQ72"/>
      <c r="KOR72"/>
      <c r="KOS72"/>
      <c r="KOT72"/>
      <c r="KOU72"/>
      <c r="KOV72"/>
      <c r="KOW72"/>
      <c r="KOX72"/>
      <c r="KOY72"/>
      <c r="KOZ72"/>
      <c r="KPA72"/>
      <c r="KPB72"/>
      <c r="KPC72"/>
      <c r="KPD72"/>
      <c r="KPE72"/>
      <c r="KPF72"/>
      <c r="KPG72"/>
      <c r="KPH72"/>
      <c r="KPI72"/>
      <c r="KPJ72"/>
      <c r="KPK72"/>
      <c r="KPL72"/>
      <c r="KPM72"/>
      <c r="KPN72"/>
      <c r="KPO72"/>
      <c r="KPP72"/>
      <c r="KPQ72"/>
      <c r="KPR72"/>
      <c r="KPS72"/>
      <c r="KPT72"/>
      <c r="KPU72"/>
      <c r="KPV72"/>
      <c r="KPW72"/>
      <c r="KPX72"/>
      <c r="KPY72"/>
      <c r="KPZ72"/>
      <c r="KQA72"/>
      <c r="KQB72"/>
      <c r="KQC72"/>
      <c r="KQD72"/>
      <c r="KQE72"/>
      <c r="KQF72"/>
      <c r="KQG72"/>
      <c r="KQH72"/>
      <c r="KQI72"/>
      <c r="KQJ72"/>
      <c r="KQK72"/>
      <c r="KQL72"/>
      <c r="KQM72"/>
      <c r="KQN72"/>
      <c r="KQO72"/>
      <c r="KQP72"/>
      <c r="KQQ72"/>
      <c r="KQR72"/>
      <c r="KQS72"/>
      <c r="KQT72"/>
      <c r="KQU72"/>
      <c r="KQV72"/>
      <c r="KQW72"/>
      <c r="KQX72"/>
      <c r="KQY72"/>
      <c r="KQZ72"/>
      <c r="KRA72"/>
      <c r="KRB72"/>
      <c r="KRC72"/>
      <c r="KRD72"/>
      <c r="KRE72"/>
      <c r="KRF72"/>
      <c r="KRG72"/>
      <c r="KRH72"/>
      <c r="KRI72"/>
      <c r="KRJ72"/>
      <c r="KRK72"/>
      <c r="KRL72"/>
      <c r="KRM72"/>
      <c r="KRN72"/>
      <c r="KRO72"/>
      <c r="KRP72"/>
      <c r="KRQ72"/>
      <c r="KRR72"/>
      <c r="KRS72"/>
      <c r="KRT72"/>
      <c r="KRU72"/>
      <c r="KRV72"/>
      <c r="KRW72"/>
      <c r="KRX72"/>
      <c r="KRY72"/>
      <c r="KRZ72"/>
      <c r="KSA72"/>
      <c r="KSB72"/>
      <c r="KSC72"/>
      <c r="KSD72"/>
      <c r="KSE72"/>
      <c r="KSF72"/>
      <c r="KSG72"/>
      <c r="KSH72"/>
      <c r="KSI72"/>
      <c r="KSJ72"/>
      <c r="KSK72"/>
      <c r="KSL72"/>
      <c r="KSM72"/>
      <c r="KSN72"/>
      <c r="KSO72"/>
      <c r="KSP72"/>
      <c r="KSQ72"/>
      <c r="KSR72"/>
      <c r="KSS72"/>
      <c r="KST72"/>
      <c r="KSU72"/>
      <c r="KSV72"/>
      <c r="KSW72"/>
      <c r="KSX72"/>
      <c r="KSY72"/>
      <c r="KSZ72"/>
      <c r="KTA72"/>
      <c r="KTB72"/>
      <c r="KTC72"/>
      <c r="KTD72"/>
      <c r="KTE72"/>
      <c r="KTF72"/>
      <c r="KTG72"/>
      <c r="KTH72"/>
      <c r="KTI72"/>
      <c r="KTJ72"/>
      <c r="KTK72"/>
      <c r="KTL72"/>
      <c r="KTM72"/>
      <c r="KTN72"/>
      <c r="KTO72"/>
      <c r="KTP72"/>
      <c r="KTQ72"/>
      <c r="KTR72"/>
      <c r="KTS72"/>
      <c r="KTT72"/>
      <c r="KTU72"/>
      <c r="KTV72"/>
      <c r="KTW72"/>
      <c r="KTX72"/>
      <c r="KTY72"/>
      <c r="KTZ72"/>
      <c r="KUA72"/>
      <c r="KUB72"/>
      <c r="KUC72"/>
      <c r="KUD72"/>
      <c r="KUE72"/>
      <c r="KUF72"/>
      <c r="KUG72"/>
      <c r="KUH72"/>
      <c r="KUI72"/>
      <c r="KUJ72"/>
      <c r="KUK72"/>
      <c r="KUL72"/>
      <c r="KUM72"/>
      <c r="KUN72"/>
      <c r="KUO72"/>
      <c r="KUP72"/>
      <c r="KUQ72"/>
      <c r="KUR72"/>
      <c r="KUS72"/>
      <c r="KUT72"/>
      <c r="KUU72"/>
      <c r="KUV72"/>
      <c r="KUW72"/>
      <c r="KUX72"/>
      <c r="KUY72"/>
      <c r="KUZ72"/>
      <c r="KVA72"/>
      <c r="KVB72"/>
      <c r="KVC72"/>
      <c r="KVD72"/>
      <c r="KVE72"/>
      <c r="KVF72"/>
      <c r="KVG72"/>
      <c r="KVH72"/>
      <c r="KVI72"/>
      <c r="KVJ72"/>
      <c r="KVK72"/>
      <c r="KVL72"/>
      <c r="KVM72"/>
      <c r="KVN72"/>
      <c r="KVO72"/>
      <c r="KVP72"/>
      <c r="KVQ72"/>
      <c r="KVR72"/>
      <c r="KVS72"/>
      <c r="KVT72"/>
      <c r="KVU72"/>
      <c r="KVV72"/>
      <c r="KVW72"/>
      <c r="KVX72"/>
      <c r="KVY72"/>
      <c r="KVZ72"/>
      <c r="KWA72"/>
      <c r="KWB72"/>
      <c r="KWC72"/>
      <c r="KWD72"/>
      <c r="KWE72"/>
      <c r="KWF72"/>
      <c r="KWG72"/>
      <c r="KWH72"/>
      <c r="KWI72"/>
      <c r="KWJ72"/>
      <c r="KWK72"/>
      <c r="KWL72"/>
      <c r="KWM72"/>
      <c r="KWN72"/>
      <c r="KWO72"/>
      <c r="KWP72"/>
      <c r="KWQ72"/>
      <c r="KWR72"/>
      <c r="KWS72"/>
      <c r="KWT72"/>
      <c r="KWU72"/>
      <c r="KWV72"/>
      <c r="KWW72"/>
      <c r="KWX72"/>
      <c r="KWY72"/>
      <c r="KWZ72"/>
      <c r="KXA72"/>
      <c r="KXB72"/>
      <c r="KXC72"/>
      <c r="KXD72"/>
      <c r="KXE72"/>
      <c r="KXF72"/>
      <c r="KXG72"/>
      <c r="KXH72"/>
      <c r="KXI72"/>
      <c r="KXJ72"/>
      <c r="KXK72"/>
      <c r="KXL72"/>
      <c r="KXM72"/>
      <c r="KXN72"/>
      <c r="KXO72"/>
      <c r="KXP72"/>
      <c r="KXQ72"/>
      <c r="KXR72"/>
      <c r="KXS72"/>
      <c r="KXT72"/>
      <c r="KXU72"/>
      <c r="KXV72"/>
      <c r="KXW72"/>
      <c r="KXX72"/>
      <c r="KXY72"/>
      <c r="KXZ72"/>
      <c r="KYA72"/>
      <c r="KYB72"/>
      <c r="KYC72"/>
      <c r="KYD72"/>
      <c r="KYE72"/>
      <c r="KYF72"/>
      <c r="KYG72"/>
      <c r="KYH72"/>
      <c r="KYI72"/>
      <c r="KYJ72"/>
      <c r="KYK72"/>
      <c r="KYL72"/>
      <c r="KYM72"/>
      <c r="KYN72"/>
      <c r="KYO72"/>
      <c r="KYP72"/>
      <c r="KYQ72"/>
      <c r="KYR72"/>
      <c r="KYS72"/>
      <c r="KYT72"/>
      <c r="KYU72"/>
      <c r="KYV72"/>
      <c r="KYW72"/>
      <c r="KYX72"/>
      <c r="KYY72"/>
      <c r="KYZ72"/>
      <c r="KZA72"/>
      <c r="KZB72"/>
      <c r="KZC72"/>
      <c r="KZD72"/>
      <c r="KZE72"/>
      <c r="KZF72"/>
      <c r="KZG72"/>
      <c r="KZH72"/>
      <c r="KZI72"/>
      <c r="KZJ72"/>
      <c r="KZK72"/>
      <c r="KZL72"/>
      <c r="KZM72"/>
      <c r="KZN72"/>
      <c r="KZO72"/>
      <c r="KZP72"/>
      <c r="KZQ72"/>
      <c r="KZR72"/>
      <c r="KZS72"/>
      <c r="KZT72"/>
      <c r="KZU72"/>
      <c r="KZV72"/>
      <c r="KZW72"/>
      <c r="KZX72"/>
      <c r="KZY72"/>
      <c r="KZZ72"/>
      <c r="LAA72"/>
      <c r="LAB72"/>
      <c r="LAC72"/>
      <c r="LAD72"/>
      <c r="LAE72"/>
      <c r="LAF72"/>
      <c r="LAG72"/>
      <c r="LAH72"/>
      <c r="LAI72"/>
      <c r="LAJ72"/>
      <c r="LAK72"/>
      <c r="LAL72"/>
      <c r="LAM72"/>
      <c r="LAN72"/>
      <c r="LAO72"/>
      <c r="LAP72"/>
      <c r="LAQ72"/>
      <c r="LAR72"/>
      <c r="LAS72"/>
      <c r="LAT72"/>
      <c r="LAU72"/>
      <c r="LAV72"/>
      <c r="LAW72"/>
      <c r="LAX72"/>
      <c r="LAY72"/>
      <c r="LAZ72"/>
      <c r="LBA72"/>
      <c r="LBB72"/>
      <c r="LBC72"/>
      <c r="LBD72"/>
      <c r="LBE72"/>
      <c r="LBF72"/>
      <c r="LBG72"/>
      <c r="LBH72"/>
      <c r="LBI72"/>
      <c r="LBJ72"/>
      <c r="LBK72"/>
      <c r="LBL72"/>
      <c r="LBM72"/>
      <c r="LBN72"/>
      <c r="LBO72"/>
      <c r="LBP72"/>
      <c r="LBQ72"/>
      <c r="LBR72"/>
      <c r="LBS72"/>
      <c r="LBT72"/>
      <c r="LBU72"/>
      <c r="LBV72"/>
      <c r="LBW72"/>
      <c r="LBX72"/>
      <c r="LBY72"/>
      <c r="LBZ72"/>
      <c r="LCA72"/>
      <c r="LCB72"/>
      <c r="LCC72"/>
      <c r="LCD72"/>
      <c r="LCE72"/>
      <c r="LCF72"/>
      <c r="LCG72"/>
      <c r="LCH72"/>
      <c r="LCI72"/>
      <c r="LCJ72"/>
      <c r="LCK72"/>
      <c r="LCL72"/>
      <c r="LCM72"/>
      <c r="LCN72"/>
      <c r="LCO72"/>
      <c r="LCP72"/>
      <c r="LCQ72"/>
      <c r="LCR72"/>
      <c r="LCS72"/>
      <c r="LCT72"/>
      <c r="LCU72"/>
      <c r="LCV72"/>
      <c r="LCW72"/>
      <c r="LCX72"/>
      <c r="LCY72"/>
      <c r="LCZ72"/>
      <c r="LDA72"/>
      <c r="LDB72"/>
      <c r="LDC72"/>
      <c r="LDD72"/>
      <c r="LDE72"/>
      <c r="LDF72"/>
      <c r="LDG72"/>
      <c r="LDH72"/>
      <c r="LDI72"/>
      <c r="LDJ72"/>
      <c r="LDK72"/>
      <c r="LDL72"/>
      <c r="LDM72"/>
      <c r="LDN72"/>
      <c r="LDO72"/>
      <c r="LDP72"/>
      <c r="LDQ72"/>
      <c r="LDR72"/>
      <c r="LDS72"/>
      <c r="LDT72"/>
      <c r="LDU72"/>
      <c r="LDV72"/>
      <c r="LDW72"/>
      <c r="LDX72"/>
      <c r="LDY72"/>
      <c r="LDZ72"/>
      <c r="LEA72"/>
      <c r="LEB72"/>
      <c r="LEC72"/>
      <c r="LED72"/>
      <c r="LEE72"/>
      <c r="LEF72"/>
      <c r="LEG72"/>
      <c r="LEH72"/>
      <c r="LEI72"/>
      <c r="LEJ72"/>
      <c r="LEK72"/>
      <c r="LEL72"/>
      <c r="LEM72"/>
      <c r="LEN72"/>
      <c r="LEO72"/>
      <c r="LEP72"/>
      <c r="LEQ72"/>
      <c r="LER72"/>
      <c r="LES72"/>
      <c r="LET72"/>
      <c r="LEU72"/>
      <c r="LEV72"/>
      <c r="LEW72"/>
      <c r="LEX72"/>
      <c r="LEY72"/>
      <c r="LEZ72"/>
      <c r="LFA72"/>
      <c r="LFB72"/>
      <c r="LFC72"/>
      <c r="LFD72"/>
      <c r="LFE72"/>
      <c r="LFF72"/>
      <c r="LFG72"/>
      <c r="LFH72"/>
      <c r="LFI72"/>
      <c r="LFJ72"/>
      <c r="LFK72"/>
      <c r="LFL72"/>
      <c r="LFM72"/>
      <c r="LFN72"/>
      <c r="LFO72"/>
      <c r="LFP72"/>
      <c r="LFQ72"/>
      <c r="LFR72"/>
      <c r="LFS72"/>
      <c r="LFT72"/>
      <c r="LFU72"/>
      <c r="LFV72"/>
      <c r="LFW72"/>
      <c r="LFX72"/>
      <c r="LFY72"/>
      <c r="LFZ72"/>
      <c r="LGA72"/>
      <c r="LGB72"/>
      <c r="LGC72"/>
      <c r="LGD72"/>
      <c r="LGE72"/>
      <c r="LGF72"/>
      <c r="LGG72"/>
      <c r="LGH72"/>
      <c r="LGI72"/>
      <c r="LGJ72"/>
      <c r="LGK72"/>
      <c r="LGL72"/>
      <c r="LGM72"/>
      <c r="LGN72"/>
      <c r="LGO72"/>
      <c r="LGP72"/>
      <c r="LGQ72"/>
      <c r="LGR72"/>
      <c r="LGS72"/>
      <c r="LGT72"/>
      <c r="LGU72"/>
      <c r="LGV72"/>
      <c r="LGW72"/>
      <c r="LGX72"/>
      <c r="LGY72"/>
      <c r="LGZ72"/>
      <c r="LHA72"/>
      <c r="LHB72"/>
      <c r="LHC72"/>
      <c r="LHD72"/>
      <c r="LHE72"/>
      <c r="LHF72"/>
      <c r="LHG72"/>
      <c r="LHH72"/>
      <c r="LHI72"/>
      <c r="LHJ72"/>
      <c r="LHK72"/>
      <c r="LHL72"/>
      <c r="LHM72"/>
      <c r="LHN72"/>
      <c r="LHO72"/>
      <c r="LHP72"/>
      <c r="LHQ72"/>
      <c r="LHR72"/>
      <c r="LHS72"/>
      <c r="LHT72"/>
      <c r="LHU72"/>
      <c r="LHV72"/>
      <c r="LHW72"/>
      <c r="LHX72"/>
      <c r="LHY72"/>
      <c r="LHZ72"/>
      <c r="LIA72"/>
      <c r="LIB72"/>
      <c r="LIC72"/>
      <c r="LID72"/>
      <c r="LIE72"/>
      <c r="LIF72"/>
      <c r="LIG72"/>
      <c r="LIH72"/>
      <c r="LII72"/>
      <c r="LIJ72"/>
      <c r="LIK72"/>
      <c r="LIL72"/>
      <c r="LIM72"/>
      <c r="LIN72"/>
      <c r="LIO72"/>
      <c r="LIP72"/>
      <c r="LIQ72"/>
      <c r="LIR72"/>
      <c r="LIS72"/>
      <c r="LIT72"/>
      <c r="LIU72"/>
      <c r="LIV72"/>
      <c r="LIW72"/>
      <c r="LIX72"/>
      <c r="LIY72"/>
      <c r="LIZ72"/>
      <c r="LJA72"/>
      <c r="LJB72"/>
      <c r="LJC72"/>
      <c r="LJD72"/>
      <c r="LJE72"/>
      <c r="LJF72"/>
      <c r="LJG72"/>
      <c r="LJH72"/>
      <c r="LJI72"/>
      <c r="LJJ72"/>
      <c r="LJK72"/>
      <c r="LJL72"/>
      <c r="LJM72"/>
      <c r="LJN72"/>
      <c r="LJO72"/>
      <c r="LJP72"/>
      <c r="LJQ72"/>
      <c r="LJR72"/>
      <c r="LJS72"/>
      <c r="LJT72"/>
      <c r="LJU72"/>
      <c r="LJV72"/>
      <c r="LJW72"/>
      <c r="LJX72"/>
      <c r="LJY72"/>
      <c r="LJZ72"/>
      <c r="LKA72"/>
      <c r="LKB72"/>
      <c r="LKC72"/>
      <c r="LKD72"/>
      <c r="LKE72"/>
      <c r="LKF72"/>
      <c r="LKG72"/>
      <c r="LKH72"/>
      <c r="LKI72"/>
      <c r="LKJ72"/>
      <c r="LKK72"/>
      <c r="LKL72"/>
      <c r="LKM72"/>
      <c r="LKN72"/>
      <c r="LKO72"/>
      <c r="LKP72"/>
      <c r="LKQ72"/>
      <c r="LKR72"/>
      <c r="LKS72"/>
      <c r="LKT72"/>
      <c r="LKU72"/>
      <c r="LKV72"/>
      <c r="LKW72"/>
      <c r="LKX72"/>
      <c r="LKY72"/>
      <c r="LKZ72"/>
      <c r="LLA72"/>
      <c r="LLB72"/>
      <c r="LLC72"/>
      <c r="LLD72"/>
      <c r="LLE72"/>
      <c r="LLF72"/>
      <c r="LLG72"/>
      <c r="LLH72"/>
      <c r="LLI72"/>
      <c r="LLJ72"/>
      <c r="LLK72"/>
      <c r="LLL72"/>
      <c r="LLM72"/>
      <c r="LLN72"/>
      <c r="LLO72"/>
      <c r="LLP72"/>
      <c r="LLQ72"/>
      <c r="LLR72"/>
      <c r="LLS72"/>
      <c r="LLT72"/>
      <c r="LLU72"/>
      <c r="LLV72"/>
      <c r="LLW72"/>
      <c r="LLX72"/>
      <c r="LLY72"/>
      <c r="LLZ72"/>
      <c r="LMA72"/>
      <c r="LMB72"/>
      <c r="LMC72"/>
      <c r="LMD72"/>
      <c r="LME72"/>
      <c r="LMF72"/>
      <c r="LMG72"/>
      <c r="LMH72"/>
      <c r="LMI72"/>
      <c r="LMJ72"/>
      <c r="LMK72"/>
      <c r="LML72"/>
      <c r="LMM72"/>
      <c r="LMN72"/>
      <c r="LMO72"/>
      <c r="LMP72"/>
      <c r="LMQ72"/>
      <c r="LMR72"/>
      <c r="LMS72"/>
      <c r="LMT72"/>
      <c r="LMU72"/>
      <c r="LMV72"/>
      <c r="LMW72"/>
      <c r="LMX72"/>
      <c r="LMY72"/>
      <c r="LMZ72"/>
      <c r="LNA72"/>
      <c r="LNB72"/>
      <c r="LNC72"/>
      <c r="LND72"/>
      <c r="LNE72"/>
      <c r="LNF72"/>
      <c r="LNG72"/>
      <c r="LNH72"/>
      <c r="LNI72"/>
      <c r="LNJ72"/>
      <c r="LNK72"/>
      <c r="LNL72"/>
      <c r="LNM72"/>
      <c r="LNN72"/>
      <c r="LNO72"/>
      <c r="LNP72"/>
      <c r="LNQ72"/>
      <c r="LNR72"/>
      <c r="LNS72"/>
      <c r="LNT72"/>
      <c r="LNU72"/>
      <c r="LNV72"/>
      <c r="LNW72"/>
      <c r="LNX72"/>
      <c r="LNY72"/>
      <c r="LNZ72"/>
      <c r="LOA72"/>
      <c r="LOB72"/>
      <c r="LOC72"/>
      <c r="LOD72"/>
      <c r="LOE72"/>
      <c r="LOF72"/>
      <c r="LOG72"/>
      <c r="LOH72"/>
      <c r="LOI72"/>
      <c r="LOJ72"/>
      <c r="LOK72"/>
      <c r="LOL72"/>
      <c r="LOM72"/>
      <c r="LON72"/>
      <c r="LOO72"/>
      <c r="LOP72"/>
      <c r="LOQ72"/>
      <c r="LOR72"/>
      <c r="LOS72"/>
      <c r="LOT72"/>
      <c r="LOU72"/>
      <c r="LOV72"/>
      <c r="LOW72"/>
      <c r="LOX72"/>
      <c r="LOY72"/>
      <c r="LOZ72"/>
      <c r="LPA72"/>
      <c r="LPB72"/>
      <c r="LPC72"/>
      <c r="LPD72"/>
      <c r="LPE72"/>
      <c r="LPF72"/>
      <c r="LPG72"/>
      <c r="LPH72"/>
      <c r="LPI72"/>
      <c r="LPJ72"/>
      <c r="LPK72"/>
      <c r="LPL72"/>
      <c r="LPM72"/>
      <c r="LPN72"/>
      <c r="LPO72"/>
      <c r="LPP72"/>
      <c r="LPQ72"/>
      <c r="LPR72"/>
      <c r="LPS72"/>
      <c r="LPT72"/>
      <c r="LPU72"/>
      <c r="LPV72"/>
      <c r="LPW72"/>
      <c r="LPX72"/>
      <c r="LPY72"/>
      <c r="LPZ72"/>
      <c r="LQA72"/>
      <c r="LQB72"/>
      <c r="LQC72"/>
      <c r="LQD72"/>
      <c r="LQE72"/>
      <c r="LQF72"/>
      <c r="LQG72"/>
      <c r="LQH72"/>
      <c r="LQI72"/>
      <c r="LQJ72"/>
      <c r="LQK72"/>
      <c r="LQL72"/>
      <c r="LQM72"/>
      <c r="LQN72"/>
      <c r="LQO72"/>
      <c r="LQP72"/>
      <c r="LQQ72"/>
      <c r="LQR72"/>
      <c r="LQS72"/>
      <c r="LQT72"/>
      <c r="LQU72"/>
      <c r="LQV72"/>
      <c r="LQW72"/>
      <c r="LQX72"/>
      <c r="LQY72"/>
      <c r="LQZ72"/>
      <c r="LRA72"/>
      <c r="LRB72"/>
      <c r="LRC72"/>
      <c r="LRD72"/>
      <c r="LRE72"/>
      <c r="LRF72"/>
      <c r="LRG72"/>
      <c r="LRH72"/>
      <c r="LRI72"/>
      <c r="LRJ72"/>
      <c r="LRK72"/>
      <c r="LRL72"/>
      <c r="LRM72"/>
      <c r="LRN72"/>
      <c r="LRO72"/>
      <c r="LRP72"/>
      <c r="LRQ72"/>
      <c r="LRR72"/>
      <c r="LRS72"/>
      <c r="LRT72"/>
      <c r="LRU72"/>
      <c r="LRV72"/>
      <c r="LRW72"/>
      <c r="LRX72"/>
      <c r="LRY72"/>
      <c r="LRZ72"/>
      <c r="LSA72"/>
      <c r="LSB72"/>
      <c r="LSC72"/>
      <c r="LSD72"/>
      <c r="LSE72"/>
      <c r="LSF72"/>
      <c r="LSG72"/>
      <c r="LSH72"/>
      <c r="LSI72"/>
      <c r="LSJ72"/>
      <c r="LSK72"/>
      <c r="LSL72"/>
      <c r="LSM72"/>
      <c r="LSN72"/>
      <c r="LSO72"/>
      <c r="LSP72"/>
      <c r="LSQ72"/>
      <c r="LSR72"/>
      <c r="LSS72"/>
      <c r="LST72"/>
      <c r="LSU72"/>
      <c r="LSV72"/>
      <c r="LSW72"/>
      <c r="LSX72"/>
      <c r="LSY72"/>
      <c r="LSZ72"/>
      <c r="LTA72"/>
      <c r="LTB72"/>
      <c r="LTC72"/>
      <c r="LTD72"/>
      <c r="LTE72"/>
      <c r="LTF72"/>
      <c r="LTG72"/>
      <c r="LTH72"/>
      <c r="LTI72"/>
      <c r="LTJ72"/>
      <c r="LTK72"/>
      <c r="LTL72"/>
      <c r="LTM72"/>
      <c r="LTN72"/>
      <c r="LTO72"/>
      <c r="LTP72"/>
      <c r="LTQ72"/>
      <c r="LTR72"/>
      <c r="LTS72"/>
      <c r="LTT72"/>
      <c r="LTU72"/>
      <c r="LTV72"/>
      <c r="LTW72"/>
      <c r="LTX72"/>
      <c r="LTY72"/>
      <c r="LTZ72"/>
      <c r="LUA72"/>
      <c r="LUB72"/>
      <c r="LUC72"/>
      <c r="LUD72"/>
      <c r="LUE72"/>
      <c r="LUF72"/>
      <c r="LUG72"/>
      <c r="LUH72"/>
      <c r="LUI72"/>
      <c r="LUJ72"/>
      <c r="LUK72"/>
      <c r="LUL72"/>
      <c r="LUM72"/>
      <c r="LUN72"/>
      <c r="LUO72"/>
      <c r="LUP72"/>
      <c r="LUQ72"/>
      <c r="LUR72"/>
      <c r="LUS72"/>
      <c r="LUT72"/>
      <c r="LUU72"/>
      <c r="LUV72"/>
      <c r="LUW72"/>
      <c r="LUX72"/>
      <c r="LUY72"/>
      <c r="LUZ72"/>
      <c r="LVA72"/>
      <c r="LVB72"/>
      <c r="LVC72"/>
      <c r="LVD72"/>
      <c r="LVE72"/>
      <c r="LVF72"/>
      <c r="LVG72"/>
      <c r="LVH72"/>
      <c r="LVI72"/>
      <c r="LVJ72"/>
      <c r="LVK72"/>
      <c r="LVL72"/>
      <c r="LVM72"/>
      <c r="LVN72"/>
      <c r="LVO72"/>
      <c r="LVP72"/>
      <c r="LVQ72"/>
      <c r="LVR72"/>
      <c r="LVS72"/>
      <c r="LVT72"/>
      <c r="LVU72"/>
      <c r="LVV72"/>
      <c r="LVW72"/>
      <c r="LVX72"/>
      <c r="LVY72"/>
      <c r="LVZ72"/>
      <c r="LWA72"/>
      <c r="LWB72"/>
      <c r="LWC72"/>
      <c r="LWD72"/>
      <c r="LWE72"/>
      <c r="LWF72"/>
      <c r="LWG72"/>
      <c r="LWH72"/>
      <c r="LWI72"/>
      <c r="LWJ72"/>
      <c r="LWK72"/>
      <c r="LWL72"/>
      <c r="LWM72"/>
      <c r="LWN72"/>
      <c r="LWO72"/>
      <c r="LWP72"/>
      <c r="LWQ72"/>
      <c r="LWR72"/>
      <c r="LWS72"/>
      <c r="LWT72"/>
      <c r="LWU72"/>
      <c r="LWV72"/>
      <c r="LWW72"/>
      <c r="LWX72"/>
      <c r="LWY72"/>
      <c r="LWZ72"/>
      <c r="LXA72"/>
      <c r="LXB72"/>
      <c r="LXC72"/>
      <c r="LXD72"/>
      <c r="LXE72"/>
      <c r="LXF72"/>
      <c r="LXG72"/>
      <c r="LXH72"/>
      <c r="LXI72"/>
      <c r="LXJ72"/>
      <c r="LXK72"/>
      <c r="LXL72"/>
      <c r="LXM72"/>
      <c r="LXN72"/>
      <c r="LXO72"/>
      <c r="LXP72"/>
      <c r="LXQ72"/>
      <c r="LXR72"/>
      <c r="LXS72"/>
      <c r="LXT72"/>
      <c r="LXU72"/>
      <c r="LXV72"/>
      <c r="LXW72"/>
      <c r="LXX72"/>
      <c r="LXY72"/>
      <c r="LXZ72"/>
      <c r="LYA72"/>
      <c r="LYB72"/>
      <c r="LYC72"/>
      <c r="LYD72"/>
      <c r="LYE72"/>
      <c r="LYF72"/>
      <c r="LYG72"/>
      <c r="LYH72"/>
      <c r="LYI72"/>
      <c r="LYJ72"/>
      <c r="LYK72"/>
      <c r="LYL72"/>
      <c r="LYM72"/>
      <c r="LYN72"/>
      <c r="LYO72"/>
      <c r="LYP72"/>
      <c r="LYQ72"/>
      <c r="LYR72"/>
      <c r="LYS72"/>
      <c r="LYT72"/>
      <c r="LYU72"/>
      <c r="LYV72"/>
      <c r="LYW72"/>
      <c r="LYX72"/>
      <c r="LYY72"/>
      <c r="LYZ72"/>
      <c r="LZA72"/>
      <c r="LZB72"/>
      <c r="LZC72"/>
      <c r="LZD72"/>
      <c r="LZE72"/>
      <c r="LZF72"/>
      <c r="LZG72"/>
      <c r="LZH72"/>
      <c r="LZI72"/>
      <c r="LZJ72"/>
      <c r="LZK72"/>
      <c r="LZL72"/>
      <c r="LZM72"/>
      <c r="LZN72"/>
      <c r="LZO72"/>
      <c r="LZP72"/>
      <c r="LZQ72"/>
      <c r="LZR72"/>
      <c r="LZS72"/>
      <c r="LZT72"/>
      <c r="LZU72"/>
      <c r="LZV72"/>
      <c r="LZW72"/>
      <c r="LZX72"/>
      <c r="LZY72"/>
      <c r="LZZ72"/>
      <c r="MAA72"/>
      <c r="MAB72"/>
      <c r="MAC72"/>
      <c r="MAD72"/>
      <c r="MAE72"/>
      <c r="MAF72"/>
      <c r="MAG72"/>
      <c r="MAH72"/>
      <c r="MAI72"/>
      <c r="MAJ72"/>
      <c r="MAK72"/>
      <c r="MAL72"/>
      <c r="MAM72"/>
      <c r="MAN72"/>
      <c r="MAO72"/>
      <c r="MAP72"/>
      <c r="MAQ72"/>
      <c r="MAR72"/>
      <c r="MAS72"/>
      <c r="MAT72"/>
      <c r="MAU72"/>
      <c r="MAV72"/>
      <c r="MAW72"/>
      <c r="MAX72"/>
      <c r="MAY72"/>
      <c r="MAZ72"/>
      <c r="MBA72"/>
      <c r="MBB72"/>
      <c r="MBC72"/>
      <c r="MBD72"/>
      <c r="MBE72"/>
      <c r="MBF72"/>
      <c r="MBG72"/>
      <c r="MBH72"/>
      <c r="MBI72"/>
      <c r="MBJ72"/>
      <c r="MBK72"/>
      <c r="MBL72"/>
      <c r="MBM72"/>
      <c r="MBN72"/>
      <c r="MBO72"/>
      <c r="MBP72"/>
      <c r="MBQ72"/>
      <c r="MBR72"/>
      <c r="MBS72"/>
      <c r="MBT72"/>
      <c r="MBU72"/>
      <c r="MBV72"/>
      <c r="MBW72"/>
      <c r="MBX72"/>
      <c r="MBY72"/>
      <c r="MBZ72"/>
      <c r="MCA72"/>
      <c r="MCB72"/>
      <c r="MCC72"/>
      <c r="MCD72"/>
      <c r="MCE72"/>
      <c r="MCF72"/>
      <c r="MCG72"/>
      <c r="MCH72"/>
      <c r="MCI72"/>
      <c r="MCJ72"/>
      <c r="MCK72"/>
      <c r="MCL72"/>
      <c r="MCM72"/>
      <c r="MCN72"/>
      <c r="MCO72"/>
      <c r="MCP72"/>
      <c r="MCQ72"/>
      <c r="MCR72"/>
      <c r="MCS72"/>
      <c r="MCT72"/>
      <c r="MCU72"/>
      <c r="MCV72"/>
      <c r="MCW72"/>
      <c r="MCX72"/>
      <c r="MCY72"/>
      <c r="MCZ72"/>
      <c r="MDA72"/>
      <c r="MDB72"/>
      <c r="MDC72"/>
      <c r="MDD72"/>
      <c r="MDE72"/>
      <c r="MDF72"/>
      <c r="MDG72"/>
      <c r="MDH72"/>
      <c r="MDI72"/>
      <c r="MDJ72"/>
      <c r="MDK72"/>
      <c r="MDL72"/>
      <c r="MDM72"/>
      <c r="MDN72"/>
      <c r="MDO72"/>
      <c r="MDP72"/>
      <c r="MDQ72"/>
      <c r="MDR72"/>
      <c r="MDS72"/>
      <c r="MDT72"/>
      <c r="MDU72"/>
      <c r="MDV72"/>
      <c r="MDW72"/>
      <c r="MDX72"/>
      <c r="MDY72"/>
      <c r="MDZ72"/>
      <c r="MEA72"/>
      <c r="MEB72"/>
      <c r="MEC72"/>
      <c r="MED72"/>
      <c r="MEE72"/>
      <c r="MEF72"/>
      <c r="MEG72"/>
      <c r="MEH72"/>
      <c r="MEI72"/>
      <c r="MEJ72"/>
      <c r="MEK72"/>
      <c r="MEL72"/>
      <c r="MEM72"/>
      <c r="MEN72"/>
      <c r="MEO72"/>
      <c r="MEP72"/>
      <c r="MEQ72"/>
      <c r="MER72"/>
      <c r="MES72"/>
      <c r="MET72"/>
      <c r="MEU72"/>
      <c r="MEV72"/>
      <c r="MEW72"/>
      <c r="MEX72"/>
      <c r="MEY72"/>
      <c r="MEZ72"/>
      <c r="MFA72"/>
      <c r="MFB72"/>
      <c r="MFC72"/>
      <c r="MFD72"/>
      <c r="MFE72"/>
      <c r="MFF72"/>
      <c r="MFG72"/>
      <c r="MFH72"/>
      <c r="MFI72"/>
      <c r="MFJ72"/>
      <c r="MFK72"/>
      <c r="MFL72"/>
      <c r="MFM72"/>
      <c r="MFN72"/>
      <c r="MFO72"/>
      <c r="MFP72"/>
      <c r="MFQ72"/>
      <c r="MFR72"/>
      <c r="MFS72"/>
      <c r="MFT72"/>
      <c r="MFU72"/>
      <c r="MFV72"/>
      <c r="MFW72"/>
      <c r="MFX72"/>
      <c r="MFY72"/>
      <c r="MFZ72"/>
      <c r="MGA72"/>
      <c r="MGB72"/>
      <c r="MGC72"/>
      <c r="MGD72"/>
      <c r="MGE72"/>
      <c r="MGF72"/>
      <c r="MGG72"/>
      <c r="MGH72"/>
      <c r="MGI72"/>
      <c r="MGJ72"/>
      <c r="MGK72"/>
      <c r="MGL72"/>
      <c r="MGM72"/>
      <c r="MGN72"/>
      <c r="MGO72"/>
      <c r="MGP72"/>
      <c r="MGQ72"/>
      <c r="MGR72"/>
      <c r="MGS72"/>
      <c r="MGT72"/>
      <c r="MGU72"/>
      <c r="MGV72"/>
      <c r="MGW72"/>
      <c r="MGX72"/>
      <c r="MGY72"/>
      <c r="MGZ72"/>
      <c r="MHA72"/>
      <c r="MHB72"/>
      <c r="MHC72"/>
      <c r="MHD72"/>
      <c r="MHE72"/>
      <c r="MHF72"/>
      <c r="MHG72"/>
      <c r="MHH72"/>
      <c r="MHI72"/>
      <c r="MHJ72"/>
      <c r="MHK72"/>
      <c r="MHL72"/>
      <c r="MHM72"/>
      <c r="MHN72"/>
      <c r="MHO72"/>
      <c r="MHP72"/>
      <c r="MHQ72"/>
      <c r="MHR72"/>
      <c r="MHS72"/>
      <c r="MHT72"/>
      <c r="MHU72"/>
      <c r="MHV72"/>
      <c r="MHW72"/>
      <c r="MHX72"/>
      <c r="MHY72"/>
      <c r="MHZ72"/>
      <c r="MIA72"/>
      <c r="MIB72"/>
      <c r="MIC72"/>
      <c r="MID72"/>
      <c r="MIE72"/>
      <c r="MIF72"/>
      <c r="MIG72"/>
      <c r="MIH72"/>
      <c r="MII72"/>
      <c r="MIJ72"/>
      <c r="MIK72"/>
      <c r="MIL72"/>
      <c r="MIM72"/>
      <c r="MIN72"/>
      <c r="MIO72"/>
      <c r="MIP72"/>
      <c r="MIQ72"/>
      <c r="MIR72"/>
      <c r="MIS72"/>
      <c r="MIT72"/>
      <c r="MIU72"/>
      <c r="MIV72"/>
      <c r="MIW72"/>
      <c r="MIX72"/>
      <c r="MIY72"/>
      <c r="MIZ72"/>
      <c r="MJA72"/>
      <c r="MJB72"/>
      <c r="MJC72"/>
      <c r="MJD72"/>
      <c r="MJE72"/>
      <c r="MJF72"/>
      <c r="MJG72"/>
      <c r="MJH72"/>
      <c r="MJI72"/>
      <c r="MJJ72"/>
      <c r="MJK72"/>
      <c r="MJL72"/>
      <c r="MJM72"/>
      <c r="MJN72"/>
      <c r="MJO72"/>
      <c r="MJP72"/>
      <c r="MJQ72"/>
      <c r="MJR72"/>
      <c r="MJS72"/>
      <c r="MJT72"/>
      <c r="MJU72"/>
      <c r="MJV72"/>
      <c r="MJW72"/>
      <c r="MJX72"/>
      <c r="MJY72"/>
      <c r="MJZ72"/>
      <c r="MKA72"/>
      <c r="MKB72"/>
      <c r="MKC72"/>
      <c r="MKD72"/>
      <c r="MKE72"/>
      <c r="MKF72"/>
      <c r="MKG72"/>
      <c r="MKH72"/>
      <c r="MKI72"/>
      <c r="MKJ72"/>
      <c r="MKK72"/>
      <c r="MKL72"/>
      <c r="MKM72"/>
      <c r="MKN72"/>
      <c r="MKO72"/>
      <c r="MKP72"/>
      <c r="MKQ72"/>
      <c r="MKR72"/>
      <c r="MKS72"/>
      <c r="MKT72"/>
      <c r="MKU72"/>
      <c r="MKV72"/>
      <c r="MKW72"/>
      <c r="MKX72"/>
      <c r="MKY72"/>
      <c r="MKZ72"/>
      <c r="MLA72"/>
      <c r="MLB72"/>
      <c r="MLC72"/>
      <c r="MLD72"/>
      <c r="MLE72"/>
      <c r="MLF72"/>
      <c r="MLG72"/>
      <c r="MLH72"/>
      <c r="MLI72"/>
      <c r="MLJ72"/>
      <c r="MLK72"/>
      <c r="MLL72"/>
      <c r="MLM72"/>
      <c r="MLN72"/>
      <c r="MLO72"/>
      <c r="MLP72"/>
      <c r="MLQ72"/>
      <c r="MLR72"/>
      <c r="MLS72"/>
      <c r="MLT72"/>
      <c r="MLU72"/>
      <c r="MLV72"/>
      <c r="MLW72"/>
      <c r="MLX72"/>
      <c r="MLY72"/>
      <c r="MLZ72"/>
      <c r="MMA72"/>
      <c r="MMB72"/>
      <c r="MMC72"/>
      <c r="MMD72"/>
      <c r="MME72"/>
      <c r="MMF72"/>
      <c r="MMG72"/>
      <c r="MMH72"/>
      <c r="MMI72"/>
      <c r="MMJ72"/>
      <c r="MMK72"/>
      <c r="MML72"/>
      <c r="MMM72"/>
      <c r="MMN72"/>
      <c r="MMO72"/>
      <c r="MMP72"/>
      <c r="MMQ72"/>
      <c r="MMR72"/>
      <c r="MMS72"/>
      <c r="MMT72"/>
      <c r="MMU72"/>
      <c r="MMV72"/>
      <c r="MMW72"/>
      <c r="MMX72"/>
      <c r="MMY72"/>
      <c r="MMZ72"/>
      <c r="MNA72"/>
      <c r="MNB72"/>
      <c r="MNC72"/>
      <c r="MND72"/>
      <c r="MNE72"/>
      <c r="MNF72"/>
      <c r="MNG72"/>
      <c r="MNH72"/>
      <c r="MNI72"/>
      <c r="MNJ72"/>
      <c r="MNK72"/>
      <c r="MNL72"/>
      <c r="MNM72"/>
      <c r="MNN72"/>
      <c r="MNO72"/>
      <c r="MNP72"/>
      <c r="MNQ72"/>
      <c r="MNR72"/>
      <c r="MNS72"/>
      <c r="MNT72"/>
      <c r="MNU72"/>
      <c r="MNV72"/>
      <c r="MNW72"/>
      <c r="MNX72"/>
      <c r="MNY72"/>
      <c r="MNZ72"/>
      <c r="MOA72"/>
      <c r="MOB72"/>
      <c r="MOC72"/>
      <c r="MOD72"/>
      <c r="MOE72"/>
      <c r="MOF72"/>
      <c r="MOG72"/>
      <c r="MOH72"/>
      <c r="MOI72"/>
      <c r="MOJ72"/>
      <c r="MOK72"/>
      <c r="MOL72"/>
      <c r="MOM72"/>
      <c r="MON72"/>
      <c r="MOO72"/>
      <c r="MOP72"/>
      <c r="MOQ72"/>
      <c r="MOR72"/>
      <c r="MOS72"/>
      <c r="MOT72"/>
      <c r="MOU72"/>
      <c r="MOV72"/>
      <c r="MOW72"/>
      <c r="MOX72"/>
      <c r="MOY72"/>
      <c r="MOZ72"/>
      <c r="MPA72"/>
      <c r="MPB72"/>
      <c r="MPC72"/>
      <c r="MPD72"/>
      <c r="MPE72"/>
      <c r="MPF72"/>
      <c r="MPG72"/>
      <c r="MPH72"/>
      <c r="MPI72"/>
      <c r="MPJ72"/>
      <c r="MPK72"/>
      <c r="MPL72"/>
      <c r="MPM72"/>
      <c r="MPN72"/>
      <c r="MPO72"/>
      <c r="MPP72"/>
      <c r="MPQ72"/>
      <c r="MPR72"/>
      <c r="MPS72"/>
      <c r="MPT72"/>
      <c r="MPU72"/>
      <c r="MPV72"/>
      <c r="MPW72"/>
      <c r="MPX72"/>
      <c r="MPY72"/>
      <c r="MPZ72"/>
      <c r="MQA72"/>
      <c r="MQB72"/>
      <c r="MQC72"/>
      <c r="MQD72"/>
      <c r="MQE72"/>
      <c r="MQF72"/>
      <c r="MQG72"/>
      <c r="MQH72"/>
      <c r="MQI72"/>
      <c r="MQJ72"/>
      <c r="MQK72"/>
      <c r="MQL72"/>
      <c r="MQM72"/>
      <c r="MQN72"/>
      <c r="MQO72"/>
      <c r="MQP72"/>
      <c r="MQQ72"/>
      <c r="MQR72"/>
      <c r="MQS72"/>
      <c r="MQT72"/>
      <c r="MQU72"/>
      <c r="MQV72"/>
      <c r="MQW72"/>
      <c r="MQX72"/>
      <c r="MQY72"/>
      <c r="MQZ72"/>
      <c r="MRA72"/>
      <c r="MRB72"/>
      <c r="MRC72"/>
      <c r="MRD72"/>
      <c r="MRE72"/>
      <c r="MRF72"/>
      <c r="MRG72"/>
      <c r="MRH72"/>
      <c r="MRI72"/>
      <c r="MRJ72"/>
      <c r="MRK72"/>
      <c r="MRL72"/>
      <c r="MRM72"/>
      <c r="MRN72"/>
      <c r="MRO72"/>
      <c r="MRP72"/>
      <c r="MRQ72"/>
      <c r="MRR72"/>
      <c r="MRS72"/>
      <c r="MRT72"/>
      <c r="MRU72"/>
      <c r="MRV72"/>
      <c r="MRW72"/>
      <c r="MRX72"/>
      <c r="MRY72"/>
      <c r="MRZ72"/>
      <c r="MSA72"/>
      <c r="MSB72"/>
      <c r="MSC72"/>
      <c r="MSD72"/>
      <c r="MSE72"/>
      <c r="MSF72"/>
      <c r="MSG72"/>
      <c r="MSH72"/>
      <c r="MSI72"/>
      <c r="MSJ72"/>
      <c r="MSK72"/>
      <c r="MSL72"/>
      <c r="MSM72"/>
      <c r="MSN72"/>
      <c r="MSO72"/>
      <c r="MSP72"/>
      <c r="MSQ72"/>
      <c r="MSR72"/>
      <c r="MSS72"/>
      <c r="MST72"/>
      <c r="MSU72"/>
      <c r="MSV72"/>
      <c r="MSW72"/>
      <c r="MSX72"/>
      <c r="MSY72"/>
      <c r="MSZ72"/>
      <c r="MTA72"/>
      <c r="MTB72"/>
      <c r="MTC72"/>
      <c r="MTD72"/>
      <c r="MTE72"/>
      <c r="MTF72"/>
      <c r="MTG72"/>
      <c r="MTH72"/>
      <c r="MTI72"/>
      <c r="MTJ72"/>
      <c r="MTK72"/>
      <c r="MTL72"/>
      <c r="MTM72"/>
      <c r="MTN72"/>
      <c r="MTO72"/>
      <c r="MTP72"/>
      <c r="MTQ72"/>
      <c r="MTR72"/>
      <c r="MTS72"/>
      <c r="MTT72"/>
      <c r="MTU72"/>
      <c r="MTV72"/>
      <c r="MTW72"/>
      <c r="MTX72"/>
      <c r="MTY72"/>
      <c r="MTZ72"/>
      <c r="MUA72"/>
      <c r="MUB72"/>
      <c r="MUC72"/>
      <c r="MUD72"/>
      <c r="MUE72"/>
      <c r="MUF72"/>
      <c r="MUG72"/>
      <c r="MUH72"/>
      <c r="MUI72"/>
      <c r="MUJ72"/>
      <c r="MUK72"/>
      <c r="MUL72"/>
      <c r="MUM72"/>
      <c r="MUN72"/>
      <c r="MUO72"/>
      <c r="MUP72"/>
      <c r="MUQ72"/>
      <c r="MUR72"/>
      <c r="MUS72"/>
      <c r="MUT72"/>
      <c r="MUU72"/>
      <c r="MUV72"/>
      <c r="MUW72"/>
      <c r="MUX72"/>
      <c r="MUY72"/>
      <c r="MUZ72"/>
      <c r="MVA72"/>
      <c r="MVB72"/>
      <c r="MVC72"/>
      <c r="MVD72"/>
      <c r="MVE72"/>
      <c r="MVF72"/>
      <c r="MVG72"/>
      <c r="MVH72"/>
      <c r="MVI72"/>
      <c r="MVJ72"/>
      <c r="MVK72"/>
      <c r="MVL72"/>
      <c r="MVM72"/>
      <c r="MVN72"/>
      <c r="MVO72"/>
      <c r="MVP72"/>
      <c r="MVQ72"/>
      <c r="MVR72"/>
      <c r="MVS72"/>
      <c r="MVT72"/>
      <c r="MVU72"/>
      <c r="MVV72"/>
      <c r="MVW72"/>
      <c r="MVX72"/>
      <c r="MVY72"/>
      <c r="MVZ72"/>
      <c r="MWA72"/>
      <c r="MWB72"/>
      <c r="MWC72"/>
      <c r="MWD72"/>
      <c r="MWE72"/>
      <c r="MWF72"/>
      <c r="MWG72"/>
      <c r="MWH72"/>
      <c r="MWI72"/>
      <c r="MWJ72"/>
      <c r="MWK72"/>
      <c r="MWL72"/>
      <c r="MWM72"/>
      <c r="MWN72"/>
      <c r="MWO72"/>
      <c r="MWP72"/>
      <c r="MWQ72"/>
      <c r="MWR72"/>
      <c r="MWS72"/>
      <c r="MWT72"/>
      <c r="MWU72"/>
      <c r="MWV72"/>
      <c r="MWW72"/>
      <c r="MWX72"/>
      <c r="MWY72"/>
      <c r="MWZ72"/>
      <c r="MXA72"/>
      <c r="MXB72"/>
      <c r="MXC72"/>
      <c r="MXD72"/>
      <c r="MXE72"/>
      <c r="MXF72"/>
      <c r="MXG72"/>
      <c r="MXH72"/>
      <c r="MXI72"/>
      <c r="MXJ72"/>
      <c r="MXK72"/>
      <c r="MXL72"/>
      <c r="MXM72"/>
      <c r="MXN72"/>
      <c r="MXO72"/>
      <c r="MXP72"/>
      <c r="MXQ72"/>
      <c r="MXR72"/>
      <c r="MXS72"/>
      <c r="MXT72"/>
      <c r="MXU72"/>
      <c r="MXV72"/>
      <c r="MXW72"/>
      <c r="MXX72"/>
      <c r="MXY72"/>
      <c r="MXZ72"/>
      <c r="MYA72"/>
      <c r="MYB72"/>
      <c r="MYC72"/>
      <c r="MYD72"/>
      <c r="MYE72"/>
      <c r="MYF72"/>
      <c r="MYG72"/>
      <c r="MYH72"/>
      <c r="MYI72"/>
      <c r="MYJ72"/>
      <c r="MYK72"/>
      <c r="MYL72"/>
      <c r="MYM72"/>
      <c r="MYN72"/>
      <c r="MYO72"/>
      <c r="MYP72"/>
      <c r="MYQ72"/>
      <c r="MYR72"/>
      <c r="MYS72"/>
      <c r="MYT72"/>
      <c r="MYU72"/>
      <c r="MYV72"/>
      <c r="MYW72"/>
      <c r="MYX72"/>
      <c r="MYY72"/>
      <c r="MYZ72"/>
      <c r="MZA72"/>
      <c r="MZB72"/>
      <c r="MZC72"/>
      <c r="MZD72"/>
      <c r="MZE72"/>
      <c r="MZF72"/>
      <c r="MZG72"/>
      <c r="MZH72"/>
      <c r="MZI72"/>
      <c r="MZJ72"/>
      <c r="MZK72"/>
      <c r="MZL72"/>
      <c r="MZM72"/>
      <c r="MZN72"/>
      <c r="MZO72"/>
      <c r="MZP72"/>
      <c r="MZQ72"/>
      <c r="MZR72"/>
      <c r="MZS72"/>
      <c r="MZT72"/>
      <c r="MZU72"/>
      <c r="MZV72"/>
      <c r="MZW72"/>
      <c r="MZX72"/>
      <c r="MZY72"/>
      <c r="MZZ72"/>
      <c r="NAA72"/>
      <c r="NAB72"/>
      <c r="NAC72"/>
      <c r="NAD72"/>
      <c r="NAE72"/>
      <c r="NAF72"/>
      <c r="NAG72"/>
      <c r="NAH72"/>
      <c r="NAI72"/>
      <c r="NAJ72"/>
      <c r="NAK72"/>
      <c r="NAL72"/>
      <c r="NAM72"/>
      <c r="NAN72"/>
      <c r="NAO72"/>
      <c r="NAP72"/>
      <c r="NAQ72"/>
      <c r="NAR72"/>
      <c r="NAS72"/>
      <c r="NAT72"/>
      <c r="NAU72"/>
      <c r="NAV72"/>
      <c r="NAW72"/>
      <c r="NAX72"/>
      <c r="NAY72"/>
      <c r="NAZ72"/>
      <c r="NBA72"/>
      <c r="NBB72"/>
      <c r="NBC72"/>
      <c r="NBD72"/>
      <c r="NBE72"/>
      <c r="NBF72"/>
      <c r="NBG72"/>
      <c r="NBH72"/>
      <c r="NBI72"/>
      <c r="NBJ72"/>
      <c r="NBK72"/>
      <c r="NBL72"/>
      <c r="NBM72"/>
      <c r="NBN72"/>
      <c r="NBO72"/>
      <c r="NBP72"/>
      <c r="NBQ72"/>
      <c r="NBR72"/>
      <c r="NBS72"/>
      <c r="NBT72"/>
      <c r="NBU72"/>
      <c r="NBV72"/>
      <c r="NBW72"/>
      <c r="NBX72"/>
      <c r="NBY72"/>
      <c r="NBZ72"/>
      <c r="NCA72"/>
      <c r="NCB72"/>
      <c r="NCC72"/>
      <c r="NCD72"/>
      <c r="NCE72"/>
      <c r="NCF72"/>
      <c r="NCG72"/>
      <c r="NCH72"/>
      <c r="NCI72"/>
      <c r="NCJ72"/>
      <c r="NCK72"/>
      <c r="NCL72"/>
      <c r="NCM72"/>
      <c r="NCN72"/>
      <c r="NCO72"/>
      <c r="NCP72"/>
      <c r="NCQ72"/>
      <c r="NCR72"/>
      <c r="NCS72"/>
      <c r="NCT72"/>
      <c r="NCU72"/>
      <c r="NCV72"/>
      <c r="NCW72"/>
      <c r="NCX72"/>
      <c r="NCY72"/>
      <c r="NCZ72"/>
      <c r="NDA72"/>
      <c r="NDB72"/>
      <c r="NDC72"/>
      <c r="NDD72"/>
      <c r="NDE72"/>
      <c r="NDF72"/>
      <c r="NDG72"/>
      <c r="NDH72"/>
      <c r="NDI72"/>
      <c r="NDJ72"/>
      <c r="NDK72"/>
      <c r="NDL72"/>
      <c r="NDM72"/>
      <c r="NDN72"/>
      <c r="NDO72"/>
      <c r="NDP72"/>
      <c r="NDQ72"/>
      <c r="NDR72"/>
      <c r="NDS72"/>
      <c r="NDT72"/>
      <c r="NDU72"/>
      <c r="NDV72"/>
      <c r="NDW72"/>
      <c r="NDX72"/>
      <c r="NDY72"/>
      <c r="NDZ72"/>
      <c r="NEA72"/>
      <c r="NEB72"/>
      <c r="NEC72"/>
      <c r="NED72"/>
      <c r="NEE72"/>
      <c r="NEF72"/>
      <c r="NEG72"/>
      <c r="NEH72"/>
      <c r="NEI72"/>
      <c r="NEJ72"/>
      <c r="NEK72"/>
      <c r="NEL72"/>
      <c r="NEM72"/>
      <c r="NEN72"/>
      <c r="NEO72"/>
      <c r="NEP72"/>
      <c r="NEQ72"/>
      <c r="NER72"/>
      <c r="NES72"/>
      <c r="NET72"/>
      <c r="NEU72"/>
      <c r="NEV72"/>
      <c r="NEW72"/>
      <c r="NEX72"/>
      <c r="NEY72"/>
      <c r="NEZ72"/>
      <c r="NFA72"/>
      <c r="NFB72"/>
      <c r="NFC72"/>
      <c r="NFD72"/>
      <c r="NFE72"/>
      <c r="NFF72"/>
      <c r="NFG72"/>
      <c r="NFH72"/>
      <c r="NFI72"/>
      <c r="NFJ72"/>
      <c r="NFK72"/>
      <c r="NFL72"/>
      <c r="NFM72"/>
      <c r="NFN72"/>
      <c r="NFO72"/>
      <c r="NFP72"/>
      <c r="NFQ72"/>
      <c r="NFR72"/>
      <c r="NFS72"/>
      <c r="NFT72"/>
      <c r="NFU72"/>
      <c r="NFV72"/>
      <c r="NFW72"/>
      <c r="NFX72"/>
      <c r="NFY72"/>
      <c r="NFZ72"/>
      <c r="NGA72"/>
      <c r="NGB72"/>
      <c r="NGC72"/>
      <c r="NGD72"/>
      <c r="NGE72"/>
      <c r="NGF72"/>
      <c r="NGG72"/>
      <c r="NGH72"/>
      <c r="NGI72"/>
      <c r="NGJ72"/>
      <c r="NGK72"/>
      <c r="NGL72"/>
      <c r="NGM72"/>
      <c r="NGN72"/>
      <c r="NGO72"/>
      <c r="NGP72"/>
      <c r="NGQ72"/>
      <c r="NGR72"/>
      <c r="NGS72"/>
      <c r="NGT72"/>
      <c r="NGU72"/>
      <c r="NGV72"/>
      <c r="NGW72"/>
      <c r="NGX72"/>
      <c r="NGY72"/>
      <c r="NGZ72"/>
      <c r="NHA72"/>
      <c r="NHB72"/>
      <c r="NHC72"/>
      <c r="NHD72"/>
      <c r="NHE72"/>
      <c r="NHF72"/>
      <c r="NHG72"/>
      <c r="NHH72"/>
      <c r="NHI72"/>
      <c r="NHJ72"/>
      <c r="NHK72"/>
      <c r="NHL72"/>
      <c r="NHM72"/>
      <c r="NHN72"/>
      <c r="NHO72"/>
      <c r="NHP72"/>
      <c r="NHQ72"/>
      <c r="NHR72"/>
      <c r="NHS72"/>
      <c r="NHT72"/>
      <c r="NHU72"/>
      <c r="NHV72"/>
      <c r="NHW72"/>
      <c r="NHX72"/>
      <c r="NHY72"/>
      <c r="NHZ72"/>
      <c r="NIA72"/>
      <c r="NIB72"/>
      <c r="NIC72"/>
      <c r="NID72"/>
      <c r="NIE72"/>
      <c r="NIF72"/>
      <c r="NIG72"/>
      <c r="NIH72"/>
      <c r="NII72"/>
      <c r="NIJ72"/>
      <c r="NIK72"/>
      <c r="NIL72"/>
      <c r="NIM72"/>
      <c r="NIN72"/>
      <c r="NIO72"/>
      <c r="NIP72"/>
      <c r="NIQ72"/>
      <c r="NIR72"/>
      <c r="NIS72"/>
      <c r="NIT72"/>
      <c r="NIU72"/>
      <c r="NIV72"/>
      <c r="NIW72"/>
      <c r="NIX72"/>
      <c r="NIY72"/>
      <c r="NIZ72"/>
      <c r="NJA72"/>
      <c r="NJB72"/>
      <c r="NJC72"/>
      <c r="NJD72"/>
      <c r="NJE72"/>
      <c r="NJF72"/>
      <c r="NJG72"/>
      <c r="NJH72"/>
      <c r="NJI72"/>
      <c r="NJJ72"/>
      <c r="NJK72"/>
      <c r="NJL72"/>
      <c r="NJM72"/>
      <c r="NJN72"/>
      <c r="NJO72"/>
      <c r="NJP72"/>
      <c r="NJQ72"/>
      <c r="NJR72"/>
      <c r="NJS72"/>
      <c r="NJT72"/>
      <c r="NJU72"/>
      <c r="NJV72"/>
      <c r="NJW72"/>
      <c r="NJX72"/>
      <c r="NJY72"/>
      <c r="NJZ72"/>
      <c r="NKA72"/>
      <c r="NKB72"/>
      <c r="NKC72"/>
      <c r="NKD72"/>
      <c r="NKE72"/>
      <c r="NKF72"/>
      <c r="NKG72"/>
      <c r="NKH72"/>
      <c r="NKI72"/>
      <c r="NKJ72"/>
      <c r="NKK72"/>
      <c r="NKL72"/>
      <c r="NKM72"/>
      <c r="NKN72"/>
      <c r="NKO72"/>
      <c r="NKP72"/>
      <c r="NKQ72"/>
      <c r="NKR72"/>
      <c r="NKS72"/>
      <c r="NKT72"/>
      <c r="NKU72"/>
      <c r="NKV72"/>
      <c r="NKW72"/>
      <c r="NKX72"/>
      <c r="NKY72"/>
      <c r="NKZ72"/>
      <c r="NLA72"/>
      <c r="NLB72"/>
      <c r="NLC72"/>
      <c r="NLD72"/>
      <c r="NLE72"/>
      <c r="NLF72"/>
      <c r="NLG72"/>
      <c r="NLH72"/>
      <c r="NLI72"/>
      <c r="NLJ72"/>
      <c r="NLK72"/>
      <c r="NLL72"/>
      <c r="NLM72"/>
      <c r="NLN72"/>
      <c r="NLO72"/>
      <c r="NLP72"/>
      <c r="NLQ72"/>
      <c r="NLR72"/>
      <c r="NLS72"/>
      <c r="NLT72"/>
      <c r="NLU72"/>
      <c r="NLV72"/>
      <c r="NLW72"/>
      <c r="NLX72"/>
      <c r="NLY72"/>
      <c r="NLZ72"/>
      <c r="NMA72"/>
      <c r="NMB72"/>
      <c r="NMC72"/>
      <c r="NMD72"/>
      <c r="NME72"/>
      <c r="NMF72"/>
      <c r="NMG72"/>
      <c r="NMH72"/>
      <c r="NMI72"/>
      <c r="NMJ72"/>
      <c r="NMK72"/>
      <c r="NML72"/>
      <c r="NMM72"/>
      <c r="NMN72"/>
      <c r="NMO72"/>
      <c r="NMP72"/>
      <c r="NMQ72"/>
      <c r="NMR72"/>
      <c r="NMS72"/>
      <c r="NMT72"/>
      <c r="NMU72"/>
      <c r="NMV72"/>
      <c r="NMW72"/>
      <c r="NMX72"/>
      <c r="NMY72"/>
      <c r="NMZ72"/>
      <c r="NNA72"/>
      <c r="NNB72"/>
      <c r="NNC72"/>
      <c r="NND72"/>
      <c r="NNE72"/>
      <c r="NNF72"/>
      <c r="NNG72"/>
      <c r="NNH72"/>
      <c r="NNI72"/>
      <c r="NNJ72"/>
      <c r="NNK72"/>
      <c r="NNL72"/>
      <c r="NNM72"/>
      <c r="NNN72"/>
      <c r="NNO72"/>
      <c r="NNP72"/>
      <c r="NNQ72"/>
      <c r="NNR72"/>
      <c r="NNS72"/>
      <c r="NNT72"/>
      <c r="NNU72"/>
      <c r="NNV72"/>
      <c r="NNW72"/>
      <c r="NNX72"/>
      <c r="NNY72"/>
      <c r="NNZ72"/>
      <c r="NOA72"/>
      <c r="NOB72"/>
      <c r="NOC72"/>
      <c r="NOD72"/>
      <c r="NOE72"/>
      <c r="NOF72"/>
      <c r="NOG72"/>
      <c r="NOH72"/>
      <c r="NOI72"/>
      <c r="NOJ72"/>
      <c r="NOK72"/>
      <c r="NOL72"/>
      <c r="NOM72"/>
      <c r="NON72"/>
      <c r="NOO72"/>
      <c r="NOP72"/>
      <c r="NOQ72"/>
      <c r="NOR72"/>
      <c r="NOS72"/>
      <c r="NOT72"/>
      <c r="NOU72"/>
      <c r="NOV72"/>
      <c r="NOW72"/>
      <c r="NOX72"/>
      <c r="NOY72"/>
      <c r="NOZ72"/>
      <c r="NPA72"/>
      <c r="NPB72"/>
      <c r="NPC72"/>
      <c r="NPD72"/>
      <c r="NPE72"/>
      <c r="NPF72"/>
      <c r="NPG72"/>
      <c r="NPH72"/>
      <c r="NPI72"/>
      <c r="NPJ72"/>
      <c r="NPK72"/>
      <c r="NPL72"/>
      <c r="NPM72"/>
      <c r="NPN72"/>
      <c r="NPO72"/>
      <c r="NPP72"/>
      <c r="NPQ72"/>
      <c r="NPR72"/>
      <c r="NPS72"/>
      <c r="NPT72"/>
      <c r="NPU72"/>
      <c r="NPV72"/>
      <c r="NPW72"/>
      <c r="NPX72"/>
      <c r="NPY72"/>
      <c r="NPZ72"/>
      <c r="NQA72"/>
      <c r="NQB72"/>
      <c r="NQC72"/>
      <c r="NQD72"/>
      <c r="NQE72"/>
      <c r="NQF72"/>
      <c r="NQG72"/>
      <c r="NQH72"/>
      <c r="NQI72"/>
      <c r="NQJ72"/>
      <c r="NQK72"/>
      <c r="NQL72"/>
      <c r="NQM72"/>
      <c r="NQN72"/>
      <c r="NQO72"/>
      <c r="NQP72"/>
      <c r="NQQ72"/>
      <c r="NQR72"/>
      <c r="NQS72"/>
      <c r="NQT72"/>
      <c r="NQU72"/>
      <c r="NQV72"/>
      <c r="NQW72"/>
      <c r="NQX72"/>
      <c r="NQY72"/>
      <c r="NQZ72"/>
      <c r="NRA72"/>
      <c r="NRB72"/>
      <c r="NRC72"/>
      <c r="NRD72"/>
      <c r="NRE72"/>
      <c r="NRF72"/>
      <c r="NRG72"/>
      <c r="NRH72"/>
      <c r="NRI72"/>
      <c r="NRJ72"/>
      <c r="NRK72"/>
      <c r="NRL72"/>
      <c r="NRM72"/>
      <c r="NRN72"/>
      <c r="NRO72"/>
      <c r="NRP72"/>
      <c r="NRQ72"/>
      <c r="NRR72"/>
      <c r="NRS72"/>
      <c r="NRT72"/>
      <c r="NRU72"/>
      <c r="NRV72"/>
      <c r="NRW72"/>
      <c r="NRX72"/>
      <c r="NRY72"/>
      <c r="NRZ72"/>
      <c r="NSA72"/>
      <c r="NSB72"/>
      <c r="NSC72"/>
      <c r="NSD72"/>
      <c r="NSE72"/>
      <c r="NSF72"/>
      <c r="NSG72"/>
      <c r="NSH72"/>
      <c r="NSI72"/>
      <c r="NSJ72"/>
      <c r="NSK72"/>
      <c r="NSL72"/>
      <c r="NSM72"/>
      <c r="NSN72"/>
      <c r="NSO72"/>
      <c r="NSP72"/>
      <c r="NSQ72"/>
      <c r="NSR72"/>
      <c r="NSS72"/>
      <c r="NST72"/>
      <c r="NSU72"/>
      <c r="NSV72"/>
      <c r="NSW72"/>
      <c r="NSX72"/>
      <c r="NSY72"/>
      <c r="NSZ72"/>
      <c r="NTA72"/>
      <c r="NTB72"/>
      <c r="NTC72"/>
      <c r="NTD72"/>
      <c r="NTE72"/>
      <c r="NTF72"/>
      <c r="NTG72"/>
      <c r="NTH72"/>
      <c r="NTI72"/>
      <c r="NTJ72"/>
      <c r="NTK72"/>
      <c r="NTL72"/>
      <c r="NTM72"/>
      <c r="NTN72"/>
      <c r="NTO72"/>
      <c r="NTP72"/>
      <c r="NTQ72"/>
      <c r="NTR72"/>
      <c r="NTS72"/>
      <c r="NTT72"/>
      <c r="NTU72"/>
      <c r="NTV72"/>
      <c r="NTW72"/>
      <c r="NTX72"/>
      <c r="NTY72"/>
      <c r="NTZ72"/>
      <c r="NUA72"/>
      <c r="NUB72"/>
      <c r="NUC72"/>
      <c r="NUD72"/>
      <c r="NUE72"/>
      <c r="NUF72"/>
      <c r="NUG72"/>
      <c r="NUH72"/>
      <c r="NUI72"/>
      <c r="NUJ72"/>
      <c r="NUK72"/>
      <c r="NUL72"/>
      <c r="NUM72"/>
      <c r="NUN72"/>
      <c r="NUO72"/>
      <c r="NUP72"/>
      <c r="NUQ72"/>
      <c r="NUR72"/>
      <c r="NUS72"/>
      <c r="NUT72"/>
      <c r="NUU72"/>
      <c r="NUV72"/>
      <c r="NUW72"/>
      <c r="NUX72"/>
      <c r="NUY72"/>
      <c r="NUZ72"/>
      <c r="NVA72"/>
      <c r="NVB72"/>
      <c r="NVC72"/>
      <c r="NVD72"/>
      <c r="NVE72"/>
      <c r="NVF72"/>
      <c r="NVG72"/>
      <c r="NVH72"/>
      <c r="NVI72"/>
      <c r="NVJ72"/>
      <c r="NVK72"/>
      <c r="NVL72"/>
      <c r="NVM72"/>
      <c r="NVN72"/>
      <c r="NVO72"/>
      <c r="NVP72"/>
      <c r="NVQ72"/>
      <c r="NVR72"/>
      <c r="NVS72"/>
      <c r="NVT72"/>
      <c r="NVU72"/>
      <c r="NVV72"/>
      <c r="NVW72"/>
      <c r="NVX72"/>
      <c r="NVY72"/>
      <c r="NVZ72"/>
      <c r="NWA72"/>
      <c r="NWB72"/>
      <c r="NWC72"/>
      <c r="NWD72"/>
      <c r="NWE72"/>
      <c r="NWF72"/>
      <c r="NWG72"/>
      <c r="NWH72"/>
      <c r="NWI72"/>
      <c r="NWJ72"/>
      <c r="NWK72"/>
      <c r="NWL72"/>
      <c r="NWM72"/>
      <c r="NWN72"/>
      <c r="NWO72"/>
      <c r="NWP72"/>
      <c r="NWQ72"/>
      <c r="NWR72"/>
      <c r="NWS72"/>
      <c r="NWT72"/>
      <c r="NWU72"/>
      <c r="NWV72"/>
      <c r="NWW72"/>
      <c r="NWX72"/>
      <c r="NWY72"/>
      <c r="NWZ72"/>
      <c r="NXA72"/>
      <c r="NXB72"/>
      <c r="NXC72"/>
      <c r="NXD72"/>
      <c r="NXE72"/>
      <c r="NXF72"/>
      <c r="NXG72"/>
      <c r="NXH72"/>
      <c r="NXI72"/>
      <c r="NXJ72"/>
      <c r="NXK72"/>
      <c r="NXL72"/>
      <c r="NXM72"/>
      <c r="NXN72"/>
      <c r="NXO72"/>
      <c r="NXP72"/>
      <c r="NXQ72"/>
      <c r="NXR72"/>
      <c r="NXS72"/>
      <c r="NXT72"/>
      <c r="NXU72"/>
      <c r="NXV72"/>
      <c r="NXW72"/>
      <c r="NXX72"/>
      <c r="NXY72"/>
      <c r="NXZ72"/>
      <c r="NYA72"/>
      <c r="NYB72"/>
      <c r="NYC72"/>
      <c r="NYD72"/>
      <c r="NYE72"/>
      <c r="NYF72"/>
      <c r="NYG72"/>
      <c r="NYH72"/>
      <c r="NYI72"/>
      <c r="NYJ72"/>
      <c r="NYK72"/>
      <c r="NYL72"/>
      <c r="NYM72"/>
      <c r="NYN72"/>
      <c r="NYO72"/>
      <c r="NYP72"/>
      <c r="NYQ72"/>
      <c r="NYR72"/>
      <c r="NYS72"/>
      <c r="NYT72"/>
      <c r="NYU72"/>
      <c r="NYV72"/>
      <c r="NYW72"/>
      <c r="NYX72"/>
      <c r="NYY72"/>
      <c r="NYZ72"/>
      <c r="NZA72"/>
      <c r="NZB72"/>
      <c r="NZC72"/>
      <c r="NZD72"/>
      <c r="NZE72"/>
      <c r="NZF72"/>
      <c r="NZG72"/>
      <c r="NZH72"/>
      <c r="NZI72"/>
      <c r="NZJ72"/>
      <c r="NZK72"/>
      <c r="NZL72"/>
      <c r="NZM72"/>
      <c r="NZN72"/>
      <c r="NZO72"/>
      <c r="NZP72"/>
      <c r="NZQ72"/>
      <c r="NZR72"/>
      <c r="NZS72"/>
      <c r="NZT72"/>
      <c r="NZU72"/>
      <c r="NZV72"/>
      <c r="NZW72"/>
      <c r="NZX72"/>
      <c r="NZY72"/>
      <c r="NZZ72"/>
      <c r="OAA72"/>
      <c r="OAB72"/>
      <c r="OAC72"/>
      <c r="OAD72"/>
      <c r="OAE72"/>
      <c r="OAF72"/>
      <c r="OAG72"/>
      <c r="OAH72"/>
      <c r="OAI72"/>
      <c r="OAJ72"/>
      <c r="OAK72"/>
      <c r="OAL72"/>
      <c r="OAM72"/>
      <c r="OAN72"/>
      <c r="OAO72"/>
      <c r="OAP72"/>
      <c r="OAQ72"/>
      <c r="OAR72"/>
      <c r="OAS72"/>
      <c r="OAT72"/>
      <c r="OAU72"/>
      <c r="OAV72"/>
      <c r="OAW72"/>
      <c r="OAX72"/>
      <c r="OAY72"/>
      <c r="OAZ72"/>
      <c r="OBA72"/>
      <c r="OBB72"/>
      <c r="OBC72"/>
      <c r="OBD72"/>
      <c r="OBE72"/>
      <c r="OBF72"/>
      <c r="OBG72"/>
      <c r="OBH72"/>
      <c r="OBI72"/>
      <c r="OBJ72"/>
      <c r="OBK72"/>
      <c r="OBL72"/>
      <c r="OBM72"/>
      <c r="OBN72"/>
      <c r="OBO72"/>
      <c r="OBP72"/>
      <c r="OBQ72"/>
      <c r="OBR72"/>
      <c r="OBS72"/>
      <c r="OBT72"/>
      <c r="OBU72"/>
      <c r="OBV72"/>
      <c r="OBW72"/>
      <c r="OBX72"/>
      <c r="OBY72"/>
      <c r="OBZ72"/>
      <c r="OCA72"/>
      <c r="OCB72"/>
      <c r="OCC72"/>
      <c r="OCD72"/>
      <c r="OCE72"/>
      <c r="OCF72"/>
      <c r="OCG72"/>
      <c r="OCH72"/>
      <c r="OCI72"/>
      <c r="OCJ72"/>
      <c r="OCK72"/>
      <c r="OCL72"/>
      <c r="OCM72"/>
      <c r="OCN72"/>
      <c r="OCO72"/>
      <c r="OCP72"/>
      <c r="OCQ72"/>
      <c r="OCR72"/>
      <c r="OCS72"/>
      <c r="OCT72"/>
      <c r="OCU72"/>
      <c r="OCV72"/>
      <c r="OCW72"/>
      <c r="OCX72"/>
      <c r="OCY72"/>
      <c r="OCZ72"/>
      <c r="ODA72"/>
      <c r="ODB72"/>
      <c r="ODC72"/>
      <c r="ODD72"/>
      <c r="ODE72"/>
      <c r="ODF72"/>
      <c r="ODG72"/>
      <c r="ODH72"/>
      <c r="ODI72"/>
      <c r="ODJ72"/>
      <c r="ODK72"/>
      <c r="ODL72"/>
      <c r="ODM72"/>
      <c r="ODN72"/>
      <c r="ODO72"/>
      <c r="ODP72"/>
      <c r="ODQ72"/>
      <c r="ODR72"/>
      <c r="ODS72"/>
      <c r="ODT72"/>
      <c r="ODU72"/>
      <c r="ODV72"/>
      <c r="ODW72"/>
      <c r="ODX72"/>
      <c r="ODY72"/>
      <c r="ODZ72"/>
      <c r="OEA72"/>
      <c r="OEB72"/>
      <c r="OEC72"/>
      <c r="OED72"/>
      <c r="OEE72"/>
      <c r="OEF72"/>
      <c r="OEG72"/>
      <c r="OEH72"/>
      <c r="OEI72"/>
      <c r="OEJ72"/>
      <c r="OEK72"/>
      <c r="OEL72"/>
      <c r="OEM72"/>
      <c r="OEN72"/>
      <c r="OEO72"/>
      <c r="OEP72"/>
      <c r="OEQ72"/>
      <c r="OER72"/>
      <c r="OES72"/>
      <c r="OET72"/>
      <c r="OEU72"/>
      <c r="OEV72"/>
      <c r="OEW72"/>
      <c r="OEX72"/>
      <c r="OEY72"/>
      <c r="OEZ72"/>
      <c r="OFA72"/>
      <c r="OFB72"/>
      <c r="OFC72"/>
      <c r="OFD72"/>
      <c r="OFE72"/>
      <c r="OFF72"/>
      <c r="OFG72"/>
      <c r="OFH72"/>
      <c r="OFI72"/>
      <c r="OFJ72"/>
      <c r="OFK72"/>
      <c r="OFL72"/>
      <c r="OFM72"/>
      <c r="OFN72"/>
      <c r="OFO72"/>
      <c r="OFP72"/>
      <c r="OFQ72"/>
      <c r="OFR72"/>
      <c r="OFS72"/>
      <c r="OFT72"/>
      <c r="OFU72"/>
      <c r="OFV72"/>
      <c r="OFW72"/>
      <c r="OFX72"/>
      <c r="OFY72"/>
      <c r="OFZ72"/>
      <c r="OGA72"/>
      <c r="OGB72"/>
      <c r="OGC72"/>
      <c r="OGD72"/>
      <c r="OGE72"/>
      <c r="OGF72"/>
      <c r="OGG72"/>
      <c r="OGH72"/>
      <c r="OGI72"/>
      <c r="OGJ72"/>
      <c r="OGK72"/>
      <c r="OGL72"/>
      <c r="OGM72"/>
      <c r="OGN72"/>
      <c r="OGO72"/>
      <c r="OGP72"/>
      <c r="OGQ72"/>
      <c r="OGR72"/>
      <c r="OGS72"/>
      <c r="OGT72"/>
      <c r="OGU72"/>
      <c r="OGV72"/>
      <c r="OGW72"/>
      <c r="OGX72"/>
      <c r="OGY72"/>
      <c r="OGZ72"/>
      <c r="OHA72"/>
      <c r="OHB72"/>
      <c r="OHC72"/>
      <c r="OHD72"/>
      <c r="OHE72"/>
      <c r="OHF72"/>
      <c r="OHG72"/>
      <c r="OHH72"/>
      <c r="OHI72"/>
      <c r="OHJ72"/>
      <c r="OHK72"/>
      <c r="OHL72"/>
      <c r="OHM72"/>
      <c r="OHN72"/>
      <c r="OHO72"/>
      <c r="OHP72"/>
      <c r="OHQ72"/>
      <c r="OHR72"/>
      <c r="OHS72"/>
      <c r="OHT72"/>
      <c r="OHU72"/>
      <c r="OHV72"/>
      <c r="OHW72"/>
      <c r="OHX72"/>
      <c r="OHY72"/>
      <c r="OHZ72"/>
      <c r="OIA72"/>
      <c r="OIB72"/>
      <c r="OIC72"/>
      <c r="OID72"/>
      <c r="OIE72"/>
      <c r="OIF72"/>
      <c r="OIG72"/>
      <c r="OIH72"/>
      <c r="OII72"/>
      <c r="OIJ72"/>
      <c r="OIK72"/>
      <c r="OIL72"/>
      <c r="OIM72"/>
      <c r="OIN72"/>
      <c r="OIO72"/>
      <c r="OIP72"/>
      <c r="OIQ72"/>
      <c r="OIR72"/>
      <c r="OIS72"/>
      <c r="OIT72"/>
      <c r="OIU72"/>
      <c r="OIV72"/>
      <c r="OIW72"/>
      <c r="OIX72"/>
      <c r="OIY72"/>
      <c r="OIZ72"/>
      <c r="OJA72"/>
      <c r="OJB72"/>
      <c r="OJC72"/>
      <c r="OJD72"/>
      <c r="OJE72"/>
      <c r="OJF72"/>
      <c r="OJG72"/>
      <c r="OJH72"/>
      <c r="OJI72"/>
      <c r="OJJ72"/>
      <c r="OJK72"/>
      <c r="OJL72"/>
      <c r="OJM72"/>
      <c r="OJN72"/>
      <c r="OJO72"/>
      <c r="OJP72"/>
      <c r="OJQ72"/>
      <c r="OJR72"/>
      <c r="OJS72"/>
      <c r="OJT72"/>
      <c r="OJU72"/>
      <c r="OJV72"/>
      <c r="OJW72"/>
      <c r="OJX72"/>
      <c r="OJY72"/>
      <c r="OJZ72"/>
      <c r="OKA72"/>
      <c r="OKB72"/>
      <c r="OKC72"/>
      <c r="OKD72"/>
      <c r="OKE72"/>
      <c r="OKF72"/>
      <c r="OKG72"/>
      <c r="OKH72"/>
      <c r="OKI72"/>
      <c r="OKJ72"/>
      <c r="OKK72"/>
      <c r="OKL72"/>
      <c r="OKM72"/>
      <c r="OKN72"/>
      <c r="OKO72"/>
      <c r="OKP72"/>
      <c r="OKQ72"/>
      <c r="OKR72"/>
      <c r="OKS72"/>
      <c r="OKT72"/>
      <c r="OKU72"/>
      <c r="OKV72"/>
      <c r="OKW72"/>
      <c r="OKX72"/>
      <c r="OKY72"/>
      <c r="OKZ72"/>
      <c r="OLA72"/>
      <c r="OLB72"/>
      <c r="OLC72"/>
      <c r="OLD72"/>
      <c r="OLE72"/>
      <c r="OLF72"/>
      <c r="OLG72"/>
      <c r="OLH72"/>
      <c r="OLI72"/>
      <c r="OLJ72"/>
      <c r="OLK72"/>
      <c r="OLL72"/>
      <c r="OLM72"/>
      <c r="OLN72"/>
      <c r="OLO72"/>
      <c r="OLP72"/>
      <c r="OLQ72"/>
      <c r="OLR72"/>
      <c r="OLS72"/>
      <c r="OLT72"/>
      <c r="OLU72"/>
      <c r="OLV72"/>
      <c r="OLW72"/>
      <c r="OLX72"/>
      <c r="OLY72"/>
      <c r="OLZ72"/>
      <c r="OMA72"/>
      <c r="OMB72"/>
      <c r="OMC72"/>
      <c r="OMD72"/>
      <c r="OME72"/>
      <c r="OMF72"/>
      <c r="OMG72"/>
      <c r="OMH72"/>
      <c r="OMI72"/>
      <c r="OMJ72"/>
      <c r="OMK72"/>
      <c r="OML72"/>
      <c r="OMM72"/>
      <c r="OMN72"/>
      <c r="OMO72"/>
      <c r="OMP72"/>
      <c r="OMQ72"/>
      <c r="OMR72"/>
      <c r="OMS72"/>
      <c r="OMT72"/>
      <c r="OMU72"/>
      <c r="OMV72"/>
      <c r="OMW72"/>
      <c r="OMX72"/>
      <c r="OMY72"/>
      <c r="OMZ72"/>
      <c r="ONA72"/>
      <c r="ONB72"/>
      <c r="ONC72"/>
      <c r="OND72"/>
      <c r="ONE72"/>
      <c r="ONF72"/>
      <c r="ONG72"/>
      <c r="ONH72"/>
      <c r="ONI72"/>
      <c r="ONJ72"/>
      <c r="ONK72"/>
      <c r="ONL72"/>
      <c r="ONM72"/>
      <c r="ONN72"/>
      <c r="ONO72"/>
      <c r="ONP72"/>
      <c r="ONQ72"/>
      <c r="ONR72"/>
      <c r="ONS72"/>
      <c r="ONT72"/>
      <c r="ONU72"/>
      <c r="ONV72"/>
      <c r="ONW72"/>
      <c r="ONX72"/>
      <c r="ONY72"/>
      <c r="ONZ72"/>
      <c r="OOA72"/>
      <c r="OOB72"/>
      <c r="OOC72"/>
      <c r="OOD72"/>
      <c r="OOE72"/>
      <c r="OOF72"/>
      <c r="OOG72"/>
      <c r="OOH72"/>
      <c r="OOI72"/>
      <c r="OOJ72"/>
      <c r="OOK72"/>
      <c r="OOL72"/>
      <c r="OOM72"/>
      <c r="OON72"/>
      <c r="OOO72"/>
      <c r="OOP72"/>
      <c r="OOQ72"/>
      <c r="OOR72"/>
      <c r="OOS72"/>
      <c r="OOT72"/>
      <c r="OOU72"/>
      <c r="OOV72"/>
      <c r="OOW72"/>
      <c r="OOX72"/>
      <c r="OOY72"/>
      <c r="OOZ72"/>
      <c r="OPA72"/>
      <c r="OPB72"/>
      <c r="OPC72"/>
      <c r="OPD72"/>
      <c r="OPE72"/>
      <c r="OPF72"/>
      <c r="OPG72"/>
      <c r="OPH72"/>
      <c r="OPI72"/>
      <c r="OPJ72"/>
      <c r="OPK72"/>
      <c r="OPL72"/>
      <c r="OPM72"/>
      <c r="OPN72"/>
      <c r="OPO72"/>
      <c r="OPP72"/>
      <c r="OPQ72"/>
      <c r="OPR72"/>
      <c r="OPS72"/>
      <c r="OPT72"/>
      <c r="OPU72"/>
      <c r="OPV72"/>
      <c r="OPW72"/>
      <c r="OPX72"/>
      <c r="OPY72"/>
      <c r="OPZ72"/>
      <c r="OQA72"/>
      <c r="OQB72"/>
      <c r="OQC72"/>
      <c r="OQD72"/>
      <c r="OQE72"/>
      <c r="OQF72"/>
      <c r="OQG72"/>
      <c r="OQH72"/>
      <c r="OQI72"/>
      <c r="OQJ72"/>
      <c r="OQK72"/>
      <c r="OQL72"/>
      <c r="OQM72"/>
      <c r="OQN72"/>
      <c r="OQO72"/>
      <c r="OQP72"/>
      <c r="OQQ72"/>
      <c r="OQR72"/>
      <c r="OQS72"/>
      <c r="OQT72"/>
      <c r="OQU72"/>
      <c r="OQV72"/>
      <c r="OQW72"/>
      <c r="OQX72"/>
      <c r="OQY72"/>
      <c r="OQZ72"/>
      <c r="ORA72"/>
      <c r="ORB72"/>
      <c r="ORC72"/>
      <c r="ORD72"/>
      <c r="ORE72"/>
      <c r="ORF72"/>
      <c r="ORG72"/>
      <c r="ORH72"/>
      <c r="ORI72"/>
      <c r="ORJ72"/>
      <c r="ORK72"/>
      <c r="ORL72"/>
      <c r="ORM72"/>
      <c r="ORN72"/>
      <c r="ORO72"/>
      <c r="ORP72"/>
      <c r="ORQ72"/>
      <c r="ORR72"/>
      <c r="ORS72"/>
      <c r="ORT72"/>
      <c r="ORU72"/>
      <c r="ORV72"/>
      <c r="ORW72"/>
      <c r="ORX72"/>
      <c r="ORY72"/>
      <c r="ORZ72"/>
      <c r="OSA72"/>
      <c r="OSB72"/>
      <c r="OSC72"/>
      <c r="OSD72"/>
      <c r="OSE72"/>
      <c r="OSF72"/>
      <c r="OSG72"/>
      <c r="OSH72"/>
      <c r="OSI72"/>
      <c r="OSJ72"/>
      <c r="OSK72"/>
      <c r="OSL72"/>
      <c r="OSM72"/>
      <c r="OSN72"/>
      <c r="OSO72"/>
      <c r="OSP72"/>
      <c r="OSQ72"/>
      <c r="OSR72"/>
      <c r="OSS72"/>
      <c r="OST72"/>
      <c r="OSU72"/>
      <c r="OSV72"/>
      <c r="OSW72"/>
      <c r="OSX72"/>
      <c r="OSY72"/>
      <c r="OSZ72"/>
      <c r="OTA72"/>
      <c r="OTB72"/>
      <c r="OTC72"/>
      <c r="OTD72"/>
      <c r="OTE72"/>
      <c r="OTF72"/>
      <c r="OTG72"/>
      <c r="OTH72"/>
      <c r="OTI72"/>
      <c r="OTJ72"/>
      <c r="OTK72"/>
      <c r="OTL72"/>
      <c r="OTM72"/>
      <c r="OTN72"/>
      <c r="OTO72"/>
      <c r="OTP72"/>
      <c r="OTQ72"/>
      <c r="OTR72"/>
      <c r="OTS72"/>
      <c r="OTT72"/>
      <c r="OTU72"/>
      <c r="OTV72"/>
      <c r="OTW72"/>
      <c r="OTX72"/>
      <c r="OTY72"/>
      <c r="OTZ72"/>
      <c r="OUA72"/>
      <c r="OUB72"/>
      <c r="OUC72"/>
      <c r="OUD72"/>
      <c r="OUE72"/>
      <c r="OUF72"/>
      <c r="OUG72"/>
      <c r="OUH72"/>
      <c r="OUI72"/>
      <c r="OUJ72"/>
      <c r="OUK72"/>
      <c r="OUL72"/>
      <c r="OUM72"/>
      <c r="OUN72"/>
      <c r="OUO72"/>
      <c r="OUP72"/>
      <c r="OUQ72"/>
      <c r="OUR72"/>
      <c r="OUS72"/>
      <c r="OUT72"/>
      <c r="OUU72"/>
      <c r="OUV72"/>
      <c r="OUW72"/>
      <c r="OUX72"/>
      <c r="OUY72"/>
      <c r="OUZ72"/>
      <c r="OVA72"/>
      <c r="OVB72"/>
      <c r="OVC72"/>
      <c r="OVD72"/>
      <c r="OVE72"/>
      <c r="OVF72"/>
      <c r="OVG72"/>
      <c r="OVH72"/>
      <c r="OVI72"/>
      <c r="OVJ72"/>
      <c r="OVK72"/>
      <c r="OVL72"/>
      <c r="OVM72"/>
      <c r="OVN72"/>
      <c r="OVO72"/>
      <c r="OVP72"/>
      <c r="OVQ72"/>
      <c r="OVR72"/>
      <c r="OVS72"/>
      <c r="OVT72"/>
      <c r="OVU72"/>
      <c r="OVV72"/>
      <c r="OVW72"/>
      <c r="OVX72"/>
      <c r="OVY72"/>
      <c r="OVZ72"/>
      <c r="OWA72"/>
      <c r="OWB72"/>
      <c r="OWC72"/>
      <c r="OWD72"/>
      <c r="OWE72"/>
      <c r="OWF72"/>
      <c r="OWG72"/>
      <c r="OWH72"/>
      <c r="OWI72"/>
      <c r="OWJ72"/>
      <c r="OWK72"/>
      <c r="OWL72"/>
      <c r="OWM72"/>
      <c r="OWN72"/>
      <c r="OWO72"/>
      <c r="OWP72"/>
      <c r="OWQ72"/>
      <c r="OWR72"/>
      <c r="OWS72"/>
      <c r="OWT72"/>
      <c r="OWU72"/>
      <c r="OWV72"/>
      <c r="OWW72"/>
      <c r="OWX72"/>
      <c r="OWY72"/>
      <c r="OWZ72"/>
      <c r="OXA72"/>
      <c r="OXB72"/>
      <c r="OXC72"/>
      <c r="OXD72"/>
      <c r="OXE72"/>
      <c r="OXF72"/>
      <c r="OXG72"/>
      <c r="OXH72"/>
      <c r="OXI72"/>
      <c r="OXJ72"/>
      <c r="OXK72"/>
      <c r="OXL72"/>
      <c r="OXM72"/>
      <c r="OXN72"/>
      <c r="OXO72"/>
      <c r="OXP72"/>
      <c r="OXQ72"/>
      <c r="OXR72"/>
      <c r="OXS72"/>
      <c r="OXT72"/>
      <c r="OXU72"/>
      <c r="OXV72"/>
      <c r="OXW72"/>
      <c r="OXX72"/>
      <c r="OXY72"/>
      <c r="OXZ72"/>
      <c r="OYA72"/>
      <c r="OYB72"/>
      <c r="OYC72"/>
      <c r="OYD72"/>
      <c r="OYE72"/>
      <c r="OYF72"/>
      <c r="OYG72"/>
      <c r="OYH72"/>
      <c r="OYI72"/>
      <c r="OYJ72"/>
      <c r="OYK72"/>
      <c r="OYL72"/>
      <c r="OYM72"/>
      <c r="OYN72"/>
      <c r="OYO72"/>
      <c r="OYP72"/>
      <c r="OYQ72"/>
      <c r="OYR72"/>
      <c r="OYS72"/>
      <c r="OYT72"/>
      <c r="OYU72"/>
      <c r="OYV72"/>
      <c r="OYW72"/>
      <c r="OYX72"/>
      <c r="OYY72"/>
      <c r="OYZ72"/>
      <c r="OZA72"/>
      <c r="OZB72"/>
      <c r="OZC72"/>
      <c r="OZD72"/>
      <c r="OZE72"/>
      <c r="OZF72"/>
      <c r="OZG72"/>
      <c r="OZH72"/>
      <c r="OZI72"/>
      <c r="OZJ72"/>
      <c r="OZK72"/>
      <c r="OZL72"/>
      <c r="OZM72"/>
      <c r="OZN72"/>
      <c r="OZO72"/>
      <c r="OZP72"/>
      <c r="OZQ72"/>
      <c r="OZR72"/>
      <c r="OZS72"/>
      <c r="OZT72"/>
      <c r="OZU72"/>
      <c r="OZV72"/>
      <c r="OZW72"/>
      <c r="OZX72"/>
      <c r="OZY72"/>
      <c r="OZZ72"/>
      <c r="PAA72"/>
      <c r="PAB72"/>
      <c r="PAC72"/>
      <c r="PAD72"/>
      <c r="PAE72"/>
      <c r="PAF72"/>
      <c r="PAG72"/>
      <c r="PAH72"/>
      <c r="PAI72"/>
      <c r="PAJ72"/>
      <c r="PAK72"/>
      <c r="PAL72"/>
      <c r="PAM72"/>
      <c r="PAN72"/>
      <c r="PAO72"/>
      <c r="PAP72"/>
      <c r="PAQ72"/>
      <c r="PAR72"/>
      <c r="PAS72"/>
      <c r="PAT72"/>
      <c r="PAU72"/>
      <c r="PAV72"/>
      <c r="PAW72"/>
      <c r="PAX72"/>
      <c r="PAY72"/>
      <c r="PAZ72"/>
      <c r="PBA72"/>
      <c r="PBB72"/>
      <c r="PBC72"/>
      <c r="PBD72"/>
      <c r="PBE72"/>
      <c r="PBF72"/>
      <c r="PBG72"/>
      <c r="PBH72"/>
      <c r="PBI72"/>
      <c r="PBJ72"/>
      <c r="PBK72"/>
      <c r="PBL72"/>
      <c r="PBM72"/>
      <c r="PBN72"/>
      <c r="PBO72"/>
      <c r="PBP72"/>
      <c r="PBQ72"/>
      <c r="PBR72"/>
      <c r="PBS72"/>
      <c r="PBT72"/>
      <c r="PBU72"/>
      <c r="PBV72"/>
      <c r="PBW72"/>
      <c r="PBX72"/>
      <c r="PBY72"/>
      <c r="PBZ72"/>
      <c r="PCA72"/>
      <c r="PCB72"/>
      <c r="PCC72"/>
      <c r="PCD72"/>
      <c r="PCE72"/>
      <c r="PCF72"/>
      <c r="PCG72"/>
      <c r="PCH72"/>
      <c r="PCI72"/>
      <c r="PCJ72"/>
      <c r="PCK72"/>
      <c r="PCL72"/>
      <c r="PCM72"/>
      <c r="PCN72"/>
      <c r="PCO72"/>
      <c r="PCP72"/>
      <c r="PCQ72"/>
      <c r="PCR72"/>
      <c r="PCS72"/>
      <c r="PCT72"/>
      <c r="PCU72"/>
      <c r="PCV72"/>
      <c r="PCW72"/>
      <c r="PCX72"/>
      <c r="PCY72"/>
      <c r="PCZ72"/>
      <c r="PDA72"/>
      <c r="PDB72"/>
      <c r="PDC72"/>
      <c r="PDD72"/>
      <c r="PDE72"/>
      <c r="PDF72"/>
      <c r="PDG72"/>
      <c r="PDH72"/>
      <c r="PDI72"/>
      <c r="PDJ72"/>
      <c r="PDK72"/>
      <c r="PDL72"/>
      <c r="PDM72"/>
      <c r="PDN72"/>
      <c r="PDO72"/>
      <c r="PDP72"/>
      <c r="PDQ72"/>
      <c r="PDR72"/>
      <c r="PDS72"/>
      <c r="PDT72"/>
      <c r="PDU72"/>
      <c r="PDV72"/>
      <c r="PDW72"/>
      <c r="PDX72"/>
      <c r="PDY72"/>
      <c r="PDZ72"/>
      <c r="PEA72"/>
      <c r="PEB72"/>
      <c r="PEC72"/>
      <c r="PED72"/>
      <c r="PEE72"/>
      <c r="PEF72"/>
      <c r="PEG72"/>
      <c r="PEH72"/>
      <c r="PEI72"/>
      <c r="PEJ72"/>
      <c r="PEK72"/>
      <c r="PEL72"/>
      <c r="PEM72"/>
      <c r="PEN72"/>
      <c r="PEO72"/>
      <c r="PEP72"/>
      <c r="PEQ72"/>
      <c r="PER72"/>
      <c r="PES72"/>
      <c r="PET72"/>
      <c r="PEU72"/>
      <c r="PEV72"/>
      <c r="PEW72"/>
      <c r="PEX72"/>
      <c r="PEY72"/>
      <c r="PEZ72"/>
      <c r="PFA72"/>
      <c r="PFB72"/>
      <c r="PFC72"/>
      <c r="PFD72"/>
      <c r="PFE72"/>
      <c r="PFF72"/>
      <c r="PFG72"/>
      <c r="PFH72"/>
      <c r="PFI72"/>
      <c r="PFJ72"/>
      <c r="PFK72"/>
      <c r="PFL72"/>
      <c r="PFM72"/>
      <c r="PFN72"/>
      <c r="PFO72"/>
      <c r="PFP72"/>
      <c r="PFQ72"/>
      <c r="PFR72"/>
      <c r="PFS72"/>
      <c r="PFT72"/>
      <c r="PFU72"/>
      <c r="PFV72"/>
      <c r="PFW72"/>
      <c r="PFX72"/>
      <c r="PFY72"/>
      <c r="PFZ72"/>
      <c r="PGA72"/>
      <c r="PGB72"/>
      <c r="PGC72"/>
      <c r="PGD72"/>
      <c r="PGE72"/>
      <c r="PGF72"/>
      <c r="PGG72"/>
      <c r="PGH72"/>
      <c r="PGI72"/>
      <c r="PGJ72"/>
      <c r="PGK72"/>
      <c r="PGL72"/>
      <c r="PGM72"/>
      <c r="PGN72"/>
      <c r="PGO72"/>
      <c r="PGP72"/>
      <c r="PGQ72"/>
      <c r="PGR72"/>
      <c r="PGS72"/>
      <c r="PGT72"/>
      <c r="PGU72"/>
      <c r="PGV72"/>
      <c r="PGW72"/>
      <c r="PGX72"/>
      <c r="PGY72"/>
      <c r="PGZ72"/>
      <c r="PHA72"/>
      <c r="PHB72"/>
      <c r="PHC72"/>
      <c r="PHD72"/>
      <c r="PHE72"/>
      <c r="PHF72"/>
      <c r="PHG72"/>
      <c r="PHH72"/>
      <c r="PHI72"/>
      <c r="PHJ72"/>
      <c r="PHK72"/>
      <c r="PHL72"/>
      <c r="PHM72"/>
      <c r="PHN72"/>
      <c r="PHO72"/>
      <c r="PHP72"/>
      <c r="PHQ72"/>
      <c r="PHR72"/>
      <c r="PHS72"/>
      <c r="PHT72"/>
      <c r="PHU72"/>
      <c r="PHV72"/>
      <c r="PHW72"/>
      <c r="PHX72"/>
      <c r="PHY72"/>
      <c r="PHZ72"/>
      <c r="PIA72"/>
      <c r="PIB72"/>
      <c r="PIC72"/>
      <c r="PID72"/>
      <c r="PIE72"/>
      <c r="PIF72"/>
      <c r="PIG72"/>
      <c r="PIH72"/>
      <c r="PII72"/>
      <c r="PIJ72"/>
      <c r="PIK72"/>
      <c r="PIL72"/>
      <c r="PIM72"/>
      <c r="PIN72"/>
      <c r="PIO72"/>
      <c r="PIP72"/>
      <c r="PIQ72"/>
      <c r="PIR72"/>
      <c r="PIS72"/>
      <c r="PIT72"/>
      <c r="PIU72"/>
      <c r="PIV72"/>
      <c r="PIW72"/>
      <c r="PIX72"/>
      <c r="PIY72"/>
      <c r="PIZ72"/>
      <c r="PJA72"/>
      <c r="PJB72"/>
      <c r="PJC72"/>
      <c r="PJD72"/>
      <c r="PJE72"/>
      <c r="PJF72"/>
      <c r="PJG72"/>
      <c r="PJH72"/>
      <c r="PJI72"/>
      <c r="PJJ72"/>
      <c r="PJK72"/>
      <c r="PJL72"/>
      <c r="PJM72"/>
      <c r="PJN72"/>
      <c r="PJO72"/>
      <c r="PJP72"/>
      <c r="PJQ72"/>
      <c r="PJR72"/>
      <c r="PJS72"/>
      <c r="PJT72"/>
      <c r="PJU72"/>
      <c r="PJV72"/>
      <c r="PJW72"/>
      <c r="PJX72"/>
      <c r="PJY72"/>
      <c r="PJZ72"/>
      <c r="PKA72"/>
      <c r="PKB72"/>
      <c r="PKC72"/>
      <c r="PKD72"/>
      <c r="PKE72"/>
      <c r="PKF72"/>
      <c r="PKG72"/>
      <c r="PKH72"/>
      <c r="PKI72"/>
      <c r="PKJ72"/>
      <c r="PKK72"/>
      <c r="PKL72"/>
      <c r="PKM72"/>
      <c r="PKN72"/>
      <c r="PKO72"/>
      <c r="PKP72"/>
      <c r="PKQ72"/>
      <c r="PKR72"/>
      <c r="PKS72"/>
      <c r="PKT72"/>
      <c r="PKU72"/>
      <c r="PKV72"/>
      <c r="PKW72"/>
      <c r="PKX72"/>
      <c r="PKY72"/>
      <c r="PKZ72"/>
      <c r="PLA72"/>
      <c r="PLB72"/>
      <c r="PLC72"/>
      <c r="PLD72"/>
      <c r="PLE72"/>
      <c r="PLF72"/>
      <c r="PLG72"/>
      <c r="PLH72"/>
      <c r="PLI72"/>
      <c r="PLJ72"/>
      <c r="PLK72"/>
      <c r="PLL72"/>
      <c r="PLM72"/>
      <c r="PLN72"/>
      <c r="PLO72"/>
      <c r="PLP72"/>
      <c r="PLQ72"/>
      <c r="PLR72"/>
      <c r="PLS72"/>
      <c r="PLT72"/>
      <c r="PLU72"/>
      <c r="PLV72"/>
      <c r="PLW72"/>
      <c r="PLX72"/>
      <c r="PLY72"/>
      <c r="PLZ72"/>
      <c r="PMA72"/>
      <c r="PMB72"/>
      <c r="PMC72"/>
      <c r="PMD72"/>
      <c r="PME72"/>
      <c r="PMF72"/>
      <c r="PMG72"/>
      <c r="PMH72"/>
      <c r="PMI72"/>
      <c r="PMJ72"/>
      <c r="PMK72"/>
      <c r="PML72"/>
      <c r="PMM72"/>
      <c r="PMN72"/>
      <c r="PMO72"/>
      <c r="PMP72"/>
      <c r="PMQ72"/>
      <c r="PMR72"/>
      <c r="PMS72"/>
      <c r="PMT72"/>
      <c r="PMU72"/>
      <c r="PMV72"/>
      <c r="PMW72"/>
      <c r="PMX72"/>
      <c r="PMY72"/>
      <c r="PMZ72"/>
      <c r="PNA72"/>
      <c r="PNB72"/>
      <c r="PNC72"/>
      <c r="PND72"/>
      <c r="PNE72"/>
      <c r="PNF72"/>
      <c r="PNG72"/>
      <c r="PNH72"/>
      <c r="PNI72"/>
      <c r="PNJ72"/>
      <c r="PNK72"/>
      <c r="PNL72"/>
      <c r="PNM72"/>
      <c r="PNN72"/>
      <c r="PNO72"/>
      <c r="PNP72"/>
      <c r="PNQ72"/>
      <c r="PNR72"/>
      <c r="PNS72"/>
      <c r="PNT72"/>
      <c r="PNU72"/>
      <c r="PNV72"/>
      <c r="PNW72"/>
      <c r="PNX72"/>
      <c r="PNY72"/>
      <c r="PNZ72"/>
      <c r="POA72"/>
      <c r="POB72"/>
      <c r="POC72"/>
      <c r="POD72"/>
      <c r="POE72"/>
      <c r="POF72"/>
      <c r="POG72"/>
      <c r="POH72"/>
      <c r="POI72"/>
      <c r="POJ72"/>
      <c r="POK72"/>
      <c r="POL72"/>
      <c r="POM72"/>
      <c r="PON72"/>
      <c r="POO72"/>
      <c r="POP72"/>
      <c r="POQ72"/>
      <c r="POR72"/>
      <c r="POS72"/>
      <c r="POT72"/>
      <c r="POU72"/>
      <c r="POV72"/>
      <c r="POW72"/>
      <c r="POX72"/>
      <c r="POY72"/>
      <c r="POZ72"/>
      <c r="PPA72"/>
      <c r="PPB72"/>
      <c r="PPC72"/>
      <c r="PPD72"/>
      <c r="PPE72"/>
      <c r="PPF72"/>
      <c r="PPG72"/>
      <c r="PPH72"/>
      <c r="PPI72"/>
      <c r="PPJ72"/>
      <c r="PPK72"/>
      <c r="PPL72"/>
      <c r="PPM72"/>
      <c r="PPN72"/>
      <c r="PPO72"/>
      <c r="PPP72"/>
      <c r="PPQ72"/>
      <c r="PPR72"/>
      <c r="PPS72"/>
      <c r="PPT72"/>
      <c r="PPU72"/>
      <c r="PPV72"/>
      <c r="PPW72"/>
      <c r="PPX72"/>
      <c r="PPY72"/>
      <c r="PPZ72"/>
      <c r="PQA72"/>
      <c r="PQB72"/>
      <c r="PQC72"/>
      <c r="PQD72"/>
      <c r="PQE72"/>
      <c r="PQF72"/>
      <c r="PQG72"/>
      <c r="PQH72"/>
      <c r="PQI72"/>
      <c r="PQJ72"/>
      <c r="PQK72"/>
      <c r="PQL72"/>
      <c r="PQM72"/>
      <c r="PQN72"/>
      <c r="PQO72"/>
      <c r="PQP72"/>
      <c r="PQQ72"/>
      <c r="PQR72"/>
      <c r="PQS72"/>
      <c r="PQT72"/>
      <c r="PQU72"/>
      <c r="PQV72"/>
      <c r="PQW72"/>
      <c r="PQX72"/>
      <c r="PQY72"/>
      <c r="PQZ72"/>
      <c r="PRA72"/>
      <c r="PRB72"/>
      <c r="PRC72"/>
      <c r="PRD72"/>
      <c r="PRE72"/>
      <c r="PRF72"/>
      <c r="PRG72"/>
      <c r="PRH72"/>
      <c r="PRI72"/>
      <c r="PRJ72"/>
      <c r="PRK72"/>
      <c r="PRL72"/>
      <c r="PRM72"/>
      <c r="PRN72"/>
      <c r="PRO72"/>
      <c r="PRP72"/>
      <c r="PRQ72"/>
      <c r="PRR72"/>
      <c r="PRS72"/>
      <c r="PRT72"/>
      <c r="PRU72"/>
      <c r="PRV72"/>
      <c r="PRW72"/>
      <c r="PRX72"/>
      <c r="PRY72"/>
      <c r="PRZ72"/>
      <c r="PSA72"/>
      <c r="PSB72"/>
      <c r="PSC72"/>
      <c r="PSD72"/>
      <c r="PSE72"/>
      <c r="PSF72"/>
      <c r="PSG72"/>
      <c r="PSH72"/>
      <c r="PSI72"/>
      <c r="PSJ72"/>
      <c r="PSK72"/>
      <c r="PSL72"/>
      <c r="PSM72"/>
      <c r="PSN72"/>
      <c r="PSO72"/>
      <c r="PSP72"/>
      <c r="PSQ72"/>
      <c r="PSR72"/>
      <c r="PSS72"/>
      <c r="PST72"/>
      <c r="PSU72"/>
      <c r="PSV72"/>
      <c r="PSW72"/>
      <c r="PSX72"/>
      <c r="PSY72"/>
      <c r="PSZ72"/>
      <c r="PTA72"/>
      <c r="PTB72"/>
      <c r="PTC72"/>
      <c r="PTD72"/>
      <c r="PTE72"/>
      <c r="PTF72"/>
      <c r="PTG72"/>
      <c r="PTH72"/>
      <c r="PTI72"/>
      <c r="PTJ72"/>
      <c r="PTK72"/>
      <c r="PTL72"/>
      <c r="PTM72"/>
      <c r="PTN72"/>
      <c r="PTO72"/>
      <c r="PTP72"/>
      <c r="PTQ72"/>
      <c r="PTR72"/>
      <c r="PTS72"/>
      <c r="PTT72"/>
      <c r="PTU72"/>
      <c r="PTV72"/>
      <c r="PTW72"/>
      <c r="PTX72"/>
      <c r="PTY72"/>
      <c r="PTZ72"/>
      <c r="PUA72"/>
      <c r="PUB72"/>
      <c r="PUC72"/>
      <c r="PUD72"/>
      <c r="PUE72"/>
      <c r="PUF72"/>
      <c r="PUG72"/>
      <c r="PUH72"/>
      <c r="PUI72"/>
      <c r="PUJ72"/>
      <c r="PUK72"/>
      <c r="PUL72"/>
      <c r="PUM72"/>
      <c r="PUN72"/>
      <c r="PUO72"/>
      <c r="PUP72"/>
      <c r="PUQ72"/>
      <c r="PUR72"/>
      <c r="PUS72"/>
      <c r="PUT72"/>
      <c r="PUU72"/>
      <c r="PUV72"/>
      <c r="PUW72"/>
      <c r="PUX72"/>
      <c r="PUY72"/>
      <c r="PUZ72"/>
      <c r="PVA72"/>
      <c r="PVB72"/>
      <c r="PVC72"/>
      <c r="PVD72"/>
      <c r="PVE72"/>
      <c r="PVF72"/>
      <c r="PVG72"/>
      <c r="PVH72"/>
      <c r="PVI72"/>
      <c r="PVJ72"/>
      <c r="PVK72"/>
      <c r="PVL72"/>
      <c r="PVM72"/>
      <c r="PVN72"/>
      <c r="PVO72"/>
      <c r="PVP72"/>
      <c r="PVQ72"/>
      <c r="PVR72"/>
      <c r="PVS72"/>
      <c r="PVT72"/>
      <c r="PVU72"/>
      <c r="PVV72"/>
      <c r="PVW72"/>
      <c r="PVX72"/>
      <c r="PVY72"/>
      <c r="PVZ72"/>
      <c r="PWA72"/>
      <c r="PWB72"/>
      <c r="PWC72"/>
      <c r="PWD72"/>
      <c r="PWE72"/>
      <c r="PWF72"/>
      <c r="PWG72"/>
      <c r="PWH72"/>
      <c r="PWI72"/>
      <c r="PWJ72"/>
      <c r="PWK72"/>
      <c r="PWL72"/>
      <c r="PWM72"/>
      <c r="PWN72"/>
      <c r="PWO72"/>
      <c r="PWP72"/>
      <c r="PWQ72"/>
      <c r="PWR72"/>
      <c r="PWS72"/>
      <c r="PWT72"/>
      <c r="PWU72"/>
      <c r="PWV72"/>
      <c r="PWW72"/>
      <c r="PWX72"/>
      <c r="PWY72"/>
      <c r="PWZ72"/>
      <c r="PXA72"/>
      <c r="PXB72"/>
      <c r="PXC72"/>
      <c r="PXD72"/>
      <c r="PXE72"/>
      <c r="PXF72"/>
      <c r="PXG72"/>
      <c r="PXH72"/>
      <c r="PXI72"/>
      <c r="PXJ72"/>
      <c r="PXK72"/>
      <c r="PXL72"/>
      <c r="PXM72"/>
      <c r="PXN72"/>
      <c r="PXO72"/>
      <c r="PXP72"/>
      <c r="PXQ72"/>
      <c r="PXR72"/>
      <c r="PXS72"/>
      <c r="PXT72"/>
      <c r="PXU72"/>
      <c r="PXV72"/>
      <c r="PXW72"/>
      <c r="PXX72"/>
      <c r="PXY72"/>
      <c r="PXZ72"/>
      <c r="PYA72"/>
      <c r="PYB72"/>
      <c r="PYC72"/>
      <c r="PYD72"/>
      <c r="PYE72"/>
      <c r="PYF72"/>
      <c r="PYG72"/>
      <c r="PYH72"/>
      <c r="PYI72"/>
      <c r="PYJ72"/>
      <c r="PYK72"/>
      <c r="PYL72"/>
      <c r="PYM72"/>
      <c r="PYN72"/>
      <c r="PYO72"/>
      <c r="PYP72"/>
      <c r="PYQ72"/>
      <c r="PYR72"/>
      <c r="PYS72"/>
      <c r="PYT72"/>
      <c r="PYU72"/>
      <c r="PYV72"/>
      <c r="PYW72"/>
      <c r="PYX72"/>
      <c r="PYY72"/>
      <c r="PYZ72"/>
      <c r="PZA72"/>
      <c r="PZB72"/>
      <c r="PZC72"/>
      <c r="PZD72"/>
      <c r="PZE72"/>
      <c r="PZF72"/>
      <c r="PZG72"/>
      <c r="PZH72"/>
      <c r="PZI72"/>
      <c r="PZJ72"/>
      <c r="PZK72"/>
      <c r="PZL72"/>
      <c r="PZM72"/>
      <c r="PZN72"/>
      <c r="PZO72"/>
      <c r="PZP72"/>
      <c r="PZQ72"/>
      <c r="PZR72"/>
      <c r="PZS72"/>
      <c r="PZT72"/>
      <c r="PZU72"/>
      <c r="PZV72"/>
      <c r="PZW72"/>
      <c r="PZX72"/>
      <c r="PZY72"/>
      <c r="PZZ72"/>
      <c r="QAA72"/>
      <c r="QAB72"/>
      <c r="QAC72"/>
      <c r="QAD72"/>
      <c r="QAE72"/>
      <c r="QAF72"/>
      <c r="QAG72"/>
      <c r="QAH72"/>
      <c r="QAI72"/>
      <c r="QAJ72"/>
      <c r="QAK72"/>
      <c r="QAL72"/>
      <c r="QAM72"/>
      <c r="QAN72"/>
      <c r="QAO72"/>
      <c r="QAP72"/>
      <c r="QAQ72"/>
      <c r="QAR72"/>
      <c r="QAS72"/>
      <c r="QAT72"/>
      <c r="QAU72"/>
      <c r="QAV72"/>
      <c r="QAW72"/>
      <c r="QAX72"/>
      <c r="QAY72"/>
      <c r="QAZ72"/>
      <c r="QBA72"/>
      <c r="QBB72"/>
      <c r="QBC72"/>
      <c r="QBD72"/>
      <c r="QBE72"/>
      <c r="QBF72"/>
      <c r="QBG72"/>
      <c r="QBH72"/>
      <c r="QBI72"/>
      <c r="QBJ72"/>
      <c r="QBK72"/>
      <c r="QBL72"/>
      <c r="QBM72"/>
      <c r="QBN72"/>
      <c r="QBO72"/>
      <c r="QBP72"/>
      <c r="QBQ72"/>
      <c r="QBR72"/>
      <c r="QBS72"/>
      <c r="QBT72"/>
      <c r="QBU72"/>
      <c r="QBV72"/>
      <c r="QBW72"/>
      <c r="QBX72"/>
      <c r="QBY72"/>
      <c r="QBZ72"/>
      <c r="QCA72"/>
      <c r="QCB72"/>
      <c r="QCC72"/>
      <c r="QCD72"/>
      <c r="QCE72"/>
      <c r="QCF72"/>
      <c r="QCG72"/>
      <c r="QCH72"/>
      <c r="QCI72"/>
      <c r="QCJ72"/>
      <c r="QCK72"/>
      <c r="QCL72"/>
      <c r="QCM72"/>
      <c r="QCN72"/>
      <c r="QCO72"/>
      <c r="QCP72"/>
      <c r="QCQ72"/>
      <c r="QCR72"/>
      <c r="QCS72"/>
      <c r="QCT72"/>
      <c r="QCU72"/>
      <c r="QCV72"/>
      <c r="QCW72"/>
      <c r="QCX72"/>
      <c r="QCY72"/>
      <c r="QCZ72"/>
      <c r="QDA72"/>
      <c r="QDB72"/>
      <c r="QDC72"/>
      <c r="QDD72"/>
      <c r="QDE72"/>
      <c r="QDF72"/>
      <c r="QDG72"/>
      <c r="QDH72"/>
      <c r="QDI72"/>
      <c r="QDJ72"/>
      <c r="QDK72"/>
      <c r="QDL72"/>
      <c r="QDM72"/>
      <c r="QDN72"/>
      <c r="QDO72"/>
      <c r="QDP72"/>
      <c r="QDQ72"/>
      <c r="QDR72"/>
      <c r="QDS72"/>
      <c r="QDT72"/>
      <c r="QDU72"/>
      <c r="QDV72"/>
      <c r="QDW72"/>
      <c r="QDX72"/>
      <c r="QDY72"/>
      <c r="QDZ72"/>
      <c r="QEA72"/>
      <c r="QEB72"/>
      <c r="QEC72"/>
      <c r="QED72"/>
      <c r="QEE72"/>
      <c r="QEF72"/>
      <c r="QEG72"/>
      <c r="QEH72"/>
      <c r="QEI72"/>
      <c r="QEJ72"/>
      <c r="QEK72"/>
      <c r="QEL72"/>
      <c r="QEM72"/>
      <c r="QEN72"/>
      <c r="QEO72"/>
      <c r="QEP72"/>
      <c r="QEQ72"/>
      <c r="QER72"/>
      <c r="QES72"/>
      <c r="QET72"/>
      <c r="QEU72"/>
      <c r="QEV72"/>
      <c r="QEW72"/>
      <c r="QEX72"/>
      <c r="QEY72"/>
      <c r="QEZ72"/>
      <c r="QFA72"/>
      <c r="QFB72"/>
      <c r="QFC72"/>
      <c r="QFD72"/>
      <c r="QFE72"/>
      <c r="QFF72"/>
      <c r="QFG72"/>
      <c r="QFH72"/>
      <c r="QFI72"/>
      <c r="QFJ72"/>
      <c r="QFK72"/>
      <c r="QFL72"/>
      <c r="QFM72"/>
      <c r="QFN72"/>
      <c r="QFO72"/>
      <c r="QFP72"/>
      <c r="QFQ72"/>
      <c r="QFR72"/>
      <c r="QFS72"/>
      <c r="QFT72"/>
      <c r="QFU72"/>
      <c r="QFV72"/>
      <c r="QFW72"/>
      <c r="QFX72"/>
      <c r="QFY72"/>
      <c r="QFZ72"/>
      <c r="QGA72"/>
      <c r="QGB72"/>
      <c r="QGC72"/>
      <c r="QGD72"/>
      <c r="QGE72"/>
      <c r="QGF72"/>
      <c r="QGG72"/>
      <c r="QGH72"/>
      <c r="QGI72"/>
      <c r="QGJ72"/>
      <c r="QGK72"/>
      <c r="QGL72"/>
      <c r="QGM72"/>
      <c r="QGN72"/>
      <c r="QGO72"/>
      <c r="QGP72"/>
      <c r="QGQ72"/>
      <c r="QGR72"/>
      <c r="QGS72"/>
      <c r="QGT72"/>
      <c r="QGU72"/>
      <c r="QGV72"/>
      <c r="QGW72"/>
      <c r="QGX72"/>
      <c r="QGY72"/>
      <c r="QGZ72"/>
      <c r="QHA72"/>
      <c r="QHB72"/>
      <c r="QHC72"/>
      <c r="QHD72"/>
      <c r="QHE72"/>
      <c r="QHF72"/>
      <c r="QHG72"/>
      <c r="QHH72"/>
      <c r="QHI72"/>
      <c r="QHJ72"/>
      <c r="QHK72"/>
      <c r="QHL72"/>
      <c r="QHM72"/>
      <c r="QHN72"/>
      <c r="QHO72"/>
      <c r="QHP72"/>
      <c r="QHQ72"/>
      <c r="QHR72"/>
      <c r="QHS72"/>
      <c r="QHT72"/>
      <c r="QHU72"/>
      <c r="QHV72"/>
      <c r="QHW72"/>
      <c r="QHX72"/>
      <c r="QHY72"/>
      <c r="QHZ72"/>
      <c r="QIA72"/>
      <c r="QIB72"/>
      <c r="QIC72"/>
      <c r="QID72"/>
      <c r="QIE72"/>
      <c r="QIF72"/>
      <c r="QIG72"/>
      <c r="QIH72"/>
      <c r="QII72"/>
      <c r="QIJ72"/>
      <c r="QIK72"/>
      <c r="QIL72"/>
      <c r="QIM72"/>
      <c r="QIN72"/>
      <c r="QIO72"/>
      <c r="QIP72"/>
      <c r="QIQ72"/>
      <c r="QIR72"/>
      <c r="QIS72"/>
      <c r="QIT72"/>
      <c r="QIU72"/>
      <c r="QIV72"/>
      <c r="QIW72"/>
      <c r="QIX72"/>
      <c r="QIY72"/>
      <c r="QIZ72"/>
      <c r="QJA72"/>
      <c r="QJB72"/>
      <c r="QJC72"/>
      <c r="QJD72"/>
      <c r="QJE72"/>
      <c r="QJF72"/>
      <c r="QJG72"/>
      <c r="QJH72"/>
      <c r="QJI72"/>
      <c r="QJJ72"/>
      <c r="QJK72"/>
      <c r="QJL72"/>
      <c r="QJM72"/>
      <c r="QJN72"/>
      <c r="QJO72"/>
      <c r="QJP72"/>
      <c r="QJQ72"/>
      <c r="QJR72"/>
      <c r="QJS72"/>
      <c r="QJT72"/>
      <c r="QJU72"/>
      <c r="QJV72"/>
      <c r="QJW72"/>
      <c r="QJX72"/>
      <c r="QJY72"/>
      <c r="QJZ72"/>
      <c r="QKA72"/>
      <c r="QKB72"/>
      <c r="QKC72"/>
      <c r="QKD72"/>
      <c r="QKE72"/>
      <c r="QKF72"/>
      <c r="QKG72"/>
      <c r="QKH72"/>
      <c r="QKI72"/>
      <c r="QKJ72"/>
      <c r="QKK72"/>
      <c r="QKL72"/>
      <c r="QKM72"/>
      <c r="QKN72"/>
      <c r="QKO72"/>
      <c r="QKP72"/>
      <c r="QKQ72"/>
      <c r="QKR72"/>
      <c r="QKS72"/>
      <c r="QKT72"/>
      <c r="QKU72"/>
      <c r="QKV72"/>
      <c r="QKW72"/>
      <c r="QKX72"/>
      <c r="QKY72"/>
      <c r="QKZ72"/>
      <c r="QLA72"/>
      <c r="QLB72"/>
      <c r="QLC72"/>
      <c r="QLD72"/>
      <c r="QLE72"/>
      <c r="QLF72"/>
      <c r="QLG72"/>
      <c r="QLH72"/>
      <c r="QLI72"/>
      <c r="QLJ72"/>
      <c r="QLK72"/>
      <c r="QLL72"/>
      <c r="QLM72"/>
      <c r="QLN72"/>
      <c r="QLO72"/>
      <c r="QLP72"/>
      <c r="QLQ72"/>
      <c r="QLR72"/>
      <c r="QLS72"/>
      <c r="QLT72"/>
      <c r="QLU72"/>
      <c r="QLV72"/>
      <c r="QLW72"/>
      <c r="QLX72"/>
      <c r="QLY72"/>
      <c r="QLZ72"/>
      <c r="QMA72"/>
      <c r="QMB72"/>
      <c r="QMC72"/>
      <c r="QMD72"/>
      <c r="QME72"/>
      <c r="QMF72"/>
      <c r="QMG72"/>
      <c r="QMH72"/>
      <c r="QMI72"/>
      <c r="QMJ72"/>
      <c r="QMK72"/>
      <c r="QML72"/>
      <c r="QMM72"/>
      <c r="QMN72"/>
      <c r="QMO72"/>
      <c r="QMP72"/>
      <c r="QMQ72"/>
      <c r="QMR72"/>
      <c r="QMS72"/>
      <c r="QMT72"/>
      <c r="QMU72"/>
      <c r="QMV72"/>
      <c r="QMW72"/>
      <c r="QMX72"/>
      <c r="QMY72"/>
      <c r="QMZ72"/>
      <c r="QNA72"/>
      <c r="QNB72"/>
      <c r="QNC72"/>
      <c r="QND72"/>
      <c r="QNE72"/>
      <c r="QNF72"/>
      <c r="QNG72"/>
      <c r="QNH72"/>
      <c r="QNI72"/>
      <c r="QNJ72"/>
      <c r="QNK72"/>
      <c r="QNL72"/>
      <c r="QNM72"/>
      <c r="QNN72"/>
      <c r="QNO72"/>
      <c r="QNP72"/>
      <c r="QNQ72"/>
      <c r="QNR72"/>
      <c r="QNS72"/>
      <c r="QNT72"/>
      <c r="QNU72"/>
      <c r="QNV72"/>
      <c r="QNW72"/>
      <c r="QNX72"/>
      <c r="QNY72"/>
      <c r="QNZ72"/>
      <c r="QOA72"/>
      <c r="QOB72"/>
      <c r="QOC72"/>
      <c r="QOD72"/>
      <c r="QOE72"/>
      <c r="QOF72"/>
      <c r="QOG72"/>
      <c r="QOH72"/>
      <c r="QOI72"/>
      <c r="QOJ72"/>
      <c r="QOK72"/>
      <c r="QOL72"/>
      <c r="QOM72"/>
      <c r="QON72"/>
      <c r="QOO72"/>
      <c r="QOP72"/>
      <c r="QOQ72"/>
      <c r="QOR72"/>
      <c r="QOS72"/>
      <c r="QOT72"/>
      <c r="QOU72"/>
      <c r="QOV72"/>
      <c r="QOW72"/>
      <c r="QOX72"/>
      <c r="QOY72"/>
      <c r="QOZ72"/>
      <c r="QPA72"/>
      <c r="QPB72"/>
      <c r="QPC72"/>
      <c r="QPD72"/>
      <c r="QPE72"/>
      <c r="QPF72"/>
      <c r="QPG72"/>
      <c r="QPH72"/>
      <c r="QPI72"/>
      <c r="QPJ72"/>
      <c r="QPK72"/>
      <c r="QPL72"/>
      <c r="QPM72"/>
      <c r="QPN72"/>
      <c r="QPO72"/>
      <c r="QPP72"/>
      <c r="QPQ72"/>
      <c r="QPR72"/>
      <c r="QPS72"/>
      <c r="QPT72"/>
      <c r="QPU72"/>
      <c r="QPV72"/>
      <c r="QPW72"/>
      <c r="QPX72"/>
      <c r="QPY72"/>
      <c r="QPZ72"/>
      <c r="QQA72"/>
      <c r="QQB72"/>
      <c r="QQC72"/>
      <c r="QQD72"/>
      <c r="QQE72"/>
      <c r="QQF72"/>
      <c r="QQG72"/>
      <c r="QQH72"/>
      <c r="QQI72"/>
      <c r="QQJ72"/>
      <c r="QQK72"/>
      <c r="QQL72"/>
      <c r="QQM72"/>
      <c r="QQN72"/>
      <c r="QQO72"/>
      <c r="QQP72"/>
      <c r="QQQ72"/>
      <c r="QQR72"/>
      <c r="QQS72"/>
      <c r="QQT72"/>
      <c r="QQU72"/>
      <c r="QQV72"/>
      <c r="QQW72"/>
      <c r="QQX72"/>
      <c r="QQY72"/>
      <c r="QQZ72"/>
      <c r="QRA72"/>
      <c r="QRB72"/>
      <c r="QRC72"/>
      <c r="QRD72"/>
      <c r="QRE72"/>
      <c r="QRF72"/>
      <c r="QRG72"/>
      <c r="QRH72"/>
      <c r="QRI72"/>
      <c r="QRJ72"/>
      <c r="QRK72"/>
      <c r="QRL72"/>
      <c r="QRM72"/>
      <c r="QRN72"/>
      <c r="QRO72"/>
      <c r="QRP72"/>
      <c r="QRQ72"/>
      <c r="QRR72"/>
      <c r="QRS72"/>
      <c r="QRT72"/>
      <c r="QRU72"/>
      <c r="QRV72"/>
      <c r="QRW72"/>
      <c r="QRX72"/>
      <c r="QRY72"/>
      <c r="QRZ72"/>
      <c r="QSA72"/>
      <c r="QSB72"/>
      <c r="QSC72"/>
      <c r="QSD72"/>
      <c r="QSE72"/>
      <c r="QSF72"/>
      <c r="QSG72"/>
      <c r="QSH72"/>
      <c r="QSI72"/>
      <c r="QSJ72"/>
      <c r="QSK72"/>
      <c r="QSL72"/>
      <c r="QSM72"/>
      <c r="QSN72"/>
      <c r="QSO72"/>
      <c r="QSP72"/>
      <c r="QSQ72"/>
      <c r="QSR72"/>
      <c r="QSS72"/>
      <c r="QST72"/>
      <c r="QSU72"/>
      <c r="QSV72"/>
      <c r="QSW72"/>
      <c r="QSX72"/>
      <c r="QSY72"/>
      <c r="QSZ72"/>
      <c r="QTA72"/>
      <c r="QTB72"/>
      <c r="QTC72"/>
      <c r="QTD72"/>
      <c r="QTE72"/>
      <c r="QTF72"/>
      <c r="QTG72"/>
      <c r="QTH72"/>
      <c r="QTI72"/>
      <c r="QTJ72"/>
      <c r="QTK72"/>
      <c r="QTL72"/>
      <c r="QTM72"/>
      <c r="QTN72"/>
      <c r="QTO72"/>
      <c r="QTP72"/>
      <c r="QTQ72"/>
      <c r="QTR72"/>
      <c r="QTS72"/>
      <c r="QTT72"/>
      <c r="QTU72"/>
      <c r="QTV72"/>
      <c r="QTW72"/>
      <c r="QTX72"/>
      <c r="QTY72"/>
      <c r="QTZ72"/>
      <c r="QUA72"/>
      <c r="QUB72"/>
      <c r="QUC72"/>
      <c r="QUD72"/>
      <c r="QUE72"/>
      <c r="QUF72"/>
      <c r="QUG72"/>
      <c r="QUH72"/>
      <c r="QUI72"/>
      <c r="QUJ72"/>
      <c r="QUK72"/>
      <c r="QUL72"/>
      <c r="QUM72"/>
      <c r="QUN72"/>
      <c r="QUO72"/>
      <c r="QUP72"/>
      <c r="QUQ72"/>
      <c r="QUR72"/>
      <c r="QUS72"/>
      <c r="QUT72"/>
      <c r="QUU72"/>
      <c r="QUV72"/>
      <c r="QUW72"/>
      <c r="QUX72"/>
      <c r="QUY72"/>
      <c r="QUZ72"/>
      <c r="QVA72"/>
      <c r="QVB72"/>
      <c r="QVC72"/>
      <c r="QVD72"/>
      <c r="QVE72"/>
      <c r="QVF72"/>
      <c r="QVG72"/>
      <c r="QVH72"/>
      <c r="QVI72"/>
      <c r="QVJ72"/>
      <c r="QVK72"/>
      <c r="QVL72"/>
      <c r="QVM72"/>
      <c r="QVN72"/>
      <c r="QVO72"/>
      <c r="QVP72"/>
      <c r="QVQ72"/>
      <c r="QVR72"/>
      <c r="QVS72"/>
      <c r="QVT72"/>
      <c r="QVU72"/>
      <c r="QVV72"/>
      <c r="QVW72"/>
      <c r="QVX72"/>
      <c r="QVY72"/>
      <c r="QVZ72"/>
      <c r="QWA72"/>
      <c r="QWB72"/>
      <c r="QWC72"/>
      <c r="QWD72"/>
      <c r="QWE72"/>
      <c r="QWF72"/>
      <c r="QWG72"/>
      <c r="QWH72"/>
      <c r="QWI72"/>
      <c r="QWJ72"/>
      <c r="QWK72"/>
      <c r="QWL72"/>
      <c r="QWM72"/>
      <c r="QWN72"/>
      <c r="QWO72"/>
      <c r="QWP72"/>
      <c r="QWQ72"/>
      <c r="QWR72"/>
      <c r="QWS72"/>
      <c r="QWT72"/>
      <c r="QWU72"/>
      <c r="QWV72"/>
      <c r="QWW72"/>
      <c r="QWX72"/>
      <c r="QWY72"/>
      <c r="QWZ72"/>
      <c r="QXA72"/>
      <c r="QXB72"/>
      <c r="QXC72"/>
      <c r="QXD72"/>
      <c r="QXE72"/>
      <c r="QXF72"/>
      <c r="QXG72"/>
      <c r="QXH72"/>
      <c r="QXI72"/>
      <c r="QXJ72"/>
      <c r="QXK72"/>
      <c r="QXL72"/>
      <c r="QXM72"/>
      <c r="QXN72"/>
      <c r="QXO72"/>
      <c r="QXP72"/>
      <c r="QXQ72"/>
      <c r="QXR72"/>
      <c r="QXS72"/>
      <c r="QXT72"/>
      <c r="QXU72"/>
      <c r="QXV72"/>
      <c r="QXW72"/>
      <c r="QXX72"/>
      <c r="QXY72"/>
      <c r="QXZ72"/>
      <c r="QYA72"/>
      <c r="QYB72"/>
      <c r="QYC72"/>
      <c r="QYD72"/>
      <c r="QYE72"/>
      <c r="QYF72"/>
      <c r="QYG72"/>
      <c r="QYH72"/>
      <c r="QYI72"/>
      <c r="QYJ72"/>
      <c r="QYK72"/>
      <c r="QYL72"/>
      <c r="QYM72"/>
      <c r="QYN72"/>
      <c r="QYO72"/>
      <c r="QYP72"/>
      <c r="QYQ72"/>
      <c r="QYR72"/>
      <c r="QYS72"/>
      <c r="QYT72"/>
      <c r="QYU72"/>
      <c r="QYV72"/>
      <c r="QYW72"/>
      <c r="QYX72"/>
      <c r="QYY72"/>
      <c r="QYZ72"/>
      <c r="QZA72"/>
      <c r="QZB72"/>
      <c r="QZC72"/>
      <c r="QZD72"/>
      <c r="QZE72"/>
      <c r="QZF72"/>
      <c r="QZG72"/>
      <c r="QZH72"/>
      <c r="QZI72"/>
      <c r="QZJ72"/>
      <c r="QZK72"/>
      <c r="QZL72"/>
      <c r="QZM72"/>
      <c r="QZN72"/>
      <c r="QZO72"/>
      <c r="QZP72"/>
      <c r="QZQ72"/>
      <c r="QZR72"/>
      <c r="QZS72"/>
      <c r="QZT72"/>
      <c r="QZU72"/>
      <c r="QZV72"/>
      <c r="QZW72"/>
      <c r="QZX72"/>
      <c r="QZY72"/>
      <c r="QZZ72"/>
      <c r="RAA72"/>
      <c r="RAB72"/>
      <c r="RAC72"/>
      <c r="RAD72"/>
      <c r="RAE72"/>
      <c r="RAF72"/>
      <c r="RAG72"/>
      <c r="RAH72"/>
      <c r="RAI72"/>
      <c r="RAJ72"/>
      <c r="RAK72"/>
      <c r="RAL72"/>
      <c r="RAM72"/>
      <c r="RAN72"/>
      <c r="RAO72"/>
      <c r="RAP72"/>
      <c r="RAQ72"/>
      <c r="RAR72"/>
      <c r="RAS72"/>
      <c r="RAT72"/>
      <c r="RAU72"/>
      <c r="RAV72"/>
      <c r="RAW72"/>
      <c r="RAX72"/>
      <c r="RAY72"/>
      <c r="RAZ72"/>
      <c r="RBA72"/>
      <c r="RBB72"/>
      <c r="RBC72"/>
      <c r="RBD72"/>
      <c r="RBE72"/>
      <c r="RBF72"/>
      <c r="RBG72"/>
      <c r="RBH72"/>
      <c r="RBI72"/>
      <c r="RBJ72"/>
      <c r="RBK72"/>
      <c r="RBL72"/>
      <c r="RBM72"/>
      <c r="RBN72"/>
      <c r="RBO72"/>
      <c r="RBP72"/>
      <c r="RBQ72"/>
      <c r="RBR72"/>
      <c r="RBS72"/>
      <c r="RBT72"/>
      <c r="RBU72"/>
      <c r="RBV72"/>
      <c r="RBW72"/>
      <c r="RBX72"/>
      <c r="RBY72"/>
      <c r="RBZ72"/>
      <c r="RCA72"/>
      <c r="RCB72"/>
      <c r="RCC72"/>
      <c r="RCD72"/>
      <c r="RCE72"/>
      <c r="RCF72"/>
      <c r="RCG72"/>
      <c r="RCH72"/>
      <c r="RCI72"/>
      <c r="RCJ72"/>
      <c r="RCK72"/>
      <c r="RCL72"/>
      <c r="RCM72"/>
      <c r="RCN72"/>
      <c r="RCO72"/>
      <c r="RCP72"/>
      <c r="RCQ72"/>
      <c r="RCR72"/>
      <c r="RCS72"/>
      <c r="RCT72"/>
      <c r="RCU72"/>
      <c r="RCV72"/>
      <c r="RCW72"/>
      <c r="RCX72"/>
      <c r="RCY72"/>
      <c r="RCZ72"/>
      <c r="RDA72"/>
      <c r="RDB72"/>
      <c r="RDC72"/>
      <c r="RDD72"/>
      <c r="RDE72"/>
      <c r="RDF72"/>
      <c r="RDG72"/>
      <c r="RDH72"/>
      <c r="RDI72"/>
      <c r="RDJ72"/>
      <c r="RDK72"/>
      <c r="RDL72"/>
      <c r="RDM72"/>
      <c r="RDN72"/>
      <c r="RDO72"/>
      <c r="RDP72"/>
      <c r="RDQ72"/>
      <c r="RDR72"/>
      <c r="RDS72"/>
      <c r="RDT72"/>
      <c r="RDU72"/>
      <c r="RDV72"/>
      <c r="RDW72"/>
      <c r="RDX72"/>
      <c r="RDY72"/>
      <c r="RDZ72"/>
      <c r="REA72"/>
      <c r="REB72"/>
      <c r="REC72"/>
      <c r="RED72"/>
      <c r="REE72"/>
      <c r="REF72"/>
      <c r="REG72"/>
      <c r="REH72"/>
      <c r="REI72"/>
      <c r="REJ72"/>
      <c r="REK72"/>
      <c r="REL72"/>
      <c r="REM72"/>
      <c r="REN72"/>
      <c r="REO72"/>
      <c r="REP72"/>
      <c r="REQ72"/>
      <c r="RER72"/>
      <c r="RES72"/>
      <c r="RET72"/>
      <c r="REU72"/>
      <c r="REV72"/>
      <c r="REW72"/>
      <c r="REX72"/>
      <c r="REY72"/>
      <c r="REZ72"/>
      <c r="RFA72"/>
      <c r="RFB72"/>
      <c r="RFC72"/>
      <c r="RFD72"/>
      <c r="RFE72"/>
      <c r="RFF72"/>
      <c r="RFG72"/>
      <c r="RFH72"/>
      <c r="RFI72"/>
      <c r="RFJ72"/>
      <c r="RFK72"/>
      <c r="RFL72"/>
      <c r="RFM72"/>
      <c r="RFN72"/>
      <c r="RFO72"/>
      <c r="RFP72"/>
      <c r="RFQ72"/>
      <c r="RFR72"/>
      <c r="RFS72"/>
      <c r="RFT72"/>
      <c r="RFU72"/>
      <c r="RFV72"/>
      <c r="RFW72"/>
      <c r="RFX72"/>
      <c r="RFY72"/>
      <c r="RFZ72"/>
      <c r="RGA72"/>
      <c r="RGB72"/>
      <c r="RGC72"/>
      <c r="RGD72"/>
      <c r="RGE72"/>
      <c r="RGF72"/>
      <c r="RGG72"/>
      <c r="RGH72"/>
      <c r="RGI72"/>
      <c r="RGJ72"/>
      <c r="RGK72"/>
      <c r="RGL72"/>
      <c r="RGM72"/>
      <c r="RGN72"/>
      <c r="RGO72"/>
      <c r="RGP72"/>
      <c r="RGQ72"/>
      <c r="RGR72"/>
      <c r="RGS72"/>
      <c r="RGT72"/>
      <c r="RGU72"/>
      <c r="RGV72"/>
      <c r="RGW72"/>
      <c r="RGX72"/>
      <c r="RGY72"/>
      <c r="RGZ72"/>
      <c r="RHA72"/>
      <c r="RHB72"/>
      <c r="RHC72"/>
      <c r="RHD72"/>
      <c r="RHE72"/>
      <c r="RHF72"/>
      <c r="RHG72"/>
      <c r="RHH72"/>
      <c r="RHI72"/>
      <c r="RHJ72"/>
      <c r="RHK72"/>
      <c r="RHL72"/>
      <c r="RHM72"/>
      <c r="RHN72"/>
      <c r="RHO72"/>
      <c r="RHP72"/>
      <c r="RHQ72"/>
      <c r="RHR72"/>
      <c r="RHS72"/>
      <c r="RHT72"/>
      <c r="RHU72"/>
      <c r="RHV72"/>
      <c r="RHW72"/>
      <c r="RHX72"/>
      <c r="RHY72"/>
      <c r="RHZ72"/>
      <c r="RIA72"/>
      <c r="RIB72"/>
      <c r="RIC72"/>
      <c r="RID72"/>
      <c r="RIE72"/>
      <c r="RIF72"/>
      <c r="RIG72"/>
      <c r="RIH72"/>
      <c r="RII72"/>
      <c r="RIJ72"/>
      <c r="RIK72"/>
      <c r="RIL72"/>
      <c r="RIM72"/>
      <c r="RIN72"/>
      <c r="RIO72"/>
      <c r="RIP72"/>
      <c r="RIQ72"/>
      <c r="RIR72"/>
      <c r="RIS72"/>
      <c r="RIT72"/>
      <c r="RIU72"/>
      <c r="RIV72"/>
      <c r="RIW72"/>
      <c r="RIX72"/>
      <c r="RIY72"/>
      <c r="RIZ72"/>
      <c r="RJA72"/>
      <c r="RJB72"/>
      <c r="RJC72"/>
      <c r="RJD72"/>
      <c r="RJE72"/>
      <c r="RJF72"/>
      <c r="RJG72"/>
      <c r="RJH72"/>
      <c r="RJI72"/>
      <c r="RJJ72"/>
      <c r="RJK72"/>
      <c r="RJL72"/>
      <c r="RJM72"/>
      <c r="RJN72"/>
      <c r="RJO72"/>
      <c r="RJP72"/>
      <c r="RJQ72"/>
      <c r="RJR72"/>
      <c r="RJS72"/>
      <c r="RJT72"/>
      <c r="RJU72"/>
      <c r="RJV72"/>
      <c r="RJW72"/>
      <c r="RJX72"/>
      <c r="RJY72"/>
      <c r="RJZ72"/>
      <c r="RKA72"/>
      <c r="RKB72"/>
      <c r="RKC72"/>
      <c r="RKD72"/>
      <c r="RKE72"/>
      <c r="RKF72"/>
      <c r="RKG72"/>
      <c r="RKH72"/>
      <c r="RKI72"/>
      <c r="RKJ72"/>
      <c r="RKK72"/>
      <c r="RKL72"/>
      <c r="RKM72"/>
      <c r="RKN72"/>
      <c r="RKO72"/>
      <c r="RKP72"/>
      <c r="RKQ72"/>
      <c r="RKR72"/>
      <c r="RKS72"/>
      <c r="RKT72"/>
      <c r="RKU72"/>
      <c r="RKV72"/>
      <c r="RKW72"/>
      <c r="RKX72"/>
      <c r="RKY72"/>
      <c r="RKZ72"/>
      <c r="RLA72"/>
      <c r="RLB72"/>
      <c r="RLC72"/>
      <c r="RLD72"/>
      <c r="RLE72"/>
      <c r="RLF72"/>
      <c r="RLG72"/>
      <c r="RLH72"/>
      <c r="RLI72"/>
      <c r="RLJ72"/>
      <c r="RLK72"/>
      <c r="RLL72"/>
      <c r="RLM72"/>
      <c r="RLN72"/>
      <c r="RLO72"/>
      <c r="RLP72"/>
      <c r="RLQ72"/>
      <c r="RLR72"/>
      <c r="RLS72"/>
      <c r="RLT72"/>
      <c r="RLU72"/>
      <c r="RLV72"/>
      <c r="RLW72"/>
      <c r="RLX72"/>
      <c r="RLY72"/>
      <c r="RLZ72"/>
      <c r="RMA72"/>
      <c r="RMB72"/>
      <c r="RMC72"/>
      <c r="RMD72"/>
      <c r="RME72"/>
      <c r="RMF72"/>
      <c r="RMG72"/>
      <c r="RMH72"/>
      <c r="RMI72"/>
      <c r="RMJ72"/>
      <c r="RMK72"/>
      <c r="RML72"/>
      <c r="RMM72"/>
      <c r="RMN72"/>
      <c r="RMO72"/>
      <c r="RMP72"/>
      <c r="RMQ72"/>
      <c r="RMR72"/>
      <c r="RMS72"/>
      <c r="RMT72"/>
      <c r="RMU72"/>
      <c r="RMV72"/>
      <c r="RMW72"/>
      <c r="RMX72"/>
      <c r="RMY72"/>
      <c r="RMZ72"/>
      <c r="RNA72"/>
      <c r="RNB72"/>
      <c r="RNC72"/>
      <c r="RND72"/>
      <c r="RNE72"/>
      <c r="RNF72"/>
      <c r="RNG72"/>
      <c r="RNH72"/>
      <c r="RNI72"/>
      <c r="RNJ72"/>
      <c r="RNK72"/>
      <c r="RNL72"/>
      <c r="RNM72"/>
      <c r="RNN72"/>
      <c r="RNO72"/>
      <c r="RNP72"/>
      <c r="RNQ72"/>
      <c r="RNR72"/>
      <c r="RNS72"/>
      <c r="RNT72"/>
      <c r="RNU72"/>
      <c r="RNV72"/>
      <c r="RNW72"/>
      <c r="RNX72"/>
      <c r="RNY72"/>
      <c r="RNZ72"/>
      <c r="ROA72"/>
      <c r="ROB72"/>
      <c r="ROC72"/>
      <c r="ROD72"/>
      <c r="ROE72"/>
      <c r="ROF72"/>
      <c r="ROG72"/>
      <c r="ROH72"/>
      <c r="ROI72"/>
      <c r="ROJ72"/>
      <c r="ROK72"/>
      <c r="ROL72"/>
      <c r="ROM72"/>
      <c r="RON72"/>
      <c r="ROO72"/>
      <c r="ROP72"/>
      <c r="ROQ72"/>
      <c r="ROR72"/>
      <c r="ROS72"/>
      <c r="ROT72"/>
      <c r="ROU72"/>
      <c r="ROV72"/>
      <c r="ROW72"/>
      <c r="ROX72"/>
      <c r="ROY72"/>
      <c r="ROZ72"/>
      <c r="RPA72"/>
      <c r="RPB72"/>
      <c r="RPC72"/>
      <c r="RPD72"/>
      <c r="RPE72"/>
      <c r="RPF72"/>
      <c r="RPG72"/>
      <c r="RPH72"/>
      <c r="RPI72"/>
      <c r="RPJ72"/>
      <c r="RPK72"/>
      <c r="RPL72"/>
      <c r="RPM72"/>
      <c r="RPN72"/>
      <c r="RPO72"/>
      <c r="RPP72"/>
      <c r="RPQ72"/>
      <c r="RPR72"/>
      <c r="RPS72"/>
      <c r="RPT72"/>
      <c r="RPU72"/>
      <c r="RPV72"/>
      <c r="RPW72"/>
      <c r="RPX72"/>
      <c r="RPY72"/>
      <c r="RPZ72"/>
      <c r="RQA72"/>
      <c r="RQB72"/>
      <c r="RQC72"/>
      <c r="RQD72"/>
      <c r="RQE72"/>
      <c r="RQF72"/>
      <c r="RQG72"/>
      <c r="RQH72"/>
      <c r="RQI72"/>
      <c r="RQJ72"/>
      <c r="RQK72"/>
      <c r="RQL72"/>
      <c r="RQM72"/>
      <c r="RQN72"/>
      <c r="RQO72"/>
      <c r="RQP72"/>
      <c r="RQQ72"/>
      <c r="RQR72"/>
      <c r="RQS72"/>
      <c r="RQT72"/>
      <c r="RQU72"/>
      <c r="RQV72"/>
      <c r="RQW72"/>
      <c r="RQX72"/>
      <c r="RQY72"/>
      <c r="RQZ72"/>
      <c r="RRA72"/>
      <c r="RRB72"/>
      <c r="RRC72"/>
      <c r="RRD72"/>
      <c r="RRE72"/>
      <c r="RRF72"/>
      <c r="RRG72"/>
      <c r="RRH72"/>
      <c r="RRI72"/>
      <c r="RRJ72"/>
      <c r="RRK72"/>
      <c r="RRL72"/>
      <c r="RRM72"/>
      <c r="RRN72"/>
      <c r="RRO72"/>
      <c r="RRP72"/>
      <c r="RRQ72"/>
      <c r="RRR72"/>
      <c r="RRS72"/>
      <c r="RRT72"/>
      <c r="RRU72"/>
      <c r="RRV72"/>
      <c r="RRW72"/>
      <c r="RRX72"/>
      <c r="RRY72"/>
      <c r="RRZ72"/>
      <c r="RSA72"/>
      <c r="RSB72"/>
      <c r="RSC72"/>
      <c r="RSD72"/>
      <c r="RSE72"/>
      <c r="RSF72"/>
      <c r="RSG72"/>
      <c r="RSH72"/>
      <c r="RSI72"/>
      <c r="RSJ72"/>
      <c r="RSK72"/>
      <c r="RSL72"/>
      <c r="RSM72"/>
      <c r="RSN72"/>
      <c r="RSO72"/>
      <c r="RSP72"/>
      <c r="RSQ72"/>
      <c r="RSR72"/>
      <c r="RSS72"/>
      <c r="RST72"/>
      <c r="RSU72"/>
      <c r="RSV72"/>
      <c r="RSW72"/>
      <c r="RSX72"/>
      <c r="RSY72"/>
      <c r="RSZ72"/>
      <c r="RTA72"/>
      <c r="RTB72"/>
      <c r="RTC72"/>
      <c r="RTD72"/>
      <c r="RTE72"/>
      <c r="RTF72"/>
      <c r="RTG72"/>
      <c r="RTH72"/>
      <c r="RTI72"/>
      <c r="RTJ72"/>
      <c r="RTK72"/>
      <c r="RTL72"/>
      <c r="RTM72"/>
      <c r="RTN72"/>
      <c r="RTO72"/>
      <c r="RTP72"/>
      <c r="RTQ72"/>
      <c r="RTR72"/>
      <c r="RTS72"/>
      <c r="RTT72"/>
      <c r="RTU72"/>
      <c r="RTV72"/>
      <c r="RTW72"/>
      <c r="RTX72"/>
      <c r="RTY72"/>
      <c r="RTZ72"/>
      <c r="RUA72"/>
      <c r="RUB72"/>
      <c r="RUC72"/>
      <c r="RUD72"/>
      <c r="RUE72"/>
      <c r="RUF72"/>
      <c r="RUG72"/>
      <c r="RUH72"/>
      <c r="RUI72"/>
      <c r="RUJ72"/>
      <c r="RUK72"/>
      <c r="RUL72"/>
      <c r="RUM72"/>
      <c r="RUN72"/>
      <c r="RUO72"/>
      <c r="RUP72"/>
      <c r="RUQ72"/>
      <c r="RUR72"/>
      <c r="RUS72"/>
      <c r="RUT72"/>
      <c r="RUU72"/>
      <c r="RUV72"/>
      <c r="RUW72"/>
      <c r="RUX72"/>
      <c r="RUY72"/>
      <c r="RUZ72"/>
      <c r="RVA72"/>
      <c r="RVB72"/>
      <c r="RVC72"/>
      <c r="RVD72"/>
      <c r="RVE72"/>
      <c r="RVF72"/>
      <c r="RVG72"/>
      <c r="RVH72"/>
      <c r="RVI72"/>
      <c r="RVJ72"/>
      <c r="RVK72"/>
      <c r="RVL72"/>
      <c r="RVM72"/>
      <c r="RVN72"/>
      <c r="RVO72"/>
      <c r="RVP72"/>
      <c r="RVQ72"/>
      <c r="RVR72"/>
      <c r="RVS72"/>
      <c r="RVT72"/>
      <c r="RVU72"/>
      <c r="RVV72"/>
      <c r="RVW72"/>
      <c r="RVX72"/>
      <c r="RVY72"/>
      <c r="RVZ72"/>
      <c r="RWA72"/>
      <c r="RWB72"/>
      <c r="RWC72"/>
      <c r="RWD72"/>
      <c r="RWE72"/>
      <c r="RWF72"/>
      <c r="RWG72"/>
      <c r="RWH72"/>
      <c r="RWI72"/>
      <c r="RWJ72"/>
      <c r="RWK72"/>
      <c r="RWL72"/>
      <c r="RWM72"/>
      <c r="RWN72"/>
      <c r="RWO72"/>
      <c r="RWP72"/>
      <c r="RWQ72"/>
      <c r="RWR72"/>
      <c r="RWS72"/>
      <c r="RWT72"/>
      <c r="RWU72"/>
      <c r="RWV72"/>
      <c r="RWW72"/>
      <c r="RWX72"/>
      <c r="RWY72"/>
      <c r="RWZ72"/>
      <c r="RXA72"/>
      <c r="RXB72"/>
      <c r="RXC72"/>
      <c r="RXD72"/>
      <c r="RXE72"/>
      <c r="RXF72"/>
      <c r="RXG72"/>
      <c r="RXH72"/>
      <c r="RXI72"/>
      <c r="RXJ72"/>
      <c r="RXK72"/>
      <c r="RXL72"/>
      <c r="RXM72"/>
      <c r="RXN72"/>
      <c r="RXO72"/>
      <c r="RXP72"/>
      <c r="RXQ72"/>
      <c r="RXR72"/>
      <c r="RXS72"/>
      <c r="RXT72"/>
      <c r="RXU72"/>
      <c r="RXV72"/>
      <c r="RXW72"/>
      <c r="RXX72"/>
      <c r="RXY72"/>
      <c r="RXZ72"/>
      <c r="RYA72"/>
      <c r="RYB72"/>
      <c r="RYC72"/>
      <c r="RYD72"/>
      <c r="RYE72"/>
      <c r="RYF72"/>
      <c r="RYG72"/>
      <c r="RYH72"/>
      <c r="RYI72"/>
      <c r="RYJ72"/>
      <c r="RYK72"/>
      <c r="RYL72"/>
      <c r="RYM72"/>
      <c r="RYN72"/>
      <c r="RYO72"/>
      <c r="RYP72"/>
      <c r="RYQ72"/>
      <c r="RYR72"/>
      <c r="RYS72"/>
      <c r="RYT72"/>
      <c r="RYU72"/>
      <c r="RYV72"/>
      <c r="RYW72"/>
      <c r="RYX72"/>
      <c r="RYY72"/>
      <c r="RYZ72"/>
      <c r="RZA72"/>
      <c r="RZB72"/>
      <c r="RZC72"/>
      <c r="RZD72"/>
      <c r="RZE72"/>
      <c r="RZF72"/>
      <c r="RZG72"/>
      <c r="RZH72"/>
      <c r="RZI72"/>
      <c r="RZJ72"/>
      <c r="RZK72"/>
      <c r="RZL72"/>
      <c r="RZM72"/>
      <c r="RZN72"/>
      <c r="RZO72"/>
      <c r="RZP72"/>
      <c r="RZQ72"/>
      <c r="RZR72"/>
      <c r="RZS72"/>
      <c r="RZT72"/>
      <c r="RZU72"/>
      <c r="RZV72"/>
      <c r="RZW72"/>
      <c r="RZX72"/>
      <c r="RZY72"/>
      <c r="RZZ72"/>
      <c r="SAA72"/>
      <c r="SAB72"/>
      <c r="SAC72"/>
      <c r="SAD72"/>
      <c r="SAE72"/>
      <c r="SAF72"/>
      <c r="SAG72"/>
      <c r="SAH72"/>
      <c r="SAI72"/>
      <c r="SAJ72"/>
      <c r="SAK72"/>
      <c r="SAL72"/>
      <c r="SAM72"/>
      <c r="SAN72"/>
      <c r="SAO72"/>
      <c r="SAP72"/>
      <c r="SAQ72"/>
      <c r="SAR72"/>
      <c r="SAS72"/>
      <c r="SAT72"/>
      <c r="SAU72"/>
      <c r="SAV72"/>
      <c r="SAW72"/>
      <c r="SAX72"/>
      <c r="SAY72"/>
      <c r="SAZ72"/>
      <c r="SBA72"/>
      <c r="SBB72"/>
      <c r="SBC72"/>
      <c r="SBD72"/>
      <c r="SBE72"/>
      <c r="SBF72"/>
      <c r="SBG72"/>
      <c r="SBH72"/>
      <c r="SBI72"/>
      <c r="SBJ72"/>
      <c r="SBK72"/>
      <c r="SBL72"/>
      <c r="SBM72"/>
      <c r="SBN72"/>
      <c r="SBO72"/>
      <c r="SBP72"/>
      <c r="SBQ72"/>
      <c r="SBR72"/>
      <c r="SBS72"/>
      <c r="SBT72"/>
      <c r="SBU72"/>
      <c r="SBV72"/>
      <c r="SBW72"/>
      <c r="SBX72"/>
      <c r="SBY72"/>
      <c r="SBZ72"/>
      <c r="SCA72"/>
      <c r="SCB72"/>
      <c r="SCC72"/>
      <c r="SCD72"/>
      <c r="SCE72"/>
      <c r="SCF72"/>
      <c r="SCG72"/>
      <c r="SCH72"/>
      <c r="SCI72"/>
      <c r="SCJ72"/>
      <c r="SCK72"/>
      <c r="SCL72"/>
      <c r="SCM72"/>
      <c r="SCN72"/>
      <c r="SCO72"/>
      <c r="SCP72"/>
      <c r="SCQ72"/>
      <c r="SCR72"/>
      <c r="SCS72"/>
      <c r="SCT72"/>
      <c r="SCU72"/>
      <c r="SCV72"/>
      <c r="SCW72"/>
      <c r="SCX72"/>
      <c r="SCY72"/>
      <c r="SCZ72"/>
      <c r="SDA72"/>
      <c r="SDB72"/>
      <c r="SDC72"/>
      <c r="SDD72"/>
      <c r="SDE72"/>
      <c r="SDF72"/>
      <c r="SDG72"/>
      <c r="SDH72"/>
      <c r="SDI72"/>
      <c r="SDJ72"/>
      <c r="SDK72"/>
      <c r="SDL72"/>
      <c r="SDM72"/>
      <c r="SDN72"/>
      <c r="SDO72"/>
      <c r="SDP72"/>
      <c r="SDQ72"/>
      <c r="SDR72"/>
      <c r="SDS72"/>
      <c r="SDT72"/>
      <c r="SDU72"/>
      <c r="SDV72"/>
      <c r="SDW72"/>
      <c r="SDX72"/>
      <c r="SDY72"/>
      <c r="SDZ72"/>
      <c r="SEA72"/>
      <c r="SEB72"/>
      <c r="SEC72"/>
      <c r="SED72"/>
      <c r="SEE72"/>
      <c r="SEF72"/>
      <c r="SEG72"/>
      <c r="SEH72"/>
      <c r="SEI72"/>
      <c r="SEJ72"/>
      <c r="SEK72"/>
      <c r="SEL72"/>
      <c r="SEM72"/>
      <c r="SEN72"/>
      <c r="SEO72"/>
      <c r="SEP72"/>
      <c r="SEQ72"/>
      <c r="SER72"/>
      <c r="SES72"/>
      <c r="SET72"/>
      <c r="SEU72"/>
      <c r="SEV72"/>
      <c r="SEW72"/>
      <c r="SEX72"/>
      <c r="SEY72"/>
      <c r="SEZ72"/>
      <c r="SFA72"/>
      <c r="SFB72"/>
      <c r="SFC72"/>
      <c r="SFD72"/>
      <c r="SFE72"/>
      <c r="SFF72"/>
      <c r="SFG72"/>
      <c r="SFH72"/>
      <c r="SFI72"/>
      <c r="SFJ72"/>
      <c r="SFK72"/>
      <c r="SFL72"/>
      <c r="SFM72"/>
      <c r="SFN72"/>
      <c r="SFO72"/>
      <c r="SFP72"/>
      <c r="SFQ72"/>
      <c r="SFR72"/>
      <c r="SFS72"/>
      <c r="SFT72"/>
      <c r="SFU72"/>
      <c r="SFV72"/>
      <c r="SFW72"/>
      <c r="SFX72"/>
      <c r="SFY72"/>
      <c r="SFZ72"/>
      <c r="SGA72"/>
      <c r="SGB72"/>
      <c r="SGC72"/>
      <c r="SGD72"/>
      <c r="SGE72"/>
      <c r="SGF72"/>
      <c r="SGG72"/>
      <c r="SGH72"/>
      <c r="SGI72"/>
      <c r="SGJ72"/>
      <c r="SGK72"/>
      <c r="SGL72"/>
      <c r="SGM72"/>
      <c r="SGN72"/>
      <c r="SGO72"/>
      <c r="SGP72"/>
      <c r="SGQ72"/>
      <c r="SGR72"/>
      <c r="SGS72"/>
      <c r="SGT72"/>
      <c r="SGU72"/>
      <c r="SGV72"/>
      <c r="SGW72"/>
      <c r="SGX72"/>
      <c r="SGY72"/>
      <c r="SGZ72"/>
      <c r="SHA72"/>
      <c r="SHB72"/>
      <c r="SHC72"/>
      <c r="SHD72"/>
      <c r="SHE72"/>
      <c r="SHF72"/>
      <c r="SHG72"/>
      <c r="SHH72"/>
      <c r="SHI72"/>
      <c r="SHJ72"/>
      <c r="SHK72"/>
      <c r="SHL72"/>
      <c r="SHM72"/>
      <c r="SHN72"/>
      <c r="SHO72"/>
      <c r="SHP72"/>
      <c r="SHQ72"/>
      <c r="SHR72"/>
      <c r="SHS72"/>
      <c r="SHT72"/>
      <c r="SHU72"/>
      <c r="SHV72"/>
      <c r="SHW72"/>
      <c r="SHX72"/>
      <c r="SHY72"/>
      <c r="SHZ72"/>
      <c r="SIA72"/>
      <c r="SIB72"/>
      <c r="SIC72"/>
      <c r="SID72"/>
      <c r="SIE72"/>
      <c r="SIF72"/>
      <c r="SIG72"/>
      <c r="SIH72"/>
      <c r="SII72"/>
      <c r="SIJ72"/>
      <c r="SIK72"/>
      <c r="SIL72"/>
      <c r="SIM72"/>
      <c r="SIN72"/>
      <c r="SIO72"/>
      <c r="SIP72"/>
      <c r="SIQ72"/>
      <c r="SIR72"/>
      <c r="SIS72"/>
      <c r="SIT72"/>
      <c r="SIU72"/>
      <c r="SIV72"/>
      <c r="SIW72"/>
      <c r="SIX72"/>
      <c r="SIY72"/>
      <c r="SIZ72"/>
      <c r="SJA72"/>
      <c r="SJB72"/>
      <c r="SJC72"/>
      <c r="SJD72"/>
      <c r="SJE72"/>
      <c r="SJF72"/>
      <c r="SJG72"/>
      <c r="SJH72"/>
      <c r="SJI72"/>
      <c r="SJJ72"/>
      <c r="SJK72"/>
      <c r="SJL72"/>
      <c r="SJM72"/>
      <c r="SJN72"/>
      <c r="SJO72"/>
      <c r="SJP72"/>
      <c r="SJQ72"/>
      <c r="SJR72"/>
      <c r="SJS72"/>
      <c r="SJT72"/>
      <c r="SJU72"/>
      <c r="SJV72"/>
      <c r="SJW72"/>
      <c r="SJX72"/>
      <c r="SJY72"/>
      <c r="SJZ72"/>
      <c r="SKA72"/>
      <c r="SKB72"/>
      <c r="SKC72"/>
      <c r="SKD72"/>
      <c r="SKE72"/>
      <c r="SKF72"/>
      <c r="SKG72"/>
      <c r="SKH72"/>
      <c r="SKI72"/>
      <c r="SKJ72"/>
      <c r="SKK72"/>
      <c r="SKL72"/>
      <c r="SKM72"/>
      <c r="SKN72"/>
      <c r="SKO72"/>
      <c r="SKP72"/>
      <c r="SKQ72"/>
      <c r="SKR72"/>
      <c r="SKS72"/>
      <c r="SKT72"/>
      <c r="SKU72"/>
      <c r="SKV72"/>
      <c r="SKW72"/>
      <c r="SKX72"/>
      <c r="SKY72"/>
      <c r="SKZ72"/>
      <c r="SLA72"/>
      <c r="SLB72"/>
      <c r="SLC72"/>
      <c r="SLD72"/>
      <c r="SLE72"/>
      <c r="SLF72"/>
      <c r="SLG72"/>
      <c r="SLH72"/>
      <c r="SLI72"/>
      <c r="SLJ72"/>
      <c r="SLK72"/>
      <c r="SLL72"/>
      <c r="SLM72"/>
      <c r="SLN72"/>
      <c r="SLO72"/>
      <c r="SLP72"/>
      <c r="SLQ72"/>
      <c r="SLR72"/>
      <c r="SLS72"/>
      <c r="SLT72"/>
      <c r="SLU72"/>
      <c r="SLV72"/>
      <c r="SLW72"/>
      <c r="SLX72"/>
      <c r="SLY72"/>
      <c r="SLZ72"/>
      <c r="SMA72"/>
      <c r="SMB72"/>
      <c r="SMC72"/>
      <c r="SMD72"/>
      <c r="SME72"/>
      <c r="SMF72"/>
      <c r="SMG72"/>
      <c r="SMH72"/>
      <c r="SMI72"/>
      <c r="SMJ72"/>
      <c r="SMK72"/>
      <c r="SML72"/>
      <c r="SMM72"/>
      <c r="SMN72"/>
      <c r="SMO72"/>
      <c r="SMP72"/>
      <c r="SMQ72"/>
      <c r="SMR72"/>
      <c r="SMS72"/>
      <c r="SMT72"/>
      <c r="SMU72"/>
      <c r="SMV72"/>
      <c r="SMW72"/>
      <c r="SMX72"/>
      <c r="SMY72"/>
      <c r="SMZ72"/>
      <c r="SNA72"/>
      <c r="SNB72"/>
      <c r="SNC72"/>
      <c r="SND72"/>
      <c r="SNE72"/>
      <c r="SNF72"/>
      <c r="SNG72"/>
      <c r="SNH72"/>
      <c r="SNI72"/>
      <c r="SNJ72"/>
      <c r="SNK72"/>
      <c r="SNL72"/>
      <c r="SNM72"/>
      <c r="SNN72"/>
      <c r="SNO72"/>
      <c r="SNP72"/>
      <c r="SNQ72"/>
      <c r="SNR72"/>
      <c r="SNS72"/>
      <c r="SNT72"/>
      <c r="SNU72"/>
      <c r="SNV72"/>
      <c r="SNW72"/>
      <c r="SNX72"/>
      <c r="SNY72"/>
      <c r="SNZ72"/>
      <c r="SOA72"/>
      <c r="SOB72"/>
      <c r="SOC72"/>
      <c r="SOD72"/>
      <c r="SOE72"/>
      <c r="SOF72"/>
      <c r="SOG72"/>
      <c r="SOH72"/>
      <c r="SOI72"/>
      <c r="SOJ72"/>
      <c r="SOK72"/>
      <c r="SOL72"/>
      <c r="SOM72"/>
      <c r="SON72"/>
      <c r="SOO72"/>
      <c r="SOP72"/>
      <c r="SOQ72"/>
      <c r="SOR72"/>
      <c r="SOS72"/>
      <c r="SOT72"/>
      <c r="SOU72"/>
      <c r="SOV72"/>
      <c r="SOW72"/>
      <c r="SOX72"/>
      <c r="SOY72"/>
      <c r="SOZ72"/>
      <c r="SPA72"/>
      <c r="SPB72"/>
      <c r="SPC72"/>
      <c r="SPD72"/>
      <c r="SPE72"/>
      <c r="SPF72"/>
      <c r="SPG72"/>
      <c r="SPH72"/>
      <c r="SPI72"/>
      <c r="SPJ72"/>
      <c r="SPK72"/>
      <c r="SPL72"/>
      <c r="SPM72"/>
      <c r="SPN72"/>
      <c r="SPO72"/>
      <c r="SPP72"/>
      <c r="SPQ72"/>
      <c r="SPR72"/>
      <c r="SPS72"/>
      <c r="SPT72"/>
      <c r="SPU72"/>
      <c r="SPV72"/>
      <c r="SPW72"/>
      <c r="SPX72"/>
      <c r="SPY72"/>
      <c r="SPZ72"/>
      <c r="SQA72"/>
      <c r="SQB72"/>
      <c r="SQC72"/>
      <c r="SQD72"/>
      <c r="SQE72"/>
      <c r="SQF72"/>
      <c r="SQG72"/>
      <c r="SQH72"/>
      <c r="SQI72"/>
      <c r="SQJ72"/>
      <c r="SQK72"/>
      <c r="SQL72"/>
      <c r="SQM72"/>
      <c r="SQN72"/>
      <c r="SQO72"/>
      <c r="SQP72"/>
      <c r="SQQ72"/>
      <c r="SQR72"/>
      <c r="SQS72"/>
      <c r="SQT72"/>
      <c r="SQU72"/>
      <c r="SQV72"/>
      <c r="SQW72"/>
      <c r="SQX72"/>
      <c r="SQY72"/>
      <c r="SQZ72"/>
      <c r="SRA72"/>
      <c r="SRB72"/>
      <c r="SRC72"/>
      <c r="SRD72"/>
      <c r="SRE72"/>
      <c r="SRF72"/>
      <c r="SRG72"/>
      <c r="SRH72"/>
      <c r="SRI72"/>
      <c r="SRJ72"/>
      <c r="SRK72"/>
      <c r="SRL72"/>
      <c r="SRM72"/>
      <c r="SRN72"/>
      <c r="SRO72"/>
      <c r="SRP72"/>
      <c r="SRQ72"/>
      <c r="SRR72"/>
      <c r="SRS72"/>
      <c r="SRT72"/>
      <c r="SRU72"/>
      <c r="SRV72"/>
      <c r="SRW72"/>
      <c r="SRX72"/>
      <c r="SRY72"/>
      <c r="SRZ72"/>
      <c r="SSA72"/>
      <c r="SSB72"/>
      <c r="SSC72"/>
      <c r="SSD72"/>
      <c r="SSE72"/>
      <c r="SSF72"/>
      <c r="SSG72"/>
      <c r="SSH72"/>
      <c r="SSI72"/>
      <c r="SSJ72"/>
      <c r="SSK72"/>
      <c r="SSL72"/>
      <c r="SSM72"/>
      <c r="SSN72"/>
      <c r="SSO72"/>
      <c r="SSP72"/>
      <c r="SSQ72"/>
      <c r="SSR72"/>
      <c r="SSS72"/>
      <c r="SST72"/>
      <c r="SSU72"/>
      <c r="SSV72"/>
      <c r="SSW72"/>
      <c r="SSX72"/>
      <c r="SSY72"/>
      <c r="SSZ72"/>
      <c r="STA72"/>
      <c r="STB72"/>
      <c r="STC72"/>
      <c r="STD72"/>
      <c r="STE72"/>
      <c r="STF72"/>
      <c r="STG72"/>
      <c r="STH72"/>
      <c r="STI72"/>
      <c r="STJ72"/>
      <c r="STK72"/>
      <c r="STL72"/>
      <c r="STM72"/>
      <c r="STN72"/>
      <c r="STO72"/>
      <c r="STP72"/>
      <c r="STQ72"/>
      <c r="STR72"/>
      <c r="STS72"/>
      <c r="STT72"/>
      <c r="STU72"/>
      <c r="STV72"/>
      <c r="STW72"/>
      <c r="STX72"/>
      <c r="STY72"/>
      <c r="STZ72"/>
      <c r="SUA72"/>
      <c r="SUB72"/>
      <c r="SUC72"/>
      <c r="SUD72"/>
      <c r="SUE72"/>
      <c r="SUF72"/>
      <c r="SUG72"/>
      <c r="SUH72"/>
      <c r="SUI72"/>
      <c r="SUJ72"/>
      <c r="SUK72"/>
      <c r="SUL72"/>
      <c r="SUM72"/>
      <c r="SUN72"/>
      <c r="SUO72"/>
      <c r="SUP72"/>
      <c r="SUQ72"/>
      <c r="SUR72"/>
      <c r="SUS72"/>
      <c r="SUT72"/>
      <c r="SUU72"/>
      <c r="SUV72"/>
      <c r="SUW72"/>
      <c r="SUX72"/>
      <c r="SUY72"/>
      <c r="SUZ72"/>
      <c r="SVA72"/>
      <c r="SVB72"/>
      <c r="SVC72"/>
      <c r="SVD72"/>
      <c r="SVE72"/>
      <c r="SVF72"/>
      <c r="SVG72"/>
      <c r="SVH72"/>
      <c r="SVI72"/>
      <c r="SVJ72"/>
      <c r="SVK72"/>
      <c r="SVL72"/>
      <c r="SVM72"/>
      <c r="SVN72"/>
      <c r="SVO72"/>
      <c r="SVP72"/>
      <c r="SVQ72"/>
      <c r="SVR72"/>
      <c r="SVS72"/>
      <c r="SVT72"/>
      <c r="SVU72"/>
      <c r="SVV72"/>
      <c r="SVW72"/>
      <c r="SVX72"/>
      <c r="SVY72"/>
      <c r="SVZ72"/>
      <c r="SWA72"/>
      <c r="SWB72"/>
      <c r="SWC72"/>
      <c r="SWD72"/>
      <c r="SWE72"/>
      <c r="SWF72"/>
      <c r="SWG72"/>
      <c r="SWH72"/>
      <c r="SWI72"/>
      <c r="SWJ72"/>
      <c r="SWK72"/>
      <c r="SWL72"/>
      <c r="SWM72"/>
      <c r="SWN72"/>
      <c r="SWO72"/>
      <c r="SWP72"/>
      <c r="SWQ72"/>
      <c r="SWR72"/>
      <c r="SWS72"/>
      <c r="SWT72"/>
      <c r="SWU72"/>
      <c r="SWV72"/>
      <c r="SWW72"/>
      <c r="SWX72"/>
      <c r="SWY72"/>
      <c r="SWZ72"/>
      <c r="SXA72"/>
      <c r="SXB72"/>
      <c r="SXC72"/>
      <c r="SXD72"/>
      <c r="SXE72"/>
      <c r="SXF72"/>
      <c r="SXG72"/>
      <c r="SXH72"/>
      <c r="SXI72"/>
      <c r="SXJ72"/>
      <c r="SXK72"/>
      <c r="SXL72"/>
      <c r="SXM72"/>
      <c r="SXN72"/>
      <c r="SXO72"/>
      <c r="SXP72"/>
      <c r="SXQ72"/>
      <c r="SXR72"/>
      <c r="SXS72"/>
      <c r="SXT72"/>
      <c r="SXU72"/>
      <c r="SXV72"/>
      <c r="SXW72"/>
      <c r="SXX72"/>
      <c r="SXY72"/>
      <c r="SXZ72"/>
      <c r="SYA72"/>
      <c r="SYB72"/>
      <c r="SYC72"/>
      <c r="SYD72"/>
      <c r="SYE72"/>
      <c r="SYF72"/>
      <c r="SYG72"/>
      <c r="SYH72"/>
      <c r="SYI72"/>
      <c r="SYJ72"/>
      <c r="SYK72"/>
      <c r="SYL72"/>
      <c r="SYM72"/>
      <c r="SYN72"/>
      <c r="SYO72"/>
      <c r="SYP72"/>
      <c r="SYQ72"/>
      <c r="SYR72"/>
      <c r="SYS72"/>
      <c r="SYT72"/>
      <c r="SYU72"/>
      <c r="SYV72"/>
      <c r="SYW72"/>
      <c r="SYX72"/>
      <c r="SYY72"/>
      <c r="SYZ72"/>
      <c r="SZA72"/>
      <c r="SZB72"/>
      <c r="SZC72"/>
      <c r="SZD72"/>
      <c r="SZE72"/>
      <c r="SZF72"/>
      <c r="SZG72"/>
      <c r="SZH72"/>
      <c r="SZI72"/>
      <c r="SZJ72"/>
      <c r="SZK72"/>
      <c r="SZL72"/>
      <c r="SZM72"/>
      <c r="SZN72"/>
      <c r="SZO72"/>
      <c r="SZP72"/>
      <c r="SZQ72"/>
      <c r="SZR72"/>
      <c r="SZS72"/>
      <c r="SZT72"/>
      <c r="SZU72"/>
      <c r="SZV72"/>
      <c r="SZW72"/>
      <c r="SZX72"/>
      <c r="SZY72"/>
      <c r="SZZ72"/>
      <c r="TAA72"/>
      <c r="TAB72"/>
      <c r="TAC72"/>
      <c r="TAD72"/>
      <c r="TAE72"/>
      <c r="TAF72"/>
      <c r="TAG72"/>
      <c r="TAH72"/>
      <c r="TAI72"/>
      <c r="TAJ72"/>
      <c r="TAK72"/>
      <c r="TAL72"/>
      <c r="TAM72"/>
      <c r="TAN72"/>
      <c r="TAO72"/>
      <c r="TAP72"/>
      <c r="TAQ72"/>
      <c r="TAR72"/>
      <c r="TAS72"/>
      <c r="TAT72"/>
      <c r="TAU72"/>
      <c r="TAV72"/>
      <c r="TAW72"/>
      <c r="TAX72"/>
      <c r="TAY72"/>
      <c r="TAZ72"/>
      <c r="TBA72"/>
      <c r="TBB72"/>
      <c r="TBC72"/>
      <c r="TBD72"/>
      <c r="TBE72"/>
      <c r="TBF72"/>
      <c r="TBG72"/>
      <c r="TBH72"/>
      <c r="TBI72"/>
      <c r="TBJ72"/>
      <c r="TBK72"/>
      <c r="TBL72"/>
      <c r="TBM72"/>
      <c r="TBN72"/>
      <c r="TBO72"/>
      <c r="TBP72"/>
      <c r="TBQ72"/>
      <c r="TBR72"/>
      <c r="TBS72"/>
      <c r="TBT72"/>
      <c r="TBU72"/>
      <c r="TBV72"/>
      <c r="TBW72"/>
      <c r="TBX72"/>
      <c r="TBY72"/>
      <c r="TBZ72"/>
      <c r="TCA72"/>
      <c r="TCB72"/>
      <c r="TCC72"/>
      <c r="TCD72"/>
      <c r="TCE72"/>
      <c r="TCF72"/>
      <c r="TCG72"/>
      <c r="TCH72"/>
      <c r="TCI72"/>
      <c r="TCJ72"/>
      <c r="TCK72"/>
      <c r="TCL72"/>
      <c r="TCM72"/>
      <c r="TCN72"/>
      <c r="TCO72"/>
      <c r="TCP72"/>
      <c r="TCQ72"/>
      <c r="TCR72"/>
      <c r="TCS72"/>
      <c r="TCT72"/>
      <c r="TCU72"/>
      <c r="TCV72"/>
      <c r="TCW72"/>
      <c r="TCX72"/>
      <c r="TCY72"/>
      <c r="TCZ72"/>
      <c r="TDA72"/>
      <c r="TDB72"/>
      <c r="TDC72"/>
      <c r="TDD72"/>
      <c r="TDE72"/>
      <c r="TDF72"/>
      <c r="TDG72"/>
      <c r="TDH72"/>
      <c r="TDI72"/>
      <c r="TDJ72"/>
      <c r="TDK72"/>
      <c r="TDL72"/>
      <c r="TDM72"/>
      <c r="TDN72"/>
      <c r="TDO72"/>
      <c r="TDP72"/>
      <c r="TDQ72"/>
      <c r="TDR72"/>
      <c r="TDS72"/>
      <c r="TDT72"/>
      <c r="TDU72"/>
      <c r="TDV72"/>
      <c r="TDW72"/>
      <c r="TDX72"/>
      <c r="TDY72"/>
      <c r="TDZ72"/>
      <c r="TEA72"/>
      <c r="TEB72"/>
      <c r="TEC72"/>
      <c r="TED72"/>
      <c r="TEE72"/>
      <c r="TEF72"/>
      <c r="TEG72"/>
      <c r="TEH72"/>
      <c r="TEI72"/>
      <c r="TEJ72"/>
      <c r="TEK72"/>
      <c r="TEL72"/>
      <c r="TEM72"/>
      <c r="TEN72"/>
      <c r="TEO72"/>
      <c r="TEP72"/>
      <c r="TEQ72"/>
      <c r="TER72"/>
      <c r="TES72"/>
      <c r="TET72"/>
      <c r="TEU72"/>
      <c r="TEV72"/>
      <c r="TEW72"/>
      <c r="TEX72"/>
      <c r="TEY72"/>
      <c r="TEZ72"/>
      <c r="TFA72"/>
      <c r="TFB72"/>
      <c r="TFC72"/>
      <c r="TFD72"/>
      <c r="TFE72"/>
      <c r="TFF72"/>
      <c r="TFG72"/>
      <c r="TFH72"/>
      <c r="TFI72"/>
      <c r="TFJ72"/>
      <c r="TFK72"/>
      <c r="TFL72"/>
      <c r="TFM72"/>
      <c r="TFN72"/>
      <c r="TFO72"/>
      <c r="TFP72"/>
      <c r="TFQ72"/>
      <c r="TFR72"/>
      <c r="TFS72"/>
      <c r="TFT72"/>
      <c r="TFU72"/>
      <c r="TFV72"/>
      <c r="TFW72"/>
      <c r="TFX72"/>
      <c r="TFY72"/>
      <c r="TFZ72"/>
      <c r="TGA72"/>
      <c r="TGB72"/>
      <c r="TGC72"/>
      <c r="TGD72"/>
      <c r="TGE72"/>
      <c r="TGF72"/>
      <c r="TGG72"/>
      <c r="TGH72"/>
      <c r="TGI72"/>
      <c r="TGJ72"/>
      <c r="TGK72"/>
      <c r="TGL72"/>
      <c r="TGM72"/>
      <c r="TGN72"/>
      <c r="TGO72"/>
      <c r="TGP72"/>
      <c r="TGQ72"/>
      <c r="TGR72"/>
      <c r="TGS72"/>
      <c r="TGT72"/>
      <c r="TGU72"/>
      <c r="TGV72"/>
      <c r="TGW72"/>
      <c r="TGX72"/>
      <c r="TGY72"/>
      <c r="TGZ72"/>
      <c r="THA72"/>
      <c r="THB72"/>
      <c r="THC72"/>
      <c r="THD72"/>
      <c r="THE72"/>
      <c r="THF72"/>
      <c r="THG72"/>
      <c r="THH72"/>
      <c r="THI72"/>
      <c r="THJ72"/>
      <c r="THK72"/>
      <c r="THL72"/>
      <c r="THM72"/>
      <c r="THN72"/>
      <c r="THO72"/>
      <c r="THP72"/>
      <c r="THQ72"/>
      <c r="THR72"/>
      <c r="THS72"/>
      <c r="THT72"/>
      <c r="THU72"/>
      <c r="THV72"/>
      <c r="THW72"/>
      <c r="THX72"/>
      <c r="THY72"/>
      <c r="THZ72"/>
      <c r="TIA72"/>
      <c r="TIB72"/>
      <c r="TIC72"/>
      <c r="TID72"/>
      <c r="TIE72"/>
      <c r="TIF72"/>
      <c r="TIG72"/>
      <c r="TIH72"/>
      <c r="TII72"/>
      <c r="TIJ72"/>
      <c r="TIK72"/>
      <c r="TIL72"/>
      <c r="TIM72"/>
      <c r="TIN72"/>
      <c r="TIO72"/>
      <c r="TIP72"/>
      <c r="TIQ72"/>
      <c r="TIR72"/>
      <c r="TIS72"/>
      <c r="TIT72"/>
      <c r="TIU72"/>
      <c r="TIV72"/>
      <c r="TIW72"/>
      <c r="TIX72"/>
      <c r="TIY72"/>
      <c r="TIZ72"/>
      <c r="TJA72"/>
      <c r="TJB72"/>
      <c r="TJC72"/>
      <c r="TJD72"/>
      <c r="TJE72"/>
      <c r="TJF72"/>
      <c r="TJG72"/>
      <c r="TJH72"/>
      <c r="TJI72"/>
      <c r="TJJ72"/>
      <c r="TJK72"/>
      <c r="TJL72"/>
      <c r="TJM72"/>
      <c r="TJN72"/>
      <c r="TJO72"/>
      <c r="TJP72"/>
      <c r="TJQ72"/>
      <c r="TJR72"/>
      <c r="TJS72"/>
      <c r="TJT72"/>
      <c r="TJU72"/>
      <c r="TJV72"/>
      <c r="TJW72"/>
      <c r="TJX72"/>
      <c r="TJY72"/>
      <c r="TJZ72"/>
      <c r="TKA72"/>
      <c r="TKB72"/>
      <c r="TKC72"/>
      <c r="TKD72"/>
      <c r="TKE72"/>
      <c r="TKF72"/>
      <c r="TKG72"/>
      <c r="TKH72"/>
      <c r="TKI72"/>
      <c r="TKJ72"/>
      <c r="TKK72"/>
      <c r="TKL72"/>
      <c r="TKM72"/>
      <c r="TKN72"/>
      <c r="TKO72"/>
      <c r="TKP72"/>
      <c r="TKQ72"/>
      <c r="TKR72"/>
      <c r="TKS72"/>
      <c r="TKT72"/>
      <c r="TKU72"/>
      <c r="TKV72"/>
      <c r="TKW72"/>
      <c r="TKX72"/>
      <c r="TKY72"/>
      <c r="TKZ72"/>
      <c r="TLA72"/>
      <c r="TLB72"/>
      <c r="TLC72"/>
      <c r="TLD72"/>
      <c r="TLE72"/>
      <c r="TLF72"/>
      <c r="TLG72"/>
      <c r="TLH72"/>
      <c r="TLI72"/>
      <c r="TLJ72"/>
      <c r="TLK72"/>
      <c r="TLL72"/>
      <c r="TLM72"/>
      <c r="TLN72"/>
      <c r="TLO72"/>
      <c r="TLP72"/>
      <c r="TLQ72"/>
      <c r="TLR72"/>
      <c r="TLS72"/>
      <c r="TLT72"/>
      <c r="TLU72"/>
      <c r="TLV72"/>
      <c r="TLW72"/>
      <c r="TLX72"/>
      <c r="TLY72"/>
      <c r="TLZ72"/>
      <c r="TMA72"/>
      <c r="TMB72"/>
      <c r="TMC72"/>
      <c r="TMD72"/>
      <c r="TME72"/>
      <c r="TMF72"/>
      <c r="TMG72"/>
      <c r="TMH72"/>
      <c r="TMI72"/>
      <c r="TMJ72"/>
      <c r="TMK72"/>
      <c r="TML72"/>
      <c r="TMM72"/>
      <c r="TMN72"/>
      <c r="TMO72"/>
      <c r="TMP72"/>
      <c r="TMQ72"/>
      <c r="TMR72"/>
      <c r="TMS72"/>
      <c r="TMT72"/>
      <c r="TMU72"/>
      <c r="TMV72"/>
      <c r="TMW72"/>
      <c r="TMX72"/>
      <c r="TMY72"/>
      <c r="TMZ72"/>
      <c r="TNA72"/>
      <c r="TNB72"/>
      <c r="TNC72"/>
      <c r="TND72"/>
      <c r="TNE72"/>
      <c r="TNF72"/>
      <c r="TNG72"/>
      <c r="TNH72"/>
      <c r="TNI72"/>
      <c r="TNJ72"/>
      <c r="TNK72"/>
      <c r="TNL72"/>
      <c r="TNM72"/>
      <c r="TNN72"/>
      <c r="TNO72"/>
      <c r="TNP72"/>
      <c r="TNQ72"/>
      <c r="TNR72"/>
      <c r="TNS72"/>
      <c r="TNT72"/>
      <c r="TNU72"/>
      <c r="TNV72"/>
      <c r="TNW72"/>
      <c r="TNX72"/>
      <c r="TNY72"/>
      <c r="TNZ72"/>
      <c r="TOA72"/>
      <c r="TOB72"/>
      <c r="TOC72"/>
      <c r="TOD72"/>
      <c r="TOE72"/>
      <c r="TOF72"/>
      <c r="TOG72"/>
      <c r="TOH72"/>
      <c r="TOI72"/>
      <c r="TOJ72"/>
      <c r="TOK72"/>
      <c r="TOL72"/>
      <c r="TOM72"/>
      <c r="TON72"/>
      <c r="TOO72"/>
      <c r="TOP72"/>
      <c r="TOQ72"/>
      <c r="TOR72"/>
      <c r="TOS72"/>
      <c r="TOT72"/>
      <c r="TOU72"/>
      <c r="TOV72"/>
      <c r="TOW72"/>
      <c r="TOX72"/>
      <c r="TOY72"/>
      <c r="TOZ72"/>
      <c r="TPA72"/>
      <c r="TPB72"/>
      <c r="TPC72"/>
      <c r="TPD72"/>
      <c r="TPE72"/>
      <c r="TPF72"/>
      <c r="TPG72"/>
      <c r="TPH72"/>
      <c r="TPI72"/>
      <c r="TPJ72"/>
      <c r="TPK72"/>
      <c r="TPL72"/>
      <c r="TPM72"/>
      <c r="TPN72"/>
      <c r="TPO72"/>
      <c r="TPP72"/>
      <c r="TPQ72"/>
      <c r="TPR72"/>
      <c r="TPS72"/>
      <c r="TPT72"/>
      <c r="TPU72"/>
      <c r="TPV72"/>
      <c r="TPW72"/>
      <c r="TPX72"/>
      <c r="TPY72"/>
      <c r="TPZ72"/>
      <c r="TQA72"/>
      <c r="TQB72"/>
      <c r="TQC72"/>
      <c r="TQD72"/>
      <c r="TQE72"/>
      <c r="TQF72"/>
      <c r="TQG72"/>
      <c r="TQH72"/>
      <c r="TQI72"/>
      <c r="TQJ72"/>
      <c r="TQK72"/>
      <c r="TQL72"/>
      <c r="TQM72"/>
      <c r="TQN72"/>
      <c r="TQO72"/>
      <c r="TQP72"/>
      <c r="TQQ72"/>
      <c r="TQR72"/>
      <c r="TQS72"/>
      <c r="TQT72"/>
      <c r="TQU72"/>
      <c r="TQV72"/>
      <c r="TQW72"/>
      <c r="TQX72"/>
      <c r="TQY72"/>
      <c r="TQZ72"/>
      <c r="TRA72"/>
      <c r="TRB72"/>
      <c r="TRC72"/>
      <c r="TRD72"/>
      <c r="TRE72"/>
      <c r="TRF72"/>
      <c r="TRG72"/>
      <c r="TRH72"/>
      <c r="TRI72"/>
      <c r="TRJ72"/>
      <c r="TRK72"/>
      <c r="TRL72"/>
      <c r="TRM72"/>
      <c r="TRN72"/>
      <c r="TRO72"/>
      <c r="TRP72"/>
      <c r="TRQ72"/>
      <c r="TRR72"/>
      <c r="TRS72"/>
      <c r="TRT72"/>
      <c r="TRU72"/>
      <c r="TRV72"/>
      <c r="TRW72"/>
      <c r="TRX72"/>
      <c r="TRY72"/>
      <c r="TRZ72"/>
      <c r="TSA72"/>
      <c r="TSB72"/>
      <c r="TSC72"/>
      <c r="TSD72"/>
      <c r="TSE72"/>
      <c r="TSF72"/>
      <c r="TSG72"/>
      <c r="TSH72"/>
      <c r="TSI72"/>
      <c r="TSJ72"/>
      <c r="TSK72"/>
      <c r="TSL72"/>
      <c r="TSM72"/>
      <c r="TSN72"/>
      <c r="TSO72"/>
      <c r="TSP72"/>
      <c r="TSQ72"/>
      <c r="TSR72"/>
      <c r="TSS72"/>
      <c r="TST72"/>
      <c r="TSU72"/>
      <c r="TSV72"/>
      <c r="TSW72"/>
      <c r="TSX72"/>
      <c r="TSY72"/>
      <c r="TSZ72"/>
      <c r="TTA72"/>
      <c r="TTB72"/>
      <c r="TTC72"/>
      <c r="TTD72"/>
      <c r="TTE72"/>
      <c r="TTF72"/>
      <c r="TTG72"/>
      <c r="TTH72"/>
      <c r="TTI72"/>
      <c r="TTJ72"/>
      <c r="TTK72"/>
      <c r="TTL72"/>
      <c r="TTM72"/>
      <c r="TTN72"/>
      <c r="TTO72"/>
      <c r="TTP72"/>
      <c r="TTQ72"/>
      <c r="TTR72"/>
      <c r="TTS72"/>
      <c r="TTT72"/>
      <c r="TTU72"/>
      <c r="TTV72"/>
      <c r="TTW72"/>
      <c r="TTX72"/>
      <c r="TTY72"/>
      <c r="TTZ72"/>
      <c r="TUA72"/>
      <c r="TUB72"/>
      <c r="TUC72"/>
      <c r="TUD72"/>
      <c r="TUE72"/>
      <c r="TUF72"/>
      <c r="TUG72"/>
      <c r="TUH72"/>
      <c r="TUI72"/>
      <c r="TUJ72"/>
      <c r="TUK72"/>
      <c r="TUL72"/>
      <c r="TUM72"/>
      <c r="TUN72"/>
      <c r="TUO72"/>
      <c r="TUP72"/>
      <c r="TUQ72"/>
      <c r="TUR72"/>
      <c r="TUS72"/>
      <c r="TUT72"/>
      <c r="TUU72"/>
      <c r="TUV72"/>
      <c r="TUW72"/>
      <c r="TUX72"/>
      <c r="TUY72"/>
      <c r="TUZ72"/>
      <c r="TVA72"/>
      <c r="TVB72"/>
      <c r="TVC72"/>
      <c r="TVD72"/>
      <c r="TVE72"/>
      <c r="TVF72"/>
      <c r="TVG72"/>
      <c r="TVH72"/>
      <c r="TVI72"/>
      <c r="TVJ72"/>
      <c r="TVK72"/>
      <c r="TVL72"/>
      <c r="TVM72"/>
      <c r="TVN72"/>
      <c r="TVO72"/>
      <c r="TVP72"/>
      <c r="TVQ72"/>
      <c r="TVR72"/>
      <c r="TVS72"/>
      <c r="TVT72"/>
      <c r="TVU72"/>
      <c r="TVV72"/>
      <c r="TVW72"/>
      <c r="TVX72"/>
      <c r="TVY72"/>
      <c r="TVZ72"/>
      <c r="TWA72"/>
      <c r="TWB72"/>
      <c r="TWC72"/>
      <c r="TWD72"/>
      <c r="TWE72"/>
      <c r="TWF72"/>
      <c r="TWG72"/>
      <c r="TWH72"/>
      <c r="TWI72"/>
      <c r="TWJ72"/>
      <c r="TWK72"/>
      <c r="TWL72"/>
      <c r="TWM72"/>
      <c r="TWN72"/>
      <c r="TWO72"/>
      <c r="TWP72"/>
      <c r="TWQ72"/>
      <c r="TWR72"/>
      <c r="TWS72"/>
      <c r="TWT72"/>
      <c r="TWU72"/>
      <c r="TWV72"/>
      <c r="TWW72"/>
      <c r="TWX72"/>
      <c r="TWY72"/>
      <c r="TWZ72"/>
      <c r="TXA72"/>
      <c r="TXB72"/>
      <c r="TXC72"/>
      <c r="TXD72"/>
      <c r="TXE72"/>
      <c r="TXF72"/>
      <c r="TXG72"/>
      <c r="TXH72"/>
      <c r="TXI72"/>
      <c r="TXJ72"/>
      <c r="TXK72"/>
      <c r="TXL72"/>
      <c r="TXM72"/>
      <c r="TXN72"/>
      <c r="TXO72"/>
      <c r="TXP72"/>
      <c r="TXQ72"/>
      <c r="TXR72"/>
      <c r="TXS72"/>
      <c r="TXT72"/>
      <c r="TXU72"/>
      <c r="TXV72"/>
      <c r="TXW72"/>
      <c r="TXX72"/>
      <c r="TXY72"/>
      <c r="TXZ72"/>
      <c r="TYA72"/>
      <c r="TYB72"/>
      <c r="TYC72"/>
      <c r="TYD72"/>
      <c r="TYE72"/>
      <c r="TYF72"/>
      <c r="TYG72"/>
      <c r="TYH72"/>
      <c r="TYI72"/>
      <c r="TYJ72"/>
      <c r="TYK72"/>
      <c r="TYL72"/>
      <c r="TYM72"/>
      <c r="TYN72"/>
      <c r="TYO72"/>
      <c r="TYP72"/>
      <c r="TYQ72"/>
      <c r="TYR72"/>
      <c r="TYS72"/>
      <c r="TYT72"/>
      <c r="TYU72"/>
      <c r="TYV72"/>
      <c r="TYW72"/>
      <c r="TYX72"/>
      <c r="TYY72"/>
      <c r="TYZ72"/>
      <c r="TZA72"/>
      <c r="TZB72"/>
      <c r="TZC72"/>
      <c r="TZD72"/>
      <c r="TZE72"/>
      <c r="TZF72"/>
      <c r="TZG72"/>
      <c r="TZH72"/>
      <c r="TZI72"/>
      <c r="TZJ72"/>
      <c r="TZK72"/>
      <c r="TZL72"/>
      <c r="TZM72"/>
      <c r="TZN72"/>
      <c r="TZO72"/>
      <c r="TZP72"/>
      <c r="TZQ72"/>
      <c r="TZR72"/>
      <c r="TZS72"/>
      <c r="TZT72"/>
      <c r="TZU72"/>
      <c r="TZV72"/>
      <c r="TZW72"/>
      <c r="TZX72"/>
      <c r="TZY72"/>
      <c r="TZZ72"/>
      <c r="UAA72"/>
      <c r="UAB72"/>
      <c r="UAC72"/>
      <c r="UAD72"/>
      <c r="UAE72"/>
      <c r="UAF72"/>
      <c r="UAG72"/>
      <c r="UAH72"/>
      <c r="UAI72"/>
      <c r="UAJ72"/>
      <c r="UAK72"/>
      <c r="UAL72"/>
      <c r="UAM72"/>
      <c r="UAN72"/>
      <c r="UAO72"/>
      <c r="UAP72"/>
      <c r="UAQ72"/>
      <c r="UAR72"/>
      <c r="UAS72"/>
      <c r="UAT72"/>
      <c r="UAU72"/>
      <c r="UAV72"/>
      <c r="UAW72"/>
      <c r="UAX72"/>
      <c r="UAY72"/>
      <c r="UAZ72"/>
      <c r="UBA72"/>
      <c r="UBB72"/>
      <c r="UBC72"/>
      <c r="UBD72"/>
      <c r="UBE72"/>
      <c r="UBF72"/>
      <c r="UBG72"/>
      <c r="UBH72"/>
      <c r="UBI72"/>
      <c r="UBJ72"/>
      <c r="UBK72"/>
      <c r="UBL72"/>
      <c r="UBM72"/>
      <c r="UBN72"/>
      <c r="UBO72"/>
      <c r="UBP72"/>
      <c r="UBQ72"/>
      <c r="UBR72"/>
      <c r="UBS72"/>
      <c r="UBT72"/>
      <c r="UBU72"/>
      <c r="UBV72"/>
      <c r="UBW72"/>
      <c r="UBX72"/>
      <c r="UBY72"/>
      <c r="UBZ72"/>
      <c r="UCA72"/>
      <c r="UCB72"/>
      <c r="UCC72"/>
      <c r="UCD72"/>
      <c r="UCE72"/>
      <c r="UCF72"/>
      <c r="UCG72"/>
      <c r="UCH72"/>
      <c r="UCI72"/>
      <c r="UCJ72"/>
      <c r="UCK72"/>
      <c r="UCL72"/>
      <c r="UCM72"/>
      <c r="UCN72"/>
      <c r="UCO72"/>
      <c r="UCP72"/>
      <c r="UCQ72"/>
      <c r="UCR72"/>
      <c r="UCS72"/>
      <c r="UCT72"/>
      <c r="UCU72"/>
      <c r="UCV72"/>
      <c r="UCW72"/>
      <c r="UCX72"/>
      <c r="UCY72"/>
      <c r="UCZ72"/>
      <c r="UDA72"/>
      <c r="UDB72"/>
      <c r="UDC72"/>
      <c r="UDD72"/>
      <c r="UDE72"/>
      <c r="UDF72"/>
      <c r="UDG72"/>
      <c r="UDH72"/>
      <c r="UDI72"/>
      <c r="UDJ72"/>
      <c r="UDK72"/>
      <c r="UDL72"/>
      <c r="UDM72"/>
      <c r="UDN72"/>
      <c r="UDO72"/>
      <c r="UDP72"/>
      <c r="UDQ72"/>
      <c r="UDR72"/>
      <c r="UDS72"/>
      <c r="UDT72"/>
      <c r="UDU72"/>
      <c r="UDV72"/>
      <c r="UDW72"/>
      <c r="UDX72"/>
      <c r="UDY72"/>
      <c r="UDZ72"/>
      <c r="UEA72"/>
      <c r="UEB72"/>
      <c r="UEC72"/>
      <c r="UED72"/>
      <c r="UEE72"/>
      <c r="UEF72"/>
      <c r="UEG72"/>
      <c r="UEH72"/>
      <c r="UEI72"/>
      <c r="UEJ72"/>
      <c r="UEK72"/>
      <c r="UEL72"/>
      <c r="UEM72"/>
      <c r="UEN72"/>
      <c r="UEO72"/>
      <c r="UEP72"/>
      <c r="UEQ72"/>
      <c r="UER72"/>
      <c r="UES72"/>
      <c r="UET72"/>
      <c r="UEU72"/>
      <c r="UEV72"/>
      <c r="UEW72"/>
      <c r="UEX72"/>
      <c r="UEY72"/>
      <c r="UEZ72"/>
      <c r="UFA72"/>
      <c r="UFB72"/>
      <c r="UFC72"/>
      <c r="UFD72"/>
      <c r="UFE72"/>
      <c r="UFF72"/>
      <c r="UFG72"/>
      <c r="UFH72"/>
      <c r="UFI72"/>
      <c r="UFJ72"/>
      <c r="UFK72"/>
      <c r="UFL72"/>
      <c r="UFM72"/>
      <c r="UFN72"/>
      <c r="UFO72"/>
      <c r="UFP72"/>
      <c r="UFQ72"/>
      <c r="UFR72"/>
      <c r="UFS72"/>
      <c r="UFT72"/>
      <c r="UFU72"/>
      <c r="UFV72"/>
      <c r="UFW72"/>
      <c r="UFX72"/>
      <c r="UFY72"/>
      <c r="UFZ72"/>
      <c r="UGA72"/>
      <c r="UGB72"/>
      <c r="UGC72"/>
      <c r="UGD72"/>
      <c r="UGE72"/>
      <c r="UGF72"/>
      <c r="UGG72"/>
      <c r="UGH72"/>
      <c r="UGI72"/>
      <c r="UGJ72"/>
      <c r="UGK72"/>
      <c r="UGL72"/>
      <c r="UGM72"/>
      <c r="UGN72"/>
      <c r="UGO72"/>
      <c r="UGP72"/>
      <c r="UGQ72"/>
      <c r="UGR72"/>
      <c r="UGS72"/>
      <c r="UGT72"/>
      <c r="UGU72"/>
      <c r="UGV72"/>
      <c r="UGW72"/>
      <c r="UGX72"/>
      <c r="UGY72"/>
      <c r="UGZ72"/>
      <c r="UHA72"/>
      <c r="UHB72"/>
      <c r="UHC72"/>
      <c r="UHD72"/>
      <c r="UHE72"/>
      <c r="UHF72"/>
      <c r="UHG72"/>
      <c r="UHH72"/>
      <c r="UHI72"/>
      <c r="UHJ72"/>
      <c r="UHK72"/>
      <c r="UHL72"/>
      <c r="UHM72"/>
      <c r="UHN72"/>
      <c r="UHO72"/>
      <c r="UHP72"/>
      <c r="UHQ72"/>
      <c r="UHR72"/>
      <c r="UHS72"/>
      <c r="UHT72"/>
      <c r="UHU72"/>
      <c r="UHV72"/>
      <c r="UHW72"/>
      <c r="UHX72"/>
      <c r="UHY72"/>
      <c r="UHZ72"/>
      <c r="UIA72"/>
      <c r="UIB72"/>
      <c r="UIC72"/>
      <c r="UID72"/>
      <c r="UIE72"/>
      <c r="UIF72"/>
      <c r="UIG72"/>
      <c r="UIH72"/>
      <c r="UII72"/>
      <c r="UIJ72"/>
      <c r="UIK72"/>
      <c r="UIL72"/>
      <c r="UIM72"/>
      <c r="UIN72"/>
      <c r="UIO72"/>
      <c r="UIP72"/>
      <c r="UIQ72"/>
      <c r="UIR72"/>
      <c r="UIS72"/>
      <c r="UIT72"/>
      <c r="UIU72"/>
      <c r="UIV72"/>
      <c r="UIW72"/>
      <c r="UIX72"/>
      <c r="UIY72"/>
      <c r="UIZ72"/>
      <c r="UJA72"/>
      <c r="UJB72"/>
      <c r="UJC72"/>
      <c r="UJD72"/>
      <c r="UJE72"/>
      <c r="UJF72"/>
      <c r="UJG72"/>
      <c r="UJH72"/>
      <c r="UJI72"/>
      <c r="UJJ72"/>
      <c r="UJK72"/>
      <c r="UJL72"/>
      <c r="UJM72"/>
      <c r="UJN72"/>
      <c r="UJO72"/>
      <c r="UJP72"/>
      <c r="UJQ72"/>
      <c r="UJR72"/>
      <c r="UJS72"/>
      <c r="UJT72"/>
      <c r="UJU72"/>
      <c r="UJV72"/>
      <c r="UJW72"/>
      <c r="UJX72"/>
      <c r="UJY72"/>
      <c r="UJZ72"/>
      <c r="UKA72"/>
      <c r="UKB72"/>
      <c r="UKC72"/>
      <c r="UKD72"/>
      <c r="UKE72"/>
      <c r="UKF72"/>
      <c r="UKG72"/>
      <c r="UKH72"/>
      <c r="UKI72"/>
      <c r="UKJ72"/>
      <c r="UKK72"/>
      <c r="UKL72"/>
      <c r="UKM72"/>
      <c r="UKN72"/>
      <c r="UKO72"/>
      <c r="UKP72"/>
      <c r="UKQ72"/>
      <c r="UKR72"/>
      <c r="UKS72"/>
      <c r="UKT72"/>
      <c r="UKU72"/>
      <c r="UKV72"/>
      <c r="UKW72"/>
      <c r="UKX72"/>
      <c r="UKY72"/>
      <c r="UKZ72"/>
      <c r="ULA72"/>
      <c r="ULB72"/>
      <c r="ULC72"/>
      <c r="ULD72"/>
      <c r="ULE72"/>
      <c r="ULF72"/>
      <c r="ULG72"/>
      <c r="ULH72"/>
      <c r="ULI72"/>
      <c r="ULJ72"/>
      <c r="ULK72"/>
      <c r="ULL72"/>
      <c r="ULM72"/>
      <c r="ULN72"/>
      <c r="ULO72"/>
      <c r="ULP72"/>
      <c r="ULQ72"/>
      <c r="ULR72"/>
      <c r="ULS72"/>
      <c r="ULT72"/>
      <c r="ULU72"/>
      <c r="ULV72"/>
      <c r="ULW72"/>
      <c r="ULX72"/>
      <c r="ULY72"/>
      <c r="ULZ72"/>
      <c r="UMA72"/>
      <c r="UMB72"/>
      <c r="UMC72"/>
      <c r="UMD72"/>
      <c r="UME72"/>
      <c r="UMF72"/>
      <c r="UMG72"/>
      <c r="UMH72"/>
      <c r="UMI72"/>
      <c r="UMJ72"/>
      <c r="UMK72"/>
      <c r="UML72"/>
      <c r="UMM72"/>
      <c r="UMN72"/>
      <c r="UMO72"/>
      <c r="UMP72"/>
      <c r="UMQ72"/>
      <c r="UMR72"/>
      <c r="UMS72"/>
      <c r="UMT72"/>
      <c r="UMU72"/>
      <c r="UMV72"/>
      <c r="UMW72"/>
      <c r="UMX72"/>
      <c r="UMY72"/>
      <c r="UMZ72"/>
      <c r="UNA72"/>
      <c r="UNB72"/>
      <c r="UNC72"/>
      <c r="UND72"/>
      <c r="UNE72"/>
      <c r="UNF72"/>
      <c r="UNG72"/>
      <c r="UNH72"/>
      <c r="UNI72"/>
      <c r="UNJ72"/>
      <c r="UNK72"/>
      <c r="UNL72"/>
      <c r="UNM72"/>
      <c r="UNN72"/>
      <c r="UNO72"/>
      <c r="UNP72"/>
      <c r="UNQ72"/>
      <c r="UNR72"/>
      <c r="UNS72"/>
      <c r="UNT72"/>
      <c r="UNU72"/>
      <c r="UNV72"/>
      <c r="UNW72"/>
      <c r="UNX72"/>
      <c r="UNY72"/>
      <c r="UNZ72"/>
      <c r="UOA72"/>
      <c r="UOB72"/>
      <c r="UOC72"/>
      <c r="UOD72"/>
      <c r="UOE72"/>
      <c r="UOF72"/>
      <c r="UOG72"/>
      <c r="UOH72"/>
      <c r="UOI72"/>
      <c r="UOJ72"/>
      <c r="UOK72"/>
      <c r="UOL72"/>
      <c r="UOM72"/>
      <c r="UON72"/>
      <c r="UOO72"/>
      <c r="UOP72"/>
      <c r="UOQ72"/>
      <c r="UOR72"/>
      <c r="UOS72"/>
      <c r="UOT72"/>
      <c r="UOU72"/>
      <c r="UOV72"/>
      <c r="UOW72"/>
      <c r="UOX72"/>
      <c r="UOY72"/>
      <c r="UOZ72"/>
      <c r="UPA72"/>
      <c r="UPB72"/>
      <c r="UPC72"/>
      <c r="UPD72"/>
      <c r="UPE72"/>
      <c r="UPF72"/>
      <c r="UPG72"/>
      <c r="UPH72"/>
      <c r="UPI72"/>
      <c r="UPJ72"/>
      <c r="UPK72"/>
      <c r="UPL72"/>
      <c r="UPM72"/>
      <c r="UPN72"/>
      <c r="UPO72"/>
      <c r="UPP72"/>
      <c r="UPQ72"/>
      <c r="UPR72"/>
      <c r="UPS72"/>
      <c r="UPT72"/>
      <c r="UPU72"/>
      <c r="UPV72"/>
      <c r="UPW72"/>
      <c r="UPX72"/>
      <c r="UPY72"/>
      <c r="UPZ72"/>
      <c r="UQA72"/>
      <c r="UQB72"/>
      <c r="UQC72"/>
      <c r="UQD72"/>
      <c r="UQE72"/>
      <c r="UQF72"/>
      <c r="UQG72"/>
      <c r="UQH72"/>
      <c r="UQI72"/>
      <c r="UQJ72"/>
      <c r="UQK72"/>
      <c r="UQL72"/>
      <c r="UQM72"/>
      <c r="UQN72"/>
      <c r="UQO72"/>
      <c r="UQP72"/>
      <c r="UQQ72"/>
      <c r="UQR72"/>
      <c r="UQS72"/>
      <c r="UQT72"/>
      <c r="UQU72"/>
      <c r="UQV72"/>
      <c r="UQW72"/>
      <c r="UQX72"/>
      <c r="UQY72"/>
      <c r="UQZ72"/>
      <c r="URA72"/>
      <c r="URB72"/>
      <c r="URC72"/>
      <c r="URD72"/>
      <c r="URE72"/>
      <c r="URF72"/>
      <c r="URG72"/>
      <c r="URH72"/>
      <c r="URI72"/>
      <c r="URJ72"/>
      <c r="URK72"/>
      <c r="URL72"/>
      <c r="URM72"/>
      <c r="URN72"/>
      <c r="URO72"/>
      <c r="URP72"/>
      <c r="URQ72"/>
      <c r="URR72"/>
      <c r="URS72"/>
      <c r="URT72"/>
      <c r="URU72"/>
      <c r="URV72"/>
      <c r="URW72"/>
      <c r="URX72"/>
      <c r="URY72"/>
      <c r="URZ72"/>
      <c r="USA72"/>
      <c r="USB72"/>
      <c r="USC72"/>
      <c r="USD72"/>
      <c r="USE72"/>
      <c r="USF72"/>
      <c r="USG72"/>
      <c r="USH72"/>
      <c r="USI72"/>
      <c r="USJ72"/>
      <c r="USK72"/>
      <c r="USL72"/>
      <c r="USM72"/>
      <c r="USN72"/>
      <c r="USO72"/>
      <c r="USP72"/>
      <c r="USQ72"/>
      <c r="USR72"/>
      <c r="USS72"/>
      <c r="UST72"/>
      <c r="USU72"/>
      <c r="USV72"/>
      <c r="USW72"/>
      <c r="USX72"/>
      <c r="USY72"/>
      <c r="USZ72"/>
      <c r="UTA72"/>
      <c r="UTB72"/>
      <c r="UTC72"/>
      <c r="UTD72"/>
      <c r="UTE72"/>
      <c r="UTF72"/>
      <c r="UTG72"/>
      <c r="UTH72"/>
      <c r="UTI72"/>
      <c r="UTJ72"/>
      <c r="UTK72"/>
      <c r="UTL72"/>
      <c r="UTM72"/>
      <c r="UTN72"/>
      <c r="UTO72"/>
      <c r="UTP72"/>
      <c r="UTQ72"/>
      <c r="UTR72"/>
      <c r="UTS72"/>
      <c r="UTT72"/>
      <c r="UTU72"/>
      <c r="UTV72"/>
      <c r="UTW72"/>
      <c r="UTX72"/>
      <c r="UTY72"/>
      <c r="UTZ72"/>
      <c r="UUA72"/>
      <c r="UUB72"/>
      <c r="UUC72"/>
      <c r="UUD72"/>
      <c r="UUE72"/>
      <c r="UUF72"/>
      <c r="UUG72"/>
      <c r="UUH72"/>
      <c r="UUI72"/>
      <c r="UUJ72"/>
      <c r="UUK72"/>
      <c r="UUL72"/>
      <c r="UUM72"/>
      <c r="UUN72"/>
      <c r="UUO72"/>
      <c r="UUP72"/>
      <c r="UUQ72"/>
      <c r="UUR72"/>
      <c r="UUS72"/>
      <c r="UUT72"/>
      <c r="UUU72"/>
      <c r="UUV72"/>
      <c r="UUW72"/>
      <c r="UUX72"/>
      <c r="UUY72"/>
      <c r="UUZ72"/>
      <c r="UVA72"/>
      <c r="UVB72"/>
      <c r="UVC72"/>
      <c r="UVD72"/>
      <c r="UVE72"/>
      <c r="UVF72"/>
      <c r="UVG72"/>
      <c r="UVH72"/>
      <c r="UVI72"/>
      <c r="UVJ72"/>
      <c r="UVK72"/>
      <c r="UVL72"/>
      <c r="UVM72"/>
      <c r="UVN72"/>
      <c r="UVO72"/>
      <c r="UVP72"/>
      <c r="UVQ72"/>
      <c r="UVR72"/>
      <c r="UVS72"/>
      <c r="UVT72"/>
      <c r="UVU72"/>
      <c r="UVV72"/>
      <c r="UVW72"/>
      <c r="UVX72"/>
      <c r="UVY72"/>
      <c r="UVZ72"/>
      <c r="UWA72"/>
      <c r="UWB72"/>
      <c r="UWC72"/>
      <c r="UWD72"/>
      <c r="UWE72"/>
      <c r="UWF72"/>
      <c r="UWG72"/>
      <c r="UWH72"/>
      <c r="UWI72"/>
      <c r="UWJ72"/>
      <c r="UWK72"/>
      <c r="UWL72"/>
      <c r="UWM72"/>
      <c r="UWN72"/>
      <c r="UWO72"/>
      <c r="UWP72"/>
      <c r="UWQ72"/>
      <c r="UWR72"/>
      <c r="UWS72"/>
      <c r="UWT72"/>
      <c r="UWU72"/>
      <c r="UWV72"/>
      <c r="UWW72"/>
      <c r="UWX72"/>
      <c r="UWY72"/>
      <c r="UWZ72"/>
      <c r="UXA72"/>
      <c r="UXB72"/>
      <c r="UXC72"/>
      <c r="UXD72"/>
      <c r="UXE72"/>
      <c r="UXF72"/>
      <c r="UXG72"/>
      <c r="UXH72"/>
      <c r="UXI72"/>
      <c r="UXJ72"/>
      <c r="UXK72"/>
      <c r="UXL72"/>
      <c r="UXM72"/>
      <c r="UXN72"/>
      <c r="UXO72"/>
      <c r="UXP72"/>
      <c r="UXQ72"/>
      <c r="UXR72"/>
      <c r="UXS72"/>
      <c r="UXT72"/>
      <c r="UXU72"/>
      <c r="UXV72"/>
      <c r="UXW72"/>
      <c r="UXX72"/>
      <c r="UXY72"/>
      <c r="UXZ72"/>
      <c r="UYA72"/>
      <c r="UYB72"/>
      <c r="UYC72"/>
      <c r="UYD72"/>
      <c r="UYE72"/>
      <c r="UYF72"/>
      <c r="UYG72"/>
      <c r="UYH72"/>
      <c r="UYI72"/>
      <c r="UYJ72"/>
      <c r="UYK72"/>
      <c r="UYL72"/>
      <c r="UYM72"/>
      <c r="UYN72"/>
      <c r="UYO72"/>
      <c r="UYP72"/>
      <c r="UYQ72"/>
      <c r="UYR72"/>
      <c r="UYS72"/>
      <c r="UYT72"/>
      <c r="UYU72"/>
      <c r="UYV72"/>
      <c r="UYW72"/>
      <c r="UYX72"/>
      <c r="UYY72"/>
      <c r="UYZ72"/>
      <c r="UZA72"/>
      <c r="UZB72"/>
      <c r="UZC72"/>
      <c r="UZD72"/>
      <c r="UZE72"/>
      <c r="UZF72"/>
      <c r="UZG72"/>
      <c r="UZH72"/>
      <c r="UZI72"/>
      <c r="UZJ72"/>
      <c r="UZK72"/>
      <c r="UZL72"/>
      <c r="UZM72"/>
      <c r="UZN72"/>
      <c r="UZO72"/>
      <c r="UZP72"/>
      <c r="UZQ72"/>
      <c r="UZR72"/>
      <c r="UZS72"/>
      <c r="UZT72"/>
      <c r="UZU72"/>
      <c r="UZV72"/>
      <c r="UZW72"/>
      <c r="UZX72"/>
      <c r="UZY72"/>
      <c r="UZZ72"/>
      <c r="VAA72"/>
      <c r="VAB72"/>
      <c r="VAC72"/>
      <c r="VAD72"/>
      <c r="VAE72"/>
      <c r="VAF72"/>
      <c r="VAG72"/>
      <c r="VAH72"/>
      <c r="VAI72"/>
      <c r="VAJ72"/>
      <c r="VAK72"/>
      <c r="VAL72"/>
      <c r="VAM72"/>
      <c r="VAN72"/>
      <c r="VAO72"/>
      <c r="VAP72"/>
      <c r="VAQ72"/>
      <c r="VAR72"/>
      <c r="VAS72"/>
      <c r="VAT72"/>
      <c r="VAU72"/>
      <c r="VAV72"/>
      <c r="VAW72"/>
      <c r="VAX72"/>
      <c r="VAY72"/>
      <c r="VAZ72"/>
      <c r="VBA72"/>
      <c r="VBB72"/>
      <c r="VBC72"/>
      <c r="VBD72"/>
      <c r="VBE72"/>
      <c r="VBF72"/>
      <c r="VBG72"/>
      <c r="VBH72"/>
      <c r="VBI72"/>
      <c r="VBJ72"/>
      <c r="VBK72"/>
      <c r="VBL72"/>
      <c r="VBM72"/>
      <c r="VBN72"/>
      <c r="VBO72"/>
      <c r="VBP72"/>
      <c r="VBQ72"/>
      <c r="VBR72"/>
      <c r="VBS72"/>
      <c r="VBT72"/>
      <c r="VBU72"/>
      <c r="VBV72"/>
      <c r="VBW72"/>
      <c r="VBX72"/>
      <c r="VBY72"/>
      <c r="VBZ72"/>
      <c r="VCA72"/>
      <c r="VCB72"/>
      <c r="VCC72"/>
      <c r="VCD72"/>
      <c r="VCE72"/>
      <c r="VCF72"/>
      <c r="VCG72"/>
      <c r="VCH72"/>
      <c r="VCI72"/>
      <c r="VCJ72"/>
      <c r="VCK72"/>
      <c r="VCL72"/>
      <c r="VCM72"/>
      <c r="VCN72"/>
      <c r="VCO72"/>
      <c r="VCP72"/>
      <c r="VCQ72"/>
      <c r="VCR72"/>
      <c r="VCS72"/>
      <c r="VCT72"/>
      <c r="VCU72"/>
      <c r="VCV72"/>
      <c r="VCW72"/>
      <c r="VCX72"/>
      <c r="VCY72"/>
      <c r="VCZ72"/>
      <c r="VDA72"/>
      <c r="VDB72"/>
      <c r="VDC72"/>
      <c r="VDD72"/>
      <c r="VDE72"/>
      <c r="VDF72"/>
      <c r="VDG72"/>
      <c r="VDH72"/>
      <c r="VDI72"/>
      <c r="VDJ72"/>
      <c r="VDK72"/>
      <c r="VDL72"/>
      <c r="VDM72"/>
      <c r="VDN72"/>
      <c r="VDO72"/>
      <c r="VDP72"/>
      <c r="VDQ72"/>
      <c r="VDR72"/>
      <c r="VDS72"/>
      <c r="VDT72"/>
      <c r="VDU72"/>
      <c r="VDV72"/>
      <c r="VDW72"/>
      <c r="VDX72"/>
      <c r="VDY72"/>
      <c r="VDZ72"/>
      <c r="VEA72"/>
      <c r="VEB72"/>
      <c r="VEC72"/>
      <c r="VED72"/>
      <c r="VEE72"/>
      <c r="VEF72"/>
      <c r="VEG72"/>
      <c r="VEH72"/>
      <c r="VEI72"/>
      <c r="VEJ72"/>
      <c r="VEK72"/>
      <c r="VEL72"/>
      <c r="VEM72"/>
      <c r="VEN72"/>
      <c r="VEO72"/>
      <c r="VEP72"/>
      <c r="VEQ72"/>
      <c r="VER72"/>
      <c r="VES72"/>
      <c r="VET72"/>
      <c r="VEU72"/>
      <c r="VEV72"/>
      <c r="VEW72"/>
      <c r="VEX72"/>
      <c r="VEY72"/>
      <c r="VEZ72"/>
      <c r="VFA72"/>
      <c r="VFB72"/>
      <c r="VFC72"/>
      <c r="VFD72"/>
      <c r="VFE72"/>
      <c r="VFF72"/>
      <c r="VFG72"/>
      <c r="VFH72"/>
      <c r="VFI72"/>
      <c r="VFJ72"/>
      <c r="VFK72"/>
      <c r="VFL72"/>
      <c r="VFM72"/>
      <c r="VFN72"/>
      <c r="VFO72"/>
      <c r="VFP72"/>
      <c r="VFQ72"/>
      <c r="VFR72"/>
      <c r="VFS72"/>
      <c r="VFT72"/>
      <c r="VFU72"/>
      <c r="VFV72"/>
      <c r="VFW72"/>
      <c r="VFX72"/>
      <c r="VFY72"/>
      <c r="VFZ72"/>
      <c r="VGA72"/>
      <c r="VGB72"/>
      <c r="VGC72"/>
      <c r="VGD72"/>
      <c r="VGE72"/>
      <c r="VGF72"/>
      <c r="VGG72"/>
      <c r="VGH72"/>
      <c r="VGI72"/>
      <c r="VGJ72"/>
      <c r="VGK72"/>
      <c r="VGL72"/>
      <c r="VGM72"/>
      <c r="VGN72"/>
      <c r="VGO72"/>
      <c r="VGP72"/>
      <c r="VGQ72"/>
      <c r="VGR72"/>
      <c r="VGS72"/>
      <c r="VGT72"/>
      <c r="VGU72"/>
      <c r="VGV72"/>
      <c r="VGW72"/>
      <c r="VGX72"/>
      <c r="VGY72"/>
      <c r="VGZ72"/>
      <c r="VHA72"/>
      <c r="VHB72"/>
      <c r="VHC72"/>
      <c r="VHD72"/>
      <c r="VHE72"/>
      <c r="VHF72"/>
      <c r="VHG72"/>
      <c r="VHH72"/>
      <c r="VHI72"/>
      <c r="VHJ72"/>
      <c r="VHK72"/>
      <c r="VHL72"/>
      <c r="VHM72"/>
      <c r="VHN72"/>
      <c r="VHO72"/>
      <c r="VHP72"/>
      <c r="VHQ72"/>
      <c r="VHR72"/>
      <c r="VHS72"/>
      <c r="VHT72"/>
      <c r="VHU72"/>
      <c r="VHV72"/>
      <c r="VHW72"/>
      <c r="VHX72"/>
      <c r="VHY72"/>
      <c r="VHZ72"/>
      <c r="VIA72"/>
      <c r="VIB72"/>
      <c r="VIC72"/>
      <c r="VID72"/>
      <c r="VIE72"/>
      <c r="VIF72"/>
      <c r="VIG72"/>
      <c r="VIH72"/>
      <c r="VII72"/>
      <c r="VIJ72"/>
      <c r="VIK72"/>
      <c r="VIL72"/>
      <c r="VIM72"/>
      <c r="VIN72"/>
      <c r="VIO72"/>
      <c r="VIP72"/>
      <c r="VIQ72"/>
      <c r="VIR72"/>
      <c r="VIS72"/>
      <c r="VIT72"/>
      <c r="VIU72"/>
      <c r="VIV72"/>
      <c r="VIW72"/>
      <c r="VIX72"/>
      <c r="VIY72"/>
      <c r="VIZ72"/>
      <c r="VJA72"/>
      <c r="VJB72"/>
      <c r="VJC72"/>
      <c r="VJD72"/>
      <c r="VJE72"/>
      <c r="VJF72"/>
      <c r="VJG72"/>
      <c r="VJH72"/>
      <c r="VJI72"/>
      <c r="VJJ72"/>
      <c r="VJK72"/>
      <c r="VJL72"/>
      <c r="VJM72"/>
      <c r="VJN72"/>
      <c r="VJO72"/>
      <c r="VJP72"/>
      <c r="VJQ72"/>
      <c r="VJR72"/>
      <c r="VJS72"/>
      <c r="VJT72"/>
      <c r="VJU72"/>
      <c r="VJV72"/>
      <c r="VJW72"/>
      <c r="VJX72"/>
      <c r="VJY72"/>
      <c r="VJZ72"/>
      <c r="VKA72"/>
      <c r="VKB72"/>
      <c r="VKC72"/>
      <c r="VKD72"/>
      <c r="VKE72"/>
      <c r="VKF72"/>
      <c r="VKG72"/>
      <c r="VKH72"/>
      <c r="VKI72"/>
      <c r="VKJ72"/>
      <c r="VKK72"/>
      <c r="VKL72"/>
      <c r="VKM72"/>
      <c r="VKN72"/>
      <c r="VKO72"/>
      <c r="VKP72"/>
      <c r="VKQ72"/>
      <c r="VKR72"/>
      <c r="VKS72"/>
      <c r="VKT72"/>
      <c r="VKU72"/>
      <c r="VKV72"/>
      <c r="VKW72"/>
      <c r="VKX72"/>
      <c r="VKY72"/>
      <c r="VKZ72"/>
      <c r="VLA72"/>
      <c r="VLB72"/>
      <c r="VLC72"/>
      <c r="VLD72"/>
      <c r="VLE72"/>
      <c r="VLF72"/>
      <c r="VLG72"/>
      <c r="VLH72"/>
      <c r="VLI72"/>
      <c r="VLJ72"/>
      <c r="VLK72"/>
      <c r="VLL72"/>
      <c r="VLM72"/>
      <c r="VLN72"/>
      <c r="VLO72"/>
      <c r="VLP72"/>
      <c r="VLQ72"/>
      <c r="VLR72"/>
      <c r="VLS72"/>
      <c r="VLT72"/>
      <c r="VLU72"/>
      <c r="VLV72"/>
      <c r="VLW72"/>
      <c r="VLX72"/>
      <c r="VLY72"/>
      <c r="VLZ72"/>
      <c r="VMA72"/>
      <c r="VMB72"/>
      <c r="VMC72"/>
      <c r="VMD72"/>
      <c r="VME72"/>
      <c r="VMF72"/>
      <c r="VMG72"/>
      <c r="VMH72"/>
      <c r="VMI72"/>
      <c r="VMJ72"/>
      <c r="VMK72"/>
      <c r="VML72"/>
      <c r="VMM72"/>
      <c r="VMN72"/>
      <c r="VMO72"/>
      <c r="VMP72"/>
      <c r="VMQ72"/>
      <c r="VMR72"/>
      <c r="VMS72"/>
      <c r="VMT72"/>
      <c r="VMU72"/>
      <c r="VMV72"/>
      <c r="VMW72"/>
      <c r="VMX72"/>
      <c r="VMY72"/>
      <c r="VMZ72"/>
      <c r="VNA72"/>
      <c r="VNB72"/>
      <c r="VNC72"/>
      <c r="VND72"/>
      <c r="VNE72"/>
      <c r="VNF72"/>
      <c r="VNG72"/>
      <c r="VNH72"/>
      <c r="VNI72"/>
      <c r="VNJ72"/>
      <c r="VNK72"/>
      <c r="VNL72"/>
      <c r="VNM72"/>
      <c r="VNN72"/>
      <c r="VNO72"/>
      <c r="VNP72"/>
      <c r="VNQ72"/>
      <c r="VNR72"/>
      <c r="VNS72"/>
      <c r="VNT72"/>
      <c r="VNU72"/>
      <c r="VNV72"/>
      <c r="VNW72"/>
      <c r="VNX72"/>
      <c r="VNY72"/>
      <c r="VNZ72"/>
      <c r="VOA72"/>
      <c r="VOB72"/>
      <c r="VOC72"/>
      <c r="VOD72"/>
      <c r="VOE72"/>
      <c r="VOF72"/>
      <c r="VOG72"/>
      <c r="VOH72"/>
      <c r="VOI72"/>
      <c r="VOJ72"/>
      <c r="VOK72"/>
      <c r="VOL72"/>
      <c r="VOM72"/>
      <c r="VON72"/>
      <c r="VOO72"/>
      <c r="VOP72"/>
      <c r="VOQ72"/>
      <c r="VOR72"/>
      <c r="VOS72"/>
      <c r="VOT72"/>
      <c r="VOU72"/>
      <c r="VOV72"/>
      <c r="VOW72"/>
      <c r="VOX72"/>
      <c r="VOY72"/>
      <c r="VOZ72"/>
      <c r="VPA72"/>
      <c r="VPB72"/>
      <c r="VPC72"/>
      <c r="VPD72"/>
      <c r="VPE72"/>
      <c r="VPF72"/>
      <c r="VPG72"/>
      <c r="VPH72"/>
      <c r="VPI72"/>
      <c r="VPJ72"/>
      <c r="VPK72"/>
      <c r="VPL72"/>
      <c r="VPM72"/>
      <c r="VPN72"/>
      <c r="VPO72"/>
      <c r="VPP72"/>
      <c r="VPQ72"/>
      <c r="VPR72"/>
      <c r="VPS72"/>
      <c r="VPT72"/>
      <c r="VPU72"/>
      <c r="VPV72"/>
      <c r="VPW72"/>
      <c r="VPX72"/>
      <c r="VPY72"/>
      <c r="VPZ72"/>
      <c r="VQA72"/>
      <c r="VQB72"/>
      <c r="VQC72"/>
      <c r="VQD72"/>
      <c r="VQE72"/>
      <c r="VQF72"/>
      <c r="VQG72"/>
      <c r="VQH72"/>
      <c r="VQI72"/>
      <c r="VQJ72"/>
      <c r="VQK72"/>
      <c r="VQL72"/>
      <c r="VQM72"/>
      <c r="VQN72"/>
      <c r="VQO72"/>
      <c r="VQP72"/>
      <c r="VQQ72"/>
      <c r="VQR72"/>
      <c r="VQS72"/>
      <c r="VQT72"/>
      <c r="VQU72"/>
      <c r="VQV72"/>
      <c r="VQW72"/>
      <c r="VQX72"/>
      <c r="VQY72"/>
      <c r="VQZ72"/>
      <c r="VRA72"/>
      <c r="VRB72"/>
      <c r="VRC72"/>
      <c r="VRD72"/>
      <c r="VRE72"/>
      <c r="VRF72"/>
      <c r="VRG72"/>
      <c r="VRH72"/>
      <c r="VRI72"/>
      <c r="VRJ72"/>
      <c r="VRK72"/>
      <c r="VRL72"/>
      <c r="VRM72"/>
      <c r="VRN72"/>
      <c r="VRO72"/>
      <c r="VRP72"/>
      <c r="VRQ72"/>
      <c r="VRR72"/>
      <c r="VRS72"/>
      <c r="VRT72"/>
      <c r="VRU72"/>
      <c r="VRV72"/>
      <c r="VRW72"/>
      <c r="VRX72"/>
      <c r="VRY72"/>
      <c r="VRZ72"/>
      <c r="VSA72"/>
      <c r="VSB72"/>
      <c r="VSC72"/>
      <c r="VSD72"/>
      <c r="VSE72"/>
      <c r="VSF72"/>
      <c r="VSG72"/>
      <c r="VSH72"/>
      <c r="VSI72"/>
      <c r="VSJ72"/>
      <c r="VSK72"/>
      <c r="VSL72"/>
      <c r="VSM72"/>
      <c r="VSN72"/>
      <c r="VSO72"/>
      <c r="VSP72"/>
      <c r="VSQ72"/>
      <c r="VSR72"/>
      <c r="VSS72"/>
      <c r="VST72"/>
      <c r="VSU72"/>
      <c r="VSV72"/>
      <c r="VSW72"/>
      <c r="VSX72"/>
      <c r="VSY72"/>
      <c r="VSZ72"/>
      <c r="VTA72"/>
      <c r="VTB72"/>
      <c r="VTC72"/>
      <c r="VTD72"/>
      <c r="VTE72"/>
      <c r="VTF72"/>
      <c r="VTG72"/>
      <c r="VTH72"/>
      <c r="VTI72"/>
      <c r="VTJ72"/>
      <c r="VTK72"/>
      <c r="VTL72"/>
      <c r="VTM72"/>
      <c r="VTN72"/>
      <c r="VTO72"/>
      <c r="VTP72"/>
      <c r="VTQ72"/>
      <c r="VTR72"/>
      <c r="VTS72"/>
      <c r="VTT72"/>
      <c r="VTU72"/>
      <c r="VTV72"/>
      <c r="VTW72"/>
      <c r="VTX72"/>
      <c r="VTY72"/>
      <c r="VTZ72"/>
      <c r="VUA72"/>
      <c r="VUB72"/>
      <c r="VUC72"/>
      <c r="VUD72"/>
      <c r="VUE72"/>
      <c r="VUF72"/>
      <c r="VUG72"/>
      <c r="VUH72"/>
      <c r="VUI72"/>
      <c r="VUJ72"/>
      <c r="VUK72"/>
      <c r="VUL72"/>
      <c r="VUM72"/>
      <c r="VUN72"/>
      <c r="VUO72"/>
      <c r="VUP72"/>
      <c r="VUQ72"/>
      <c r="VUR72"/>
      <c r="VUS72"/>
      <c r="VUT72"/>
      <c r="VUU72"/>
      <c r="VUV72"/>
      <c r="VUW72"/>
      <c r="VUX72"/>
      <c r="VUY72"/>
      <c r="VUZ72"/>
      <c r="VVA72"/>
      <c r="VVB72"/>
      <c r="VVC72"/>
      <c r="VVD72"/>
      <c r="VVE72"/>
      <c r="VVF72"/>
      <c r="VVG72"/>
      <c r="VVH72"/>
      <c r="VVI72"/>
      <c r="VVJ72"/>
      <c r="VVK72"/>
      <c r="VVL72"/>
      <c r="VVM72"/>
      <c r="VVN72"/>
      <c r="VVO72"/>
      <c r="VVP72"/>
      <c r="VVQ72"/>
      <c r="VVR72"/>
      <c r="VVS72"/>
      <c r="VVT72"/>
      <c r="VVU72"/>
      <c r="VVV72"/>
      <c r="VVW72"/>
      <c r="VVX72"/>
      <c r="VVY72"/>
      <c r="VVZ72"/>
      <c r="VWA72"/>
      <c r="VWB72"/>
      <c r="VWC72"/>
      <c r="VWD72"/>
      <c r="VWE72"/>
      <c r="VWF72"/>
      <c r="VWG72"/>
      <c r="VWH72"/>
      <c r="VWI72"/>
      <c r="VWJ72"/>
      <c r="VWK72"/>
      <c r="VWL72"/>
      <c r="VWM72"/>
      <c r="VWN72"/>
      <c r="VWO72"/>
      <c r="VWP72"/>
      <c r="VWQ72"/>
      <c r="VWR72"/>
      <c r="VWS72"/>
      <c r="VWT72"/>
      <c r="VWU72"/>
      <c r="VWV72"/>
      <c r="VWW72"/>
      <c r="VWX72"/>
      <c r="VWY72"/>
      <c r="VWZ72"/>
      <c r="VXA72"/>
      <c r="VXB72"/>
      <c r="VXC72"/>
      <c r="VXD72"/>
      <c r="VXE72"/>
      <c r="VXF72"/>
      <c r="VXG72"/>
      <c r="VXH72"/>
      <c r="VXI72"/>
      <c r="VXJ72"/>
      <c r="VXK72"/>
      <c r="VXL72"/>
      <c r="VXM72"/>
      <c r="VXN72"/>
      <c r="VXO72"/>
      <c r="VXP72"/>
      <c r="VXQ72"/>
      <c r="VXR72"/>
      <c r="VXS72"/>
      <c r="VXT72"/>
      <c r="VXU72"/>
      <c r="VXV72"/>
      <c r="VXW72"/>
      <c r="VXX72"/>
      <c r="VXY72"/>
      <c r="VXZ72"/>
      <c r="VYA72"/>
      <c r="VYB72"/>
      <c r="VYC72"/>
      <c r="VYD72"/>
      <c r="VYE72"/>
      <c r="VYF72"/>
      <c r="VYG72"/>
      <c r="VYH72"/>
      <c r="VYI72"/>
      <c r="VYJ72"/>
      <c r="VYK72"/>
      <c r="VYL72"/>
      <c r="VYM72"/>
      <c r="VYN72"/>
      <c r="VYO72"/>
      <c r="VYP72"/>
      <c r="VYQ72"/>
      <c r="VYR72"/>
      <c r="VYS72"/>
      <c r="VYT72"/>
      <c r="VYU72"/>
      <c r="VYV72"/>
      <c r="VYW72"/>
      <c r="VYX72"/>
      <c r="VYY72"/>
      <c r="VYZ72"/>
      <c r="VZA72"/>
      <c r="VZB72"/>
      <c r="VZC72"/>
      <c r="VZD72"/>
      <c r="VZE72"/>
      <c r="VZF72"/>
      <c r="VZG72"/>
      <c r="VZH72"/>
      <c r="VZI72"/>
      <c r="VZJ72"/>
      <c r="VZK72"/>
      <c r="VZL72"/>
      <c r="VZM72"/>
      <c r="VZN72"/>
      <c r="VZO72"/>
      <c r="VZP72"/>
      <c r="VZQ72"/>
      <c r="VZR72"/>
      <c r="VZS72"/>
      <c r="VZT72"/>
      <c r="VZU72"/>
      <c r="VZV72"/>
      <c r="VZW72"/>
      <c r="VZX72"/>
      <c r="VZY72"/>
      <c r="VZZ72"/>
      <c r="WAA72"/>
      <c r="WAB72"/>
      <c r="WAC72"/>
      <c r="WAD72"/>
      <c r="WAE72"/>
      <c r="WAF72"/>
      <c r="WAG72"/>
      <c r="WAH72"/>
      <c r="WAI72"/>
      <c r="WAJ72"/>
      <c r="WAK72"/>
      <c r="WAL72"/>
      <c r="WAM72"/>
      <c r="WAN72"/>
      <c r="WAO72"/>
      <c r="WAP72"/>
      <c r="WAQ72"/>
      <c r="WAR72"/>
      <c r="WAS72"/>
      <c r="WAT72"/>
      <c r="WAU72"/>
      <c r="WAV72"/>
      <c r="WAW72"/>
      <c r="WAX72"/>
      <c r="WAY72"/>
      <c r="WAZ72"/>
      <c r="WBA72"/>
      <c r="WBB72"/>
      <c r="WBC72"/>
      <c r="WBD72"/>
      <c r="WBE72"/>
      <c r="WBF72"/>
      <c r="WBG72"/>
      <c r="WBH72"/>
      <c r="WBI72"/>
      <c r="WBJ72"/>
      <c r="WBK72"/>
      <c r="WBL72"/>
      <c r="WBM72"/>
      <c r="WBN72"/>
      <c r="WBO72"/>
      <c r="WBP72"/>
      <c r="WBQ72"/>
      <c r="WBR72"/>
      <c r="WBS72"/>
      <c r="WBT72"/>
      <c r="WBU72"/>
      <c r="WBV72"/>
      <c r="WBW72"/>
      <c r="WBX72"/>
      <c r="WBY72"/>
      <c r="WBZ72"/>
      <c r="WCA72"/>
      <c r="WCB72"/>
      <c r="WCC72"/>
      <c r="WCD72"/>
      <c r="WCE72"/>
      <c r="WCF72"/>
      <c r="WCG72"/>
      <c r="WCH72"/>
      <c r="WCI72"/>
      <c r="WCJ72"/>
      <c r="WCK72"/>
      <c r="WCL72"/>
      <c r="WCM72"/>
      <c r="WCN72"/>
      <c r="WCO72"/>
      <c r="WCP72"/>
      <c r="WCQ72"/>
      <c r="WCR72"/>
      <c r="WCS72"/>
      <c r="WCT72"/>
      <c r="WCU72"/>
      <c r="WCV72"/>
      <c r="WCW72"/>
      <c r="WCX72"/>
      <c r="WCY72"/>
      <c r="WCZ72"/>
      <c r="WDA72"/>
      <c r="WDB72"/>
      <c r="WDC72"/>
      <c r="WDD72"/>
      <c r="WDE72"/>
      <c r="WDF72"/>
      <c r="WDG72"/>
      <c r="WDH72"/>
      <c r="WDI72"/>
      <c r="WDJ72"/>
      <c r="WDK72"/>
      <c r="WDL72"/>
      <c r="WDM72"/>
      <c r="WDN72"/>
      <c r="WDO72"/>
      <c r="WDP72"/>
      <c r="WDQ72"/>
      <c r="WDR72"/>
      <c r="WDS72"/>
      <c r="WDT72"/>
      <c r="WDU72"/>
      <c r="WDV72"/>
      <c r="WDW72"/>
      <c r="WDX72"/>
      <c r="WDY72"/>
      <c r="WDZ72"/>
      <c r="WEA72"/>
      <c r="WEB72"/>
      <c r="WEC72"/>
      <c r="WED72"/>
      <c r="WEE72"/>
      <c r="WEF72"/>
      <c r="WEG72"/>
      <c r="WEH72"/>
      <c r="WEI72"/>
      <c r="WEJ72"/>
      <c r="WEK72"/>
      <c r="WEL72"/>
      <c r="WEM72"/>
      <c r="WEN72"/>
      <c r="WEO72"/>
      <c r="WEP72"/>
      <c r="WEQ72"/>
      <c r="WER72"/>
      <c r="WES72"/>
      <c r="WET72"/>
      <c r="WEU72"/>
      <c r="WEV72"/>
      <c r="WEW72"/>
      <c r="WEX72"/>
      <c r="WEY72"/>
      <c r="WEZ72"/>
      <c r="WFA72"/>
      <c r="WFB72"/>
      <c r="WFC72"/>
      <c r="WFD72"/>
      <c r="WFE72"/>
      <c r="WFF72"/>
      <c r="WFG72"/>
      <c r="WFH72"/>
      <c r="WFI72"/>
      <c r="WFJ72"/>
      <c r="WFK72"/>
      <c r="WFL72"/>
      <c r="WFM72"/>
      <c r="WFN72"/>
      <c r="WFO72"/>
      <c r="WFP72"/>
      <c r="WFQ72"/>
      <c r="WFR72"/>
      <c r="WFS72"/>
      <c r="WFT72"/>
      <c r="WFU72"/>
      <c r="WFV72"/>
      <c r="WFW72"/>
      <c r="WFX72"/>
      <c r="WFY72"/>
      <c r="WFZ72"/>
      <c r="WGA72"/>
      <c r="WGB72"/>
      <c r="WGC72"/>
      <c r="WGD72"/>
      <c r="WGE72"/>
      <c r="WGF72"/>
      <c r="WGG72"/>
      <c r="WGH72"/>
      <c r="WGI72"/>
      <c r="WGJ72"/>
      <c r="WGK72"/>
      <c r="WGL72"/>
      <c r="WGM72"/>
      <c r="WGN72"/>
      <c r="WGO72"/>
      <c r="WGP72"/>
      <c r="WGQ72"/>
      <c r="WGR72"/>
      <c r="WGS72"/>
      <c r="WGT72"/>
      <c r="WGU72"/>
      <c r="WGV72"/>
      <c r="WGW72"/>
      <c r="WGX72"/>
      <c r="WGY72"/>
      <c r="WGZ72"/>
      <c r="WHA72"/>
      <c r="WHB72"/>
      <c r="WHC72"/>
      <c r="WHD72"/>
      <c r="WHE72"/>
      <c r="WHF72"/>
      <c r="WHG72"/>
      <c r="WHH72"/>
      <c r="WHI72"/>
      <c r="WHJ72"/>
      <c r="WHK72"/>
      <c r="WHL72"/>
      <c r="WHM72"/>
      <c r="WHN72"/>
      <c r="WHO72"/>
      <c r="WHP72"/>
      <c r="WHQ72"/>
      <c r="WHR72"/>
      <c r="WHS72"/>
      <c r="WHT72"/>
      <c r="WHU72"/>
      <c r="WHV72"/>
      <c r="WHW72"/>
      <c r="WHX72"/>
      <c r="WHY72"/>
      <c r="WHZ72"/>
      <c r="WIA72"/>
      <c r="WIB72"/>
      <c r="WIC72"/>
      <c r="WID72"/>
      <c r="WIE72"/>
      <c r="WIF72"/>
      <c r="WIG72"/>
      <c r="WIH72"/>
      <c r="WII72"/>
      <c r="WIJ72"/>
      <c r="WIK72"/>
      <c r="WIL72"/>
      <c r="WIM72"/>
      <c r="WIN72"/>
      <c r="WIO72"/>
      <c r="WIP72"/>
      <c r="WIQ72"/>
      <c r="WIR72"/>
      <c r="WIS72"/>
      <c r="WIT72"/>
      <c r="WIU72"/>
      <c r="WIV72"/>
      <c r="WIW72"/>
      <c r="WIX72"/>
      <c r="WIY72"/>
      <c r="WIZ72"/>
      <c r="WJA72"/>
      <c r="WJB72"/>
      <c r="WJC72"/>
      <c r="WJD72"/>
      <c r="WJE72"/>
      <c r="WJF72"/>
      <c r="WJG72"/>
      <c r="WJH72"/>
      <c r="WJI72"/>
      <c r="WJJ72"/>
      <c r="WJK72"/>
      <c r="WJL72"/>
      <c r="WJM72"/>
      <c r="WJN72"/>
      <c r="WJO72"/>
      <c r="WJP72"/>
      <c r="WJQ72"/>
      <c r="WJR72"/>
      <c r="WJS72"/>
      <c r="WJT72"/>
      <c r="WJU72"/>
      <c r="WJV72"/>
      <c r="WJW72"/>
      <c r="WJX72"/>
      <c r="WJY72"/>
      <c r="WJZ72"/>
      <c r="WKA72"/>
      <c r="WKB72"/>
      <c r="WKC72"/>
      <c r="WKD72"/>
      <c r="WKE72"/>
      <c r="WKF72"/>
      <c r="WKG72"/>
      <c r="WKH72"/>
      <c r="WKI72"/>
      <c r="WKJ72"/>
      <c r="WKK72"/>
      <c r="WKL72"/>
      <c r="WKM72"/>
      <c r="WKN72"/>
      <c r="WKO72"/>
      <c r="WKP72"/>
      <c r="WKQ72"/>
      <c r="WKR72"/>
      <c r="WKS72"/>
      <c r="WKT72"/>
      <c r="WKU72"/>
      <c r="WKV72"/>
      <c r="WKW72"/>
      <c r="WKX72"/>
      <c r="WKY72"/>
      <c r="WKZ72"/>
      <c r="WLA72"/>
      <c r="WLB72"/>
      <c r="WLC72"/>
      <c r="WLD72"/>
      <c r="WLE72"/>
      <c r="WLF72"/>
      <c r="WLG72"/>
      <c r="WLH72"/>
      <c r="WLI72"/>
      <c r="WLJ72"/>
      <c r="WLK72"/>
      <c r="WLL72"/>
      <c r="WLM72"/>
      <c r="WLN72"/>
      <c r="WLO72"/>
      <c r="WLP72"/>
      <c r="WLQ72"/>
      <c r="WLR72"/>
      <c r="WLS72"/>
      <c r="WLT72"/>
      <c r="WLU72"/>
      <c r="WLV72"/>
      <c r="WLW72"/>
      <c r="WLX72"/>
      <c r="WLY72"/>
      <c r="WLZ72"/>
      <c r="WMA72"/>
      <c r="WMB72"/>
      <c r="WMC72"/>
      <c r="WMD72"/>
      <c r="WME72"/>
      <c r="WMF72"/>
      <c r="WMG72"/>
      <c r="WMH72"/>
      <c r="WMI72"/>
      <c r="WMJ72"/>
      <c r="WMK72"/>
      <c r="WML72"/>
      <c r="WMM72"/>
      <c r="WMN72"/>
      <c r="WMO72"/>
      <c r="WMP72"/>
      <c r="WMQ72"/>
      <c r="WMR72"/>
      <c r="WMS72"/>
      <c r="WMT72"/>
      <c r="WMU72"/>
      <c r="WMV72"/>
      <c r="WMW72"/>
      <c r="WMX72"/>
      <c r="WMY72"/>
      <c r="WMZ72"/>
      <c r="WNA72"/>
      <c r="WNB72"/>
      <c r="WNC72"/>
      <c r="WND72"/>
      <c r="WNE72"/>
      <c r="WNF72"/>
      <c r="WNG72"/>
      <c r="WNH72"/>
      <c r="WNI72"/>
      <c r="WNJ72"/>
      <c r="WNK72"/>
      <c r="WNL72"/>
      <c r="WNM72"/>
      <c r="WNN72"/>
      <c r="WNO72"/>
      <c r="WNP72"/>
      <c r="WNQ72"/>
      <c r="WNR72"/>
      <c r="WNS72"/>
      <c r="WNT72"/>
      <c r="WNU72"/>
      <c r="WNV72"/>
      <c r="WNW72"/>
      <c r="WNX72"/>
      <c r="WNY72"/>
      <c r="WNZ72"/>
      <c r="WOA72"/>
      <c r="WOB72"/>
      <c r="WOC72"/>
      <c r="WOD72"/>
      <c r="WOE72"/>
      <c r="WOF72"/>
      <c r="WOG72"/>
      <c r="WOH72"/>
      <c r="WOI72"/>
      <c r="WOJ72"/>
      <c r="WOK72"/>
      <c r="WOL72"/>
      <c r="WOM72"/>
      <c r="WON72"/>
      <c r="WOO72"/>
      <c r="WOP72"/>
      <c r="WOQ72"/>
      <c r="WOR72"/>
      <c r="WOS72"/>
      <c r="WOT72"/>
      <c r="WOU72"/>
      <c r="WOV72"/>
      <c r="WOW72"/>
      <c r="WOX72"/>
      <c r="WOY72"/>
      <c r="WOZ72"/>
      <c r="WPA72"/>
      <c r="WPB72"/>
      <c r="WPC72"/>
      <c r="WPD72"/>
      <c r="WPE72"/>
      <c r="WPF72"/>
      <c r="WPG72"/>
      <c r="WPH72"/>
      <c r="WPI72"/>
      <c r="WPJ72"/>
      <c r="WPK72"/>
      <c r="WPL72"/>
      <c r="WPM72"/>
      <c r="WPN72"/>
      <c r="WPO72"/>
      <c r="WPP72"/>
      <c r="WPQ72"/>
      <c r="WPR72"/>
      <c r="WPS72"/>
      <c r="WPT72"/>
      <c r="WPU72"/>
      <c r="WPV72"/>
      <c r="WPW72"/>
      <c r="WPX72"/>
      <c r="WPY72"/>
      <c r="WPZ72"/>
      <c r="WQA72"/>
      <c r="WQB72"/>
      <c r="WQC72"/>
      <c r="WQD72"/>
      <c r="WQE72"/>
      <c r="WQF72"/>
      <c r="WQG72"/>
      <c r="WQH72"/>
      <c r="WQI72"/>
      <c r="WQJ72"/>
      <c r="WQK72"/>
      <c r="WQL72"/>
      <c r="WQM72"/>
      <c r="WQN72"/>
      <c r="WQO72"/>
      <c r="WQP72"/>
      <c r="WQQ72"/>
      <c r="WQR72"/>
      <c r="WQS72"/>
      <c r="WQT72"/>
      <c r="WQU72"/>
      <c r="WQV72"/>
      <c r="WQW72"/>
      <c r="WQX72"/>
      <c r="WQY72"/>
      <c r="WQZ72"/>
      <c r="WRA72"/>
      <c r="WRB72"/>
      <c r="WRC72"/>
      <c r="WRD72"/>
      <c r="WRE72"/>
      <c r="WRF72"/>
      <c r="WRG72"/>
      <c r="WRH72"/>
      <c r="WRI72"/>
      <c r="WRJ72"/>
      <c r="WRK72"/>
      <c r="WRL72"/>
      <c r="WRM72"/>
      <c r="WRN72"/>
      <c r="WRO72"/>
      <c r="WRP72"/>
      <c r="WRQ72"/>
      <c r="WRR72"/>
      <c r="WRS72"/>
      <c r="WRT72"/>
      <c r="WRU72"/>
      <c r="WRV72"/>
      <c r="WRW72"/>
      <c r="WRX72"/>
      <c r="WRY72"/>
      <c r="WRZ72"/>
      <c r="WSA72"/>
      <c r="WSB72"/>
      <c r="WSC72"/>
      <c r="WSD72"/>
      <c r="WSE72"/>
      <c r="WSF72"/>
      <c r="WSG72"/>
      <c r="WSH72"/>
      <c r="WSI72"/>
      <c r="WSJ72"/>
      <c r="WSK72"/>
      <c r="WSL72"/>
      <c r="WSM72"/>
      <c r="WSN72"/>
      <c r="WSO72"/>
      <c r="WSP72"/>
      <c r="WSQ72"/>
      <c r="WSR72"/>
      <c r="WSS72"/>
      <c r="WST72"/>
      <c r="WSU72"/>
      <c r="WSV72"/>
      <c r="WSW72"/>
      <c r="WSX72"/>
      <c r="WSY72"/>
      <c r="WSZ72"/>
      <c r="WTA72"/>
      <c r="WTB72"/>
      <c r="WTC72"/>
      <c r="WTD72"/>
      <c r="WTE72"/>
      <c r="WTF72"/>
      <c r="WTG72"/>
      <c r="WTH72"/>
      <c r="WTI72"/>
      <c r="WTJ72"/>
      <c r="WTK72"/>
      <c r="WTL72"/>
      <c r="WTM72"/>
      <c r="WTN72"/>
      <c r="WTO72"/>
      <c r="WTP72"/>
      <c r="WTQ72"/>
      <c r="WTR72"/>
      <c r="WTS72"/>
      <c r="WTT72"/>
      <c r="WTU72"/>
      <c r="WTV72"/>
      <c r="WTW72"/>
      <c r="WTX72"/>
      <c r="WTY72"/>
      <c r="WTZ72"/>
      <c r="WUA72"/>
      <c r="WUB72"/>
      <c r="WUC72"/>
      <c r="WUD72"/>
      <c r="WUE72"/>
      <c r="WUF72"/>
      <c r="WUG72"/>
      <c r="WUH72"/>
      <c r="WUI72"/>
      <c r="WUJ72"/>
      <c r="WUK72"/>
      <c r="WUL72"/>
      <c r="WUM72"/>
      <c r="WUN72"/>
      <c r="WUO72"/>
      <c r="WUP72"/>
      <c r="WUQ72"/>
      <c r="WUR72"/>
      <c r="WUS72"/>
      <c r="WUT72"/>
      <c r="WUU72"/>
      <c r="WUV72"/>
      <c r="WUW72"/>
      <c r="WUX72"/>
      <c r="WUY72"/>
      <c r="WUZ72"/>
      <c r="WVA72"/>
      <c r="WVB72"/>
      <c r="WVC72"/>
      <c r="WVD72"/>
      <c r="WVE72"/>
      <c r="WVF72"/>
      <c r="WVG72"/>
      <c r="WVH72"/>
      <c r="WVI72"/>
      <c r="WVJ72"/>
      <c r="WVK72"/>
      <c r="WVL72"/>
      <c r="WVM72"/>
      <c r="WVN72"/>
      <c r="WVO72"/>
      <c r="WVP72"/>
      <c r="WVQ72"/>
      <c r="WVR72"/>
      <c r="WVS72"/>
      <c r="WVT72"/>
      <c r="WVU72"/>
      <c r="WVV72"/>
      <c r="WVW72"/>
      <c r="WVX72"/>
      <c r="WVY72"/>
      <c r="WVZ72"/>
      <c r="WWA72"/>
      <c r="WWB72"/>
      <c r="WWC72"/>
      <c r="WWD72"/>
      <c r="WWE72"/>
      <c r="WWF72"/>
      <c r="WWG72"/>
      <c r="WWH72"/>
      <c r="WWI72"/>
      <c r="WWJ72"/>
      <c r="WWK72"/>
      <c r="WWL72"/>
      <c r="WWM72"/>
      <c r="WWN72"/>
      <c r="WWO72"/>
      <c r="WWP72"/>
      <c r="WWQ72"/>
      <c r="WWR72"/>
      <c r="WWS72"/>
      <c r="WWT72"/>
      <c r="WWU72"/>
      <c r="WWV72"/>
      <c r="WWW72"/>
      <c r="WWX72"/>
      <c r="WWY72"/>
      <c r="WWZ72"/>
      <c r="WXA72"/>
      <c r="WXB72"/>
      <c r="WXC72"/>
      <c r="WXD72"/>
      <c r="WXE72"/>
      <c r="WXF72"/>
      <c r="WXG72"/>
      <c r="WXH72"/>
      <c r="WXI72"/>
      <c r="WXJ72"/>
      <c r="WXK72"/>
      <c r="WXL72"/>
      <c r="WXM72"/>
      <c r="WXN72"/>
      <c r="WXO72"/>
      <c r="WXP72"/>
      <c r="WXQ72"/>
      <c r="WXR72"/>
      <c r="WXS72"/>
      <c r="WXT72"/>
      <c r="WXU72"/>
      <c r="WXV72"/>
      <c r="WXW72"/>
      <c r="WXX72"/>
      <c r="WXY72"/>
      <c r="WXZ72"/>
      <c r="WYA72"/>
      <c r="WYB72"/>
      <c r="WYC72"/>
      <c r="WYD72"/>
      <c r="WYE72"/>
      <c r="WYF72"/>
      <c r="WYG72"/>
      <c r="WYH72"/>
      <c r="WYI72"/>
      <c r="WYJ72"/>
      <c r="WYK72"/>
      <c r="WYL72"/>
      <c r="WYM72"/>
      <c r="WYN72"/>
      <c r="WYO72"/>
      <c r="WYP72"/>
      <c r="WYQ72"/>
      <c r="WYR72"/>
      <c r="WYS72"/>
      <c r="WYT72"/>
      <c r="WYU72"/>
      <c r="WYV72"/>
      <c r="WYW72"/>
      <c r="WYX72"/>
      <c r="WYY72"/>
      <c r="WYZ72"/>
      <c r="WZA72"/>
      <c r="WZB72"/>
      <c r="WZC72"/>
      <c r="WZD72"/>
      <c r="WZE72"/>
      <c r="WZF72"/>
      <c r="WZG72"/>
      <c r="WZH72"/>
      <c r="WZI72"/>
      <c r="WZJ72"/>
      <c r="WZK72"/>
      <c r="WZL72"/>
      <c r="WZM72"/>
      <c r="WZN72"/>
      <c r="WZO72"/>
      <c r="WZP72"/>
      <c r="WZQ72"/>
      <c r="WZR72"/>
      <c r="WZS72"/>
      <c r="WZT72"/>
      <c r="WZU72"/>
      <c r="WZV72"/>
      <c r="WZW72"/>
      <c r="WZX72"/>
      <c r="WZY72"/>
      <c r="WZZ72"/>
      <c r="XAA72"/>
      <c r="XAB72"/>
      <c r="XAC72"/>
      <c r="XAD72"/>
      <c r="XAE72"/>
      <c r="XAF72"/>
      <c r="XAG72"/>
      <c r="XAH72"/>
      <c r="XAI72"/>
      <c r="XAJ72"/>
      <c r="XAK72"/>
      <c r="XAL72"/>
      <c r="XAM72"/>
      <c r="XAN72"/>
      <c r="XAO72"/>
      <c r="XAP72"/>
      <c r="XAQ72"/>
      <c r="XAR72"/>
      <c r="XAS72"/>
      <c r="XAT72"/>
      <c r="XAU72"/>
      <c r="XAV72"/>
      <c r="XAW72"/>
      <c r="XAX72"/>
      <c r="XAY72"/>
      <c r="XAZ72"/>
      <c r="XBA72"/>
      <c r="XBB72"/>
      <c r="XBC72"/>
      <c r="XBD72"/>
      <c r="XBE72"/>
      <c r="XBF72"/>
      <c r="XBG72"/>
      <c r="XBH72"/>
      <c r="XBI72"/>
      <c r="XBJ72"/>
      <c r="XBK72"/>
      <c r="XBL72"/>
      <c r="XBM72"/>
      <c r="XBN72"/>
      <c r="XBO72"/>
      <c r="XBP72"/>
      <c r="XBQ72"/>
      <c r="XBR72"/>
      <c r="XBS72"/>
      <c r="XBT72"/>
      <c r="XBU72"/>
      <c r="XBV72"/>
      <c r="XBW72"/>
      <c r="XBX72"/>
      <c r="XBY72"/>
      <c r="XBZ72"/>
      <c r="XCA72"/>
      <c r="XCB72"/>
      <c r="XCC72"/>
      <c r="XCD72"/>
      <c r="XCE72"/>
      <c r="XCF72"/>
      <c r="XCG72"/>
      <c r="XCH72"/>
      <c r="XCI72"/>
      <c r="XCJ72"/>
      <c r="XCK72"/>
      <c r="XCL72"/>
      <c r="XCM72"/>
      <c r="XCN72"/>
      <c r="XCO72"/>
      <c r="XCP72"/>
      <c r="XCQ72"/>
      <c r="XCR72"/>
      <c r="XCS72"/>
      <c r="XCT72"/>
      <c r="XCU72"/>
      <c r="XCV72"/>
      <c r="XCW72"/>
      <c r="XCX72"/>
      <c r="XCY72"/>
      <c r="XCZ72"/>
      <c r="XDA72"/>
      <c r="XDB72"/>
      <c r="XDC72"/>
      <c r="XDD72"/>
      <c r="XDE72"/>
      <c r="XDF72"/>
      <c r="XDG72"/>
      <c r="XDH72"/>
      <c r="XDI72"/>
      <c r="XDJ72"/>
      <c r="XDK72"/>
      <c r="XDL72"/>
      <c r="XDM72"/>
      <c r="XDN72"/>
      <c r="XDO72"/>
      <c r="XDP72"/>
      <c r="XDQ72"/>
      <c r="XDR72"/>
      <c r="XDS72"/>
      <c r="XDT72"/>
      <c r="XDU72"/>
      <c r="XDV72"/>
      <c r="XDW72"/>
      <c r="XDX72"/>
      <c r="XDY72"/>
      <c r="XDZ72"/>
      <c r="XEA72"/>
      <c r="XEB72"/>
      <c r="XEC72"/>
      <c r="XED72"/>
      <c r="XEE72"/>
      <c r="XEF72"/>
      <c r="XEG72"/>
      <c r="XEH72"/>
      <c r="XEI72"/>
      <c r="XEJ72"/>
      <c r="XEK72"/>
      <c r="XEL72"/>
      <c r="XEM72"/>
      <c r="XEN72"/>
      <c r="XEO72"/>
      <c r="XEP72"/>
      <c r="XEQ72"/>
      <c r="XER72"/>
      <c r="XES72"/>
      <c r="XET72"/>
      <c r="XEU72"/>
      <c r="XEV72"/>
      <c r="XEW72"/>
      <c r="XEX72"/>
      <c r="XEY72"/>
      <c r="XEZ72"/>
      <c r="XFA72"/>
      <c r="XFB72"/>
      <c r="XFC72"/>
      <c r="XFD72"/>
    </row>
    <row r="73" s="2" customFormat="1" spans="1:18">
      <c r="A73" s="84">
        <v>43091</v>
      </c>
      <c r="B73" s="5">
        <f t="shared" si="13"/>
        <v>14100520</v>
      </c>
      <c r="C73" s="85">
        <f t="shared" si="14"/>
        <v>2.39820087912512</v>
      </c>
      <c r="D73" s="5">
        <f>D68*H73</f>
        <v>677593.227478888</v>
      </c>
      <c r="E73" s="5">
        <f t="shared" ref="E73:E76" si="16">B73-D73-F73</f>
        <v>3840943.1019525</v>
      </c>
      <c r="F73" s="5">
        <f>F68*J73</f>
        <v>9581983.67056861</v>
      </c>
      <c r="G73" s="5">
        <v>0</v>
      </c>
      <c r="H73" s="58">
        <f>B73*H71/B72</f>
        <v>1.53419650291828</v>
      </c>
      <c r="I73" s="58">
        <f>E73/E68</f>
        <v>1.99160056951624</v>
      </c>
      <c r="J73" s="58">
        <f>(C73*0.7/100+1)*J71</f>
        <v>1.35160271933742</v>
      </c>
      <c r="K73" s="83">
        <v>2926874</v>
      </c>
      <c r="L73" s="83">
        <v>2467397</v>
      </c>
      <c r="M73" s="5">
        <v>3712421</v>
      </c>
      <c r="N73" s="5">
        <v>3387737</v>
      </c>
      <c r="O73" s="5">
        <v>1149826</v>
      </c>
      <c r="P73" s="5">
        <v>241357</v>
      </c>
      <c r="Q73" s="5">
        <v>127692</v>
      </c>
      <c r="R73" s="5">
        <v>87216</v>
      </c>
    </row>
    <row r="74" s="2" customFormat="1" spans="1:18">
      <c r="A74" s="84">
        <v>43096</v>
      </c>
      <c r="B74" s="5">
        <f t="shared" si="13"/>
        <v>13864658</v>
      </c>
      <c r="C74" s="85">
        <f t="shared" si="14"/>
        <v>-1.67271845293648</v>
      </c>
      <c r="D74" s="5">
        <f>H74*D68</f>
        <v>666259.000527</v>
      </c>
      <c r="E74" s="5">
        <f t="shared" si="16"/>
        <v>3776694.93791935</v>
      </c>
      <c r="F74" s="5">
        <f>F68*J74</f>
        <v>9421704.06155365</v>
      </c>
      <c r="G74" s="5">
        <v>0</v>
      </c>
      <c r="H74" s="58">
        <f t="shared" si="15"/>
        <v>1.50853371490966</v>
      </c>
      <c r="I74" s="58">
        <f t="shared" ref="I74:I76" si="17">B74*I73/B73</f>
        <v>1.95828669928115</v>
      </c>
      <c r="J74" s="58">
        <f t="shared" ref="J74:J76" si="18">(C74/100+1)*J73</f>
        <v>1.32899421124067</v>
      </c>
      <c r="K74" s="83">
        <v>3068752</v>
      </c>
      <c r="L74" s="83">
        <v>2558102</v>
      </c>
      <c r="M74" s="5">
        <v>3435632</v>
      </c>
      <c r="N74" s="5">
        <v>3158751</v>
      </c>
      <c r="O74" s="5">
        <v>1187156</v>
      </c>
      <c r="P74" s="5">
        <v>241357</v>
      </c>
      <c r="Q74" s="5">
        <v>127692</v>
      </c>
      <c r="R74" s="5">
        <v>87216</v>
      </c>
    </row>
    <row r="75" s="2" customFormat="1" spans="1:18">
      <c r="A75" s="84">
        <v>43105</v>
      </c>
      <c r="B75" s="5">
        <f t="shared" si="13"/>
        <v>13591048</v>
      </c>
      <c r="C75" s="85">
        <f t="shared" si="14"/>
        <v>-1.97343490189228</v>
      </c>
      <c r="D75" s="5">
        <f>H75*D68</f>
        <v>653110.812873602</v>
      </c>
      <c r="E75" s="5">
        <f t="shared" si="16"/>
        <v>3702164.32187645</v>
      </c>
      <c r="F75" s="5">
        <f>F68*J75</f>
        <v>9235772.86524995</v>
      </c>
      <c r="G75" s="5">
        <v>0</v>
      </c>
      <c r="H75" s="58">
        <f t="shared" si="15"/>
        <v>1.47876378407282</v>
      </c>
      <c r="I75" s="58">
        <f t="shared" si="17"/>
        <v>1.91964118607842</v>
      </c>
      <c r="J75" s="58">
        <f t="shared" si="18"/>
        <v>1.30276737563192</v>
      </c>
      <c r="K75" s="83">
        <v>3015216</v>
      </c>
      <c r="L75" s="83">
        <v>2490337</v>
      </c>
      <c r="M75" s="5">
        <v>3370248</v>
      </c>
      <c r="N75" s="5">
        <v>3118789</v>
      </c>
      <c r="O75" s="5">
        <v>1140193</v>
      </c>
      <c r="P75" s="5">
        <v>241357</v>
      </c>
      <c r="Q75" s="5">
        <v>127692</v>
      </c>
      <c r="R75" s="5">
        <v>87216</v>
      </c>
    </row>
    <row r="76" s="2" customFormat="1" spans="1:18">
      <c r="A76" s="84">
        <v>43112</v>
      </c>
      <c r="B76" s="5">
        <f t="shared" si="13"/>
        <v>13750798</v>
      </c>
      <c r="C76" s="85">
        <f t="shared" si="14"/>
        <v>1.17540604668602</v>
      </c>
      <c r="D76" s="5">
        <f>H76*D68</f>
        <v>660787.516859679</v>
      </c>
      <c r="E76" s="5">
        <f t="shared" si="16"/>
        <v>3745679.78517404</v>
      </c>
      <c r="F76" s="5">
        <f>F68*J76</f>
        <v>9344330.69796628</v>
      </c>
      <c r="G76" s="5">
        <v>0</v>
      </c>
      <c r="H76" s="58">
        <f t="shared" si="15"/>
        <v>1.49614526300702</v>
      </c>
      <c r="I76" s="58">
        <f t="shared" si="17"/>
        <v>1.94220476465426</v>
      </c>
      <c r="J76" s="58">
        <f t="shared" si="18"/>
        <v>1.31808018213935</v>
      </c>
      <c r="K76" s="83">
        <v>3078914</v>
      </c>
      <c r="L76" s="83">
        <v>2540777</v>
      </c>
      <c r="M76" s="5">
        <v>3390217</v>
      </c>
      <c r="N76" s="5">
        <v>3133328</v>
      </c>
      <c r="O76" s="5">
        <v>1151297</v>
      </c>
      <c r="P76" s="5">
        <v>241357</v>
      </c>
      <c r="Q76" s="5">
        <v>127692</v>
      </c>
      <c r="R76" s="5">
        <v>87216</v>
      </c>
    </row>
    <row r="77" s="48" customFormat="1" spans="1:14">
      <c r="A77" s="94" t="s">
        <v>57</v>
      </c>
      <c r="B77" s="78" t="s">
        <v>17</v>
      </c>
      <c r="C77" s="87">
        <v>-200000</v>
      </c>
      <c r="D77" s="78" t="s">
        <v>18</v>
      </c>
      <c r="E77" s="58">
        <v>1.31808</v>
      </c>
      <c r="F77" s="78" t="s">
        <v>19</v>
      </c>
      <c r="G77" s="88">
        <f>C77/E77</f>
        <v>-151735.858218014</v>
      </c>
      <c r="H77" s="81" t="s">
        <v>20</v>
      </c>
      <c r="I77" s="80">
        <f>G77+F68</f>
        <v>6937613.35178199</v>
      </c>
      <c r="J77" s="78" t="s">
        <v>24</v>
      </c>
      <c r="K77" s="78">
        <f>C77+F76</f>
        <v>9144330.69796628</v>
      </c>
      <c r="L77" s="78" t="s">
        <v>22</v>
      </c>
      <c r="M77" s="78"/>
      <c r="N77" s="78"/>
    </row>
    <row r="78" s="71" customFormat="1" ht="27" customHeight="1" spans="1:14">
      <c r="A78" s="25" t="s">
        <v>0</v>
      </c>
      <c r="B78" s="74"/>
      <c r="C78" s="25"/>
      <c r="D78" s="74">
        <v>441660</v>
      </c>
      <c r="E78" s="27">
        <v>1928571</v>
      </c>
      <c r="F78" s="82">
        <v>6937613.35</v>
      </c>
      <c r="G78" s="80"/>
      <c r="H78" s="81"/>
      <c r="I78" s="80"/>
      <c r="J78" s="98"/>
      <c r="K78" s="98"/>
      <c r="L78" s="98"/>
      <c r="M78" s="98"/>
      <c r="N78" s="98"/>
    </row>
    <row r="79" customFormat="1" ht="26.5" customHeight="1" spans="1:18">
      <c r="A79" s="2" t="s">
        <v>1</v>
      </c>
      <c r="B79" s="5" t="s">
        <v>2</v>
      </c>
      <c r="C79" s="2" t="s">
        <v>3</v>
      </c>
      <c r="D79" s="5" t="s">
        <v>4</v>
      </c>
      <c r="E79" s="5" t="s">
        <v>5</v>
      </c>
      <c r="F79" s="5" t="s">
        <v>6</v>
      </c>
      <c r="G79" s="58" t="s">
        <v>46</v>
      </c>
      <c r="H79" s="58" t="s">
        <v>7</v>
      </c>
      <c r="I79" s="58" t="s">
        <v>8</v>
      </c>
      <c r="J79" s="58" t="s">
        <v>9</v>
      </c>
      <c r="K79" s="73" t="s">
        <v>10</v>
      </c>
      <c r="L79" t="s">
        <v>34</v>
      </c>
      <c r="M79" s="73" t="s">
        <v>11</v>
      </c>
      <c r="N79" s="73" t="s">
        <v>12</v>
      </c>
      <c r="O79" s="73" t="s">
        <v>13</v>
      </c>
      <c r="P79" s="73" t="s">
        <v>29</v>
      </c>
      <c r="Q79" s="73" t="s">
        <v>15</v>
      </c>
      <c r="R79" t="s">
        <v>35</v>
      </c>
    </row>
    <row r="80" s="2" customFormat="1" spans="1:18">
      <c r="A80" s="84">
        <v>43112</v>
      </c>
      <c r="B80" s="5">
        <f t="shared" ref="B80:B82" si="19">K80+L80+M80+N80+O80+P80+Q80+R80</f>
        <v>13550798</v>
      </c>
      <c r="C80" s="85"/>
      <c r="D80" s="5"/>
      <c r="E80" s="5"/>
      <c r="F80" s="5"/>
      <c r="G80" s="5">
        <v>0</v>
      </c>
      <c r="H80" s="58">
        <v>1.49615</v>
      </c>
      <c r="I80" s="58">
        <v>1.9422</v>
      </c>
      <c r="J80" s="58">
        <v>1.31808</v>
      </c>
      <c r="K80" s="83">
        <v>3078914</v>
      </c>
      <c r="L80" s="83">
        <v>2540777</v>
      </c>
      <c r="M80" s="99">
        <v>3190217</v>
      </c>
      <c r="N80" s="5">
        <v>3133328</v>
      </c>
      <c r="O80" s="5">
        <v>1151297</v>
      </c>
      <c r="P80" s="5">
        <v>241357</v>
      </c>
      <c r="Q80" s="5">
        <v>127692</v>
      </c>
      <c r="R80" s="5">
        <v>87216</v>
      </c>
    </row>
    <row r="81" s="2" customFormat="1" spans="1:18">
      <c r="A81" s="84">
        <v>43118</v>
      </c>
      <c r="B81" s="5">
        <f t="shared" si="19"/>
        <v>13703558</v>
      </c>
      <c r="C81" s="85">
        <f t="shared" ref="C81:C84" si="20">(B81/B80-1)*100</f>
        <v>1.12731368292849</v>
      </c>
      <c r="D81" s="5">
        <f>H81*D78</f>
        <v>668238.780677627</v>
      </c>
      <c r="E81" s="5">
        <f>E78*I81</f>
        <v>3787896.05334839</v>
      </c>
      <c r="F81" s="5">
        <f>J81*F78</f>
        <v>9247414.68095549</v>
      </c>
      <c r="G81" s="5">
        <v>0</v>
      </c>
      <c r="H81" s="58">
        <f t="shared" ref="H81:H84" si="21">B81*H80/B80</f>
        <v>1.51301630366713</v>
      </c>
      <c r="I81" s="58">
        <f t="shared" ref="I81:I84" si="22">B81*I80/B80</f>
        <v>1.96409468634984</v>
      </c>
      <c r="J81" s="58">
        <f>(C81/100+1)*J80</f>
        <v>1.33293889619194</v>
      </c>
      <c r="K81" s="83">
        <v>3048450</v>
      </c>
      <c r="L81" s="83">
        <v>2483606</v>
      </c>
      <c r="M81" s="83">
        <v>3285872</v>
      </c>
      <c r="N81" s="5">
        <v>3243621</v>
      </c>
      <c r="O81" s="5">
        <v>1185744</v>
      </c>
      <c r="P81" s="5">
        <v>241357</v>
      </c>
      <c r="Q81" s="5">
        <v>127692</v>
      </c>
      <c r="R81" s="5">
        <v>87216</v>
      </c>
    </row>
    <row r="82" s="2" customFormat="1" spans="1:18">
      <c r="A82" s="84">
        <v>43124</v>
      </c>
      <c r="B82" s="5">
        <v>13900520</v>
      </c>
      <c r="C82" s="85">
        <f t="shared" si="20"/>
        <v>1.43730555232444</v>
      </c>
      <c r="D82" s="5">
        <f>D78*H82</f>
        <v>677843.413775091</v>
      </c>
      <c r="E82" s="5">
        <f>I82*E78</f>
        <v>3842339.69363945</v>
      </c>
      <c r="F82" s="5">
        <f>F78*J82</f>
        <v>9380328.28561133</v>
      </c>
      <c r="G82" s="5"/>
      <c r="H82" s="58">
        <f t="shared" si="21"/>
        <v>1.53476297100732</v>
      </c>
      <c r="I82" s="58">
        <f t="shared" si="22"/>
        <v>1.99232472832965</v>
      </c>
      <c r="J82" s="58">
        <f>(C82/100+1)*J81</f>
        <v>1.352097300956</v>
      </c>
      <c r="K82" s="83"/>
      <c r="L82" s="83"/>
      <c r="M82" s="99"/>
      <c r="N82" s="5"/>
      <c r="O82" s="5"/>
      <c r="P82" s="5">
        <v>241357</v>
      </c>
      <c r="Q82" s="5">
        <v>127692</v>
      </c>
      <c r="R82" s="5">
        <v>92452</v>
      </c>
    </row>
    <row r="83" s="2" customFormat="1" spans="1:18">
      <c r="A83" s="84">
        <v>43126</v>
      </c>
      <c r="B83" s="5">
        <f>K83+L83+M83+N83+O83+P83+Q83+R83</f>
        <v>14039349</v>
      </c>
      <c r="C83" s="85">
        <f t="shared" si="20"/>
        <v>0.998732421520931</v>
      </c>
      <c r="D83" s="5">
        <f>H83*D78</f>
        <v>684613.255715607</v>
      </c>
      <c r="E83" s="5">
        <f>E78*I83</f>
        <v>3880714.38590479</v>
      </c>
      <c r="F83" s="5">
        <f>J83*F78</f>
        <v>9445907.35149478</v>
      </c>
      <c r="G83" s="5">
        <f>B83-D83-E83-F83</f>
        <v>28114.0068848208</v>
      </c>
      <c r="H83" s="58">
        <f t="shared" si="21"/>
        <v>1.55009114639226</v>
      </c>
      <c r="I83" s="58">
        <f t="shared" si="22"/>
        <v>2.01222272133346</v>
      </c>
      <c r="J83" s="58">
        <f>(C83*0.7/100+1)*J82</f>
        <v>1.36154998483661</v>
      </c>
      <c r="K83" s="83">
        <v>3008076</v>
      </c>
      <c r="L83" s="83">
        <v>2396635</v>
      </c>
      <c r="M83" s="83">
        <v>3522155</v>
      </c>
      <c r="N83" s="5">
        <v>3480676</v>
      </c>
      <c r="O83" s="5">
        <v>1170306</v>
      </c>
      <c r="P83" s="5">
        <v>241357</v>
      </c>
      <c r="Q83" s="5">
        <v>127692</v>
      </c>
      <c r="R83" s="5">
        <v>92452</v>
      </c>
    </row>
    <row r="84" s="2" customFormat="1" spans="1:18">
      <c r="A84" s="84">
        <v>43133</v>
      </c>
      <c r="B84" s="5">
        <f>K84+L84+M84+N84+O84+P84+Q84+R84</f>
        <v>14101680</v>
      </c>
      <c r="C84" s="85">
        <f>(B84/B83-1)*100</f>
        <v>0.443973577407331</v>
      </c>
      <c r="D84" s="5">
        <f>H84*D78</f>
        <v>687652.757678413</v>
      </c>
      <c r="E84" s="5">
        <f>E78*I84</f>
        <v>3897943.73239285</v>
      </c>
      <c r="F84" s="5">
        <f>J84*F78</f>
        <v>9475263.48444569</v>
      </c>
      <c r="G84" s="5">
        <v>12581</v>
      </c>
      <c r="H84" s="58">
        <f>B84*H83/B83</f>
        <v>1.55697314150798</v>
      </c>
      <c r="I84" s="58">
        <f>B84*I83/B83</f>
        <v>2.02115645853477</v>
      </c>
      <c r="J84" s="58">
        <f>(C84*0.7/100+1)*J83</f>
        <v>1.36578143035972</v>
      </c>
      <c r="K84" s="83">
        <v>3048074</v>
      </c>
      <c r="L84" s="83">
        <v>2442881</v>
      </c>
      <c r="M84" s="83">
        <v>3535232</v>
      </c>
      <c r="N84" s="5">
        <v>3431578</v>
      </c>
      <c r="O84" s="5">
        <v>1182414</v>
      </c>
      <c r="P84" s="5">
        <v>241357</v>
      </c>
      <c r="Q84" s="5">
        <v>127692</v>
      </c>
      <c r="R84" s="5">
        <v>92452</v>
      </c>
    </row>
    <row r="85" spans="6:10">
      <c r="F85" s="5" t="s">
        <v>58</v>
      </c>
      <c r="G85" s="58">
        <v>40694</v>
      </c>
      <c r="J85" s="49">
        <f>B84*J83/B83</f>
        <v>1.36759490701248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8"/>
  <sheetViews>
    <sheetView topLeftCell="A10" workbookViewId="0">
      <selection activeCell="G23" sqref="G23"/>
    </sheetView>
  </sheetViews>
  <sheetFormatPr defaultColWidth="9" defaultRowHeight="13.5"/>
  <cols>
    <col min="1" max="1" width="13.875" customWidth="1"/>
    <col min="2" max="2" width="12" customWidth="1"/>
    <col min="3" max="3" width="16.5" customWidth="1"/>
    <col min="4" max="4" width="12.5" style="49" customWidth="1"/>
    <col min="5" max="5" width="15.625" style="50" customWidth="1"/>
    <col min="6" max="6" width="11.75" customWidth="1"/>
    <col min="7" max="7" width="28.625" customWidth="1"/>
    <col min="8" max="16384" width="11.875"/>
  </cols>
  <sheetData>
    <row r="1" ht="14.25" spans="1:5">
      <c r="A1" s="51" t="s">
        <v>59</v>
      </c>
      <c r="B1" s="41" t="s">
        <v>60</v>
      </c>
      <c r="C1" s="41" t="s">
        <v>61</v>
      </c>
      <c r="D1" s="52" t="s">
        <v>62</v>
      </c>
      <c r="E1" s="53" t="s">
        <v>63</v>
      </c>
    </row>
    <row r="2" ht="14.25" spans="1:5">
      <c r="A2" s="41" t="s">
        <v>64</v>
      </c>
      <c r="B2" s="54">
        <v>42958</v>
      </c>
      <c r="C2" s="55">
        <v>1000000</v>
      </c>
      <c r="D2" s="52">
        <v>1</v>
      </c>
      <c r="E2" s="56">
        <v>1000000</v>
      </c>
    </row>
    <row r="3" ht="14.25" spans="1:5">
      <c r="A3" s="41" t="s">
        <v>64</v>
      </c>
      <c r="B3" s="54">
        <v>43027</v>
      </c>
      <c r="C3" s="55">
        <v>-300000</v>
      </c>
      <c r="D3" s="52">
        <v>1.04909</v>
      </c>
      <c r="E3" s="56">
        <f t="shared" ref="E3:E13" si="0">C3/D3</f>
        <v>-285962.11955123</v>
      </c>
    </row>
    <row r="4" ht="14.25" spans="1:6">
      <c r="A4" s="41"/>
      <c r="B4" s="54">
        <v>43032</v>
      </c>
      <c r="C4" s="55">
        <v>500000</v>
      </c>
      <c r="D4" s="52">
        <v>1.06209</v>
      </c>
      <c r="E4" s="56">
        <f t="shared" si="0"/>
        <v>470769.897089701</v>
      </c>
      <c r="F4" t="s">
        <v>65</v>
      </c>
    </row>
    <row r="5" ht="14.25" spans="1:5">
      <c r="A5" s="41"/>
      <c r="B5" s="54">
        <v>43032</v>
      </c>
      <c r="C5" s="55">
        <v>250000</v>
      </c>
      <c r="D5" s="52">
        <v>1.06209</v>
      </c>
      <c r="E5" s="56">
        <f t="shared" si="0"/>
        <v>235384.94854485</v>
      </c>
    </row>
    <row r="6" ht="14.25" spans="1:5">
      <c r="A6" s="41"/>
      <c r="B6" s="54">
        <v>43033</v>
      </c>
      <c r="C6" s="55">
        <v>200000</v>
      </c>
      <c r="D6" s="52">
        <v>1.06209</v>
      </c>
      <c r="E6" s="56">
        <f t="shared" si="0"/>
        <v>188307.95883588</v>
      </c>
    </row>
    <row r="7" ht="27" spans="1:7">
      <c r="A7" s="41"/>
      <c r="B7" s="54">
        <v>43034</v>
      </c>
      <c r="C7" s="55">
        <v>300000</v>
      </c>
      <c r="D7" s="52">
        <v>1.09193</v>
      </c>
      <c r="E7" s="56">
        <f t="shared" si="0"/>
        <v>274742.886448765</v>
      </c>
      <c r="F7" t="s">
        <v>65</v>
      </c>
      <c r="G7" s="57" t="s">
        <v>66</v>
      </c>
    </row>
    <row r="8" ht="14.25" spans="1:5">
      <c r="A8" s="41"/>
      <c r="B8" s="54">
        <v>43035</v>
      </c>
      <c r="C8" s="55">
        <v>300000</v>
      </c>
      <c r="D8" s="52">
        <v>1.09193</v>
      </c>
      <c r="E8" s="56">
        <f t="shared" si="0"/>
        <v>274742.886448765</v>
      </c>
    </row>
    <row r="9" ht="14.25" spans="1:5">
      <c r="A9" s="41"/>
      <c r="B9" s="54">
        <v>43049</v>
      </c>
      <c r="C9" s="55">
        <v>400000</v>
      </c>
      <c r="D9" s="52">
        <v>1.18047</v>
      </c>
      <c r="E9" s="56">
        <f t="shared" si="0"/>
        <v>338848.085931875</v>
      </c>
    </row>
    <row r="10" ht="14.25" spans="1:5">
      <c r="A10" s="41"/>
      <c r="B10" s="54">
        <v>43053</v>
      </c>
      <c r="C10" s="55">
        <v>220000</v>
      </c>
      <c r="D10" s="52">
        <v>1.19421</v>
      </c>
      <c r="E10" s="56">
        <f t="shared" si="0"/>
        <v>184222.205474749</v>
      </c>
    </row>
    <row r="11" s="48" customFormat="1" ht="18.75" spans="1:16384">
      <c r="A11" s="58"/>
      <c r="B11" s="54">
        <v>43063</v>
      </c>
      <c r="C11" s="59">
        <v>200000</v>
      </c>
      <c r="D11" s="60">
        <v>1.24382</v>
      </c>
      <c r="E11" s="61">
        <f t="shared" si="0"/>
        <v>160794.970333328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8"/>
      <c r="ABT11" s="58"/>
      <c r="ABU11" s="58"/>
      <c r="ABV11" s="58"/>
      <c r="ABW11" s="58"/>
      <c r="ABX11" s="58"/>
      <c r="ABY11" s="58"/>
      <c r="ABZ11" s="58"/>
      <c r="ACA11" s="58"/>
      <c r="ACB11" s="58"/>
      <c r="ACC11" s="58"/>
      <c r="ACD11" s="58"/>
      <c r="ACE11" s="58"/>
      <c r="ACF11" s="58"/>
      <c r="ACG11" s="58"/>
      <c r="ACH11" s="58"/>
      <c r="ACI11" s="58"/>
      <c r="ACJ11" s="58"/>
      <c r="ACK11" s="58"/>
      <c r="ACL11" s="58"/>
      <c r="ACM11" s="58"/>
      <c r="ACN11" s="58"/>
      <c r="ACO11" s="58"/>
      <c r="ACP11" s="58"/>
      <c r="ACQ11" s="58"/>
      <c r="ACR11" s="58"/>
      <c r="ACS11" s="58"/>
      <c r="ACT11" s="58"/>
      <c r="ACU11" s="58"/>
      <c r="ACV11" s="58"/>
      <c r="ACW11" s="58"/>
      <c r="ACX11" s="58"/>
      <c r="ACY11" s="58"/>
      <c r="ACZ11" s="58"/>
      <c r="ADA11" s="58"/>
      <c r="ADB11" s="58"/>
      <c r="ADC11" s="58"/>
      <c r="ADD11" s="58"/>
      <c r="ADE11" s="58"/>
      <c r="ADF11" s="58"/>
      <c r="ADG11" s="58"/>
      <c r="ADH11" s="58"/>
      <c r="ADI11" s="58"/>
      <c r="ADJ11" s="58"/>
      <c r="ADK11" s="58"/>
      <c r="ADL11" s="58"/>
      <c r="ADM11" s="58"/>
      <c r="ADN11" s="58"/>
      <c r="ADO11" s="58"/>
      <c r="ADP11" s="58"/>
      <c r="ADQ11" s="58"/>
      <c r="ADR11" s="58"/>
      <c r="ADS11" s="58"/>
      <c r="ADT11" s="58"/>
      <c r="ADU11" s="58"/>
      <c r="ADV11" s="58"/>
      <c r="ADW11" s="58"/>
      <c r="ADX11" s="58"/>
      <c r="ADY11" s="58"/>
      <c r="ADZ11" s="58"/>
      <c r="AEA11" s="58"/>
      <c r="AEB11" s="58"/>
      <c r="AEC11" s="58"/>
      <c r="AED11" s="58"/>
      <c r="AEE11" s="58"/>
      <c r="AEF11" s="58"/>
      <c r="AEG11" s="58"/>
      <c r="AEH11" s="58"/>
      <c r="AEI11" s="58"/>
      <c r="AEJ11" s="58"/>
      <c r="AEK11" s="58"/>
      <c r="AEL11" s="58"/>
      <c r="AEM11" s="58"/>
      <c r="AEN11" s="58"/>
      <c r="AEO11" s="58"/>
      <c r="AEP11" s="58"/>
      <c r="AEQ11" s="58"/>
      <c r="AER11" s="58"/>
      <c r="AES11" s="58"/>
      <c r="AET11" s="58"/>
      <c r="AEU11" s="58"/>
      <c r="AEV11" s="58"/>
      <c r="AEW11" s="58"/>
      <c r="AEX11" s="58"/>
      <c r="AEY11" s="58"/>
      <c r="AEZ11" s="58"/>
      <c r="AFA11" s="58"/>
      <c r="AFB11" s="58"/>
      <c r="AFC11" s="58"/>
      <c r="AFD11" s="58"/>
      <c r="AFE11" s="58"/>
      <c r="AFF11" s="58"/>
      <c r="AFG11" s="58"/>
      <c r="AFH11" s="58"/>
      <c r="AFI11" s="58"/>
      <c r="AFJ11" s="58"/>
      <c r="AFK11" s="58"/>
      <c r="AFL11" s="58"/>
      <c r="AFM11" s="58"/>
      <c r="AFN11" s="58"/>
      <c r="AFO11" s="58"/>
      <c r="AFP11" s="58"/>
      <c r="AFQ11" s="58"/>
      <c r="AFR11" s="58"/>
      <c r="AFS11" s="58"/>
      <c r="AFT11" s="58"/>
      <c r="AFU11" s="58"/>
      <c r="AFV11" s="58"/>
      <c r="AFW11" s="58"/>
      <c r="AFX11" s="58"/>
      <c r="AFY11" s="58"/>
      <c r="AFZ11" s="58"/>
      <c r="AGA11" s="58"/>
      <c r="AGB11" s="58"/>
      <c r="AGC11" s="58"/>
      <c r="AGD11" s="58"/>
      <c r="AGE11" s="58"/>
      <c r="AGF11" s="58"/>
      <c r="AGG11" s="58"/>
      <c r="AGH11" s="58"/>
      <c r="AGI11" s="58"/>
      <c r="AGJ11" s="58"/>
      <c r="AGK11" s="58"/>
      <c r="AGL11" s="58"/>
      <c r="AGM11" s="58"/>
      <c r="AGN11" s="58"/>
      <c r="AGO11" s="58"/>
      <c r="AGP11" s="58"/>
      <c r="AGQ11" s="58"/>
      <c r="AGR11" s="58"/>
      <c r="AGS11" s="58"/>
      <c r="AGT11" s="58"/>
      <c r="AGU11" s="58"/>
      <c r="AGV11" s="58"/>
      <c r="AGW11" s="58"/>
      <c r="AGX11" s="58"/>
      <c r="AGY11" s="58"/>
      <c r="AGZ11" s="58"/>
      <c r="AHA11" s="58"/>
      <c r="AHB11" s="58"/>
      <c r="AHC11" s="58"/>
      <c r="AHD11" s="58"/>
      <c r="AHE11" s="58"/>
      <c r="AHF11" s="58"/>
      <c r="AHG11" s="58"/>
      <c r="AHH11" s="58"/>
      <c r="AHI11" s="58"/>
      <c r="AHJ11" s="58"/>
      <c r="AHK11" s="58"/>
      <c r="AHL11" s="58"/>
      <c r="AHM11" s="58"/>
      <c r="AHN11" s="58"/>
      <c r="AHO11" s="58"/>
      <c r="AHP11" s="58"/>
      <c r="AHQ11" s="58"/>
      <c r="AHR11" s="58"/>
      <c r="AHS11" s="58"/>
      <c r="AHT11" s="58"/>
      <c r="AHU11" s="58"/>
      <c r="AHV11" s="58"/>
      <c r="AHW11" s="58"/>
      <c r="AHX11" s="58"/>
      <c r="AHY11" s="58"/>
      <c r="AHZ11" s="58"/>
      <c r="AIA11" s="58"/>
      <c r="AIB11" s="58"/>
      <c r="AIC11" s="58"/>
      <c r="AID11" s="58"/>
      <c r="AIE11" s="58"/>
      <c r="AIF11" s="58"/>
      <c r="AIG11" s="58"/>
      <c r="AIH11" s="58"/>
      <c r="AII11" s="58"/>
      <c r="AIJ11" s="58"/>
      <c r="AIK11" s="58"/>
      <c r="AIL11" s="58"/>
      <c r="AIM11" s="58"/>
      <c r="AIN11" s="58"/>
      <c r="AIO11" s="58"/>
      <c r="AIP11" s="58"/>
      <c r="AIQ11" s="58"/>
      <c r="AIR11" s="58"/>
      <c r="AIS11" s="58"/>
      <c r="AIT11" s="58"/>
      <c r="AIU11" s="58"/>
      <c r="AIV11" s="58"/>
      <c r="AIW11" s="58"/>
      <c r="AIX11" s="58"/>
      <c r="AIY11" s="58"/>
      <c r="AIZ11" s="58"/>
      <c r="AJA11" s="58"/>
      <c r="AJB11" s="58"/>
      <c r="AJC11" s="58"/>
      <c r="AJD11" s="58"/>
      <c r="AJE11" s="58"/>
      <c r="AJF11" s="58"/>
      <c r="AJG11" s="58"/>
      <c r="AJH11" s="58"/>
      <c r="AJI11" s="58"/>
      <c r="AJJ11" s="58"/>
      <c r="AJK11" s="58"/>
      <c r="AJL11" s="58"/>
      <c r="AJM11" s="58"/>
      <c r="AJN11" s="58"/>
      <c r="AJO11" s="58"/>
      <c r="AJP11" s="58"/>
      <c r="AJQ11" s="58"/>
      <c r="AJR11" s="58"/>
      <c r="AJS11" s="58"/>
      <c r="AJT11" s="58"/>
      <c r="AJU11" s="58"/>
      <c r="AJV11" s="58"/>
      <c r="AJW11" s="58"/>
      <c r="AJX11" s="58"/>
      <c r="AJY11" s="58"/>
      <c r="AJZ11" s="58"/>
      <c r="AKA11" s="58"/>
      <c r="AKB11" s="58"/>
      <c r="AKC11" s="58"/>
      <c r="AKD11" s="58"/>
      <c r="AKE11" s="58"/>
      <c r="AKF11" s="58"/>
      <c r="AKG11" s="58"/>
      <c r="AKH11" s="58"/>
      <c r="AKI11" s="58"/>
      <c r="AKJ11" s="58"/>
      <c r="AKK11" s="58"/>
      <c r="AKL11" s="58"/>
      <c r="AKM11" s="58"/>
      <c r="AKN11" s="58"/>
      <c r="AKO11" s="58"/>
      <c r="AKP11" s="58"/>
      <c r="AKQ11" s="58"/>
      <c r="AKR11" s="58"/>
      <c r="AKS11" s="58"/>
      <c r="AKT11" s="58"/>
      <c r="AKU11" s="58"/>
      <c r="AKV11" s="58"/>
      <c r="AKW11" s="58"/>
      <c r="AKX11" s="58"/>
      <c r="AKY11" s="58"/>
      <c r="AKZ11" s="58"/>
      <c r="ALA11" s="58"/>
      <c r="ALB11" s="58"/>
      <c r="ALC11" s="58"/>
      <c r="ALD11" s="58"/>
      <c r="ALE11" s="58"/>
      <c r="ALF11" s="58"/>
      <c r="ALG11" s="58"/>
      <c r="ALH11" s="58"/>
      <c r="ALI11" s="58"/>
      <c r="ALJ11" s="58"/>
      <c r="ALK11" s="58"/>
      <c r="ALL11" s="58"/>
      <c r="ALM11" s="58"/>
      <c r="ALN11" s="58"/>
      <c r="ALO11" s="58"/>
      <c r="ALP11" s="58"/>
      <c r="ALQ11" s="58"/>
      <c r="ALR11" s="58"/>
      <c r="ALS11" s="58"/>
      <c r="ALT11" s="58"/>
      <c r="ALU11" s="58"/>
      <c r="ALV11" s="58"/>
      <c r="ALW11" s="58"/>
      <c r="ALX11" s="58"/>
      <c r="ALY11" s="58"/>
      <c r="ALZ11" s="58"/>
      <c r="AMA11" s="58"/>
      <c r="AMB11" s="58"/>
      <c r="AMC11" s="58"/>
      <c r="AMD11" s="58"/>
      <c r="AME11" s="58"/>
      <c r="AMF11" s="58"/>
      <c r="AMG11" s="58"/>
      <c r="AMH11" s="58"/>
      <c r="AMI11" s="58"/>
      <c r="AMJ11" s="58"/>
      <c r="AMK11" s="58"/>
      <c r="AML11" s="58"/>
      <c r="AMM11" s="58"/>
      <c r="AMN11" s="58"/>
      <c r="AMO11" s="58"/>
      <c r="AMP11" s="58"/>
      <c r="AMQ11" s="58"/>
      <c r="AMR11" s="58"/>
      <c r="AMS11" s="58"/>
      <c r="AMT11" s="58"/>
      <c r="AMU11" s="58"/>
      <c r="AMV11" s="58"/>
      <c r="AMW11" s="58"/>
      <c r="AMX11" s="58"/>
      <c r="AMY11" s="58"/>
      <c r="AMZ11" s="58"/>
      <c r="ANA11" s="58"/>
      <c r="ANB11" s="58"/>
      <c r="ANC11" s="58"/>
      <c r="AND11" s="58"/>
      <c r="ANE11" s="58"/>
      <c r="ANF11" s="58"/>
      <c r="ANG11" s="58"/>
      <c r="ANH11" s="58"/>
      <c r="ANI11" s="58"/>
      <c r="ANJ11" s="58"/>
      <c r="ANK11" s="58"/>
      <c r="ANL11" s="58"/>
      <c r="ANM11" s="58"/>
      <c r="ANN11" s="58"/>
      <c r="ANO11" s="58"/>
      <c r="ANP11" s="58"/>
      <c r="ANQ11" s="58"/>
      <c r="ANR11" s="58"/>
      <c r="ANS11" s="58"/>
      <c r="ANT11" s="58"/>
      <c r="ANU11" s="58"/>
      <c r="ANV11" s="58"/>
      <c r="ANW11" s="58"/>
      <c r="ANX11" s="58"/>
      <c r="ANY11" s="58"/>
      <c r="ANZ11" s="58"/>
      <c r="AOA11" s="58"/>
      <c r="AOB11" s="58"/>
      <c r="AOC11" s="58"/>
      <c r="AOD11" s="58"/>
      <c r="AOE11" s="58"/>
      <c r="AOF11" s="58"/>
      <c r="AOG11" s="58"/>
      <c r="AOH11" s="58"/>
      <c r="AOI11" s="58"/>
      <c r="AOJ11" s="58"/>
      <c r="AOK11" s="58"/>
      <c r="AOL11" s="58"/>
      <c r="AOM11" s="58"/>
      <c r="AON11" s="58"/>
      <c r="AOO11" s="58"/>
      <c r="AOP11" s="58"/>
      <c r="AOQ11" s="58"/>
      <c r="AOR11" s="58"/>
      <c r="AOS11" s="58"/>
      <c r="AOT11" s="58"/>
      <c r="AOU11" s="58"/>
      <c r="AOV11" s="58"/>
      <c r="AOW11" s="58"/>
      <c r="AOX11" s="58"/>
      <c r="AOY11" s="58"/>
      <c r="AOZ11" s="58"/>
      <c r="APA11" s="58"/>
      <c r="APB11" s="58"/>
      <c r="APC11" s="58"/>
      <c r="APD11" s="58"/>
      <c r="APE11" s="58"/>
      <c r="APF11" s="58"/>
      <c r="APG11" s="58"/>
      <c r="APH11" s="58"/>
      <c r="API11" s="58"/>
      <c r="APJ11" s="58"/>
      <c r="APK11" s="58"/>
      <c r="APL11" s="58"/>
      <c r="APM11" s="58"/>
      <c r="APN11" s="58"/>
      <c r="APO11" s="58"/>
      <c r="APP11" s="58"/>
      <c r="APQ11" s="58"/>
      <c r="APR11" s="58"/>
      <c r="APS11" s="58"/>
      <c r="APT11" s="58"/>
      <c r="APU11" s="58"/>
      <c r="APV11" s="58"/>
      <c r="APW11" s="58"/>
      <c r="APX11" s="58"/>
      <c r="APY11" s="58"/>
      <c r="APZ11" s="58"/>
      <c r="AQA11" s="58"/>
      <c r="AQB11" s="58"/>
      <c r="AQC11" s="58"/>
      <c r="AQD11" s="58"/>
      <c r="AQE11" s="58"/>
      <c r="AQF11" s="58"/>
      <c r="AQG11" s="58"/>
      <c r="AQH11" s="58"/>
      <c r="AQI11" s="58"/>
      <c r="AQJ11" s="58"/>
      <c r="AQK11" s="58"/>
      <c r="AQL11" s="58"/>
      <c r="AQM11" s="58"/>
      <c r="AQN11" s="58"/>
      <c r="AQO11" s="58"/>
      <c r="AQP11" s="58"/>
      <c r="AQQ11" s="58"/>
      <c r="AQR11" s="58"/>
      <c r="AQS11" s="58"/>
      <c r="AQT11" s="58"/>
      <c r="AQU11" s="58"/>
      <c r="AQV11" s="58"/>
      <c r="AQW11" s="58"/>
      <c r="AQX11" s="58"/>
      <c r="AQY11" s="58"/>
      <c r="AQZ11" s="58"/>
      <c r="ARA11" s="58"/>
      <c r="ARB11" s="58"/>
      <c r="ARC11" s="58"/>
      <c r="ARD11" s="58"/>
      <c r="ARE11" s="58"/>
      <c r="ARF11" s="58"/>
      <c r="ARG11" s="58"/>
      <c r="ARH11" s="58"/>
      <c r="ARI11" s="58"/>
      <c r="ARJ11" s="58"/>
      <c r="ARK11" s="58"/>
      <c r="ARL11" s="58"/>
      <c r="ARM11" s="58"/>
      <c r="ARN11" s="58"/>
      <c r="ARO11" s="58"/>
      <c r="ARP11" s="58"/>
      <c r="ARQ11" s="58"/>
      <c r="ARR11" s="58"/>
      <c r="ARS11" s="58"/>
      <c r="ART11" s="58"/>
      <c r="ARU11" s="58"/>
      <c r="ARV11" s="58"/>
      <c r="ARW11" s="58"/>
      <c r="ARX11" s="58"/>
      <c r="ARY11" s="58"/>
      <c r="ARZ11" s="58"/>
      <c r="ASA11" s="58"/>
      <c r="ASB11" s="58"/>
      <c r="ASC11" s="58"/>
      <c r="ASD11" s="58"/>
      <c r="ASE11" s="58"/>
      <c r="ASF11" s="58"/>
      <c r="ASG11" s="58"/>
      <c r="ASH11" s="58"/>
      <c r="ASI11" s="58"/>
      <c r="ASJ11" s="58"/>
      <c r="ASK11" s="58"/>
      <c r="ASL11" s="58"/>
      <c r="ASM11" s="58"/>
      <c r="ASN11" s="58"/>
      <c r="ASO11" s="58"/>
      <c r="ASP11" s="58"/>
      <c r="ASQ11" s="58"/>
      <c r="ASR11" s="58"/>
      <c r="ASS11" s="58"/>
      <c r="AST11" s="58"/>
      <c r="ASU11" s="58"/>
      <c r="ASV11" s="58"/>
      <c r="ASW11" s="58"/>
      <c r="ASX11" s="58"/>
      <c r="ASY11" s="58"/>
      <c r="ASZ11" s="58"/>
      <c r="ATA11" s="58"/>
      <c r="ATB11" s="58"/>
      <c r="ATC11" s="58"/>
      <c r="ATD11" s="58"/>
      <c r="ATE11" s="58"/>
      <c r="ATF11" s="58"/>
      <c r="ATG11" s="58"/>
      <c r="ATH11" s="58"/>
      <c r="ATI11" s="58"/>
      <c r="ATJ11" s="58"/>
      <c r="ATK11" s="58"/>
      <c r="ATL11" s="58"/>
      <c r="ATM11" s="58"/>
      <c r="ATN11" s="58"/>
      <c r="ATO11" s="58"/>
      <c r="ATP11" s="58"/>
      <c r="ATQ11" s="58"/>
      <c r="ATR11" s="58"/>
      <c r="ATS11" s="58"/>
      <c r="ATT11" s="58"/>
      <c r="ATU11" s="58"/>
      <c r="ATV11" s="58"/>
      <c r="ATW11" s="58"/>
      <c r="ATX11" s="58"/>
      <c r="ATY11" s="58"/>
      <c r="ATZ11" s="58"/>
      <c r="AUA11" s="58"/>
      <c r="AUB11" s="58"/>
      <c r="AUC11" s="58"/>
      <c r="AUD11" s="58"/>
      <c r="AUE11" s="58"/>
      <c r="AUF11" s="58"/>
      <c r="AUG11" s="58"/>
      <c r="AUH11" s="58"/>
      <c r="AUI11" s="58"/>
      <c r="AUJ11" s="58"/>
      <c r="AUK11" s="58"/>
      <c r="AUL11" s="58"/>
      <c r="AUM11" s="58"/>
      <c r="AUN11" s="58"/>
      <c r="AUO11" s="58"/>
      <c r="AUP11" s="58"/>
      <c r="AUQ11" s="58"/>
      <c r="AUR11" s="58"/>
      <c r="AUS11" s="58"/>
      <c r="AUT11" s="58"/>
      <c r="AUU11" s="58"/>
      <c r="AUV11" s="58"/>
      <c r="AUW11" s="58"/>
      <c r="AUX11" s="58"/>
      <c r="AUY11" s="58"/>
      <c r="AUZ11" s="58"/>
      <c r="AVA11" s="58"/>
      <c r="AVB11" s="58"/>
      <c r="AVC11" s="58"/>
      <c r="AVD11" s="58"/>
      <c r="AVE11" s="58"/>
      <c r="AVF11" s="58"/>
      <c r="AVG11" s="58"/>
      <c r="AVH11" s="58"/>
      <c r="AVI11" s="58"/>
      <c r="AVJ11" s="58"/>
      <c r="AVK11" s="58"/>
      <c r="AVL11" s="58"/>
      <c r="AVM11" s="58"/>
      <c r="AVN11" s="58"/>
      <c r="AVO11" s="58"/>
      <c r="AVP11" s="58"/>
      <c r="AVQ11" s="58"/>
      <c r="AVR11" s="58"/>
      <c r="AVS11" s="58"/>
      <c r="AVT11" s="58"/>
      <c r="AVU11" s="58"/>
      <c r="AVV11" s="58"/>
      <c r="AVW11" s="58"/>
      <c r="AVX11" s="58"/>
      <c r="AVY11" s="58"/>
      <c r="AVZ11" s="58"/>
      <c r="AWA11" s="58"/>
      <c r="AWB11" s="58"/>
      <c r="AWC11" s="58"/>
      <c r="AWD11" s="58"/>
      <c r="AWE11" s="58"/>
      <c r="AWF11" s="58"/>
      <c r="AWG11" s="58"/>
      <c r="AWH11" s="58"/>
      <c r="AWI11" s="58"/>
      <c r="AWJ11" s="58"/>
      <c r="AWK11" s="58"/>
      <c r="AWL11" s="58"/>
      <c r="AWM11" s="58"/>
      <c r="AWN11" s="58"/>
      <c r="AWO11" s="58"/>
      <c r="AWP11" s="58"/>
      <c r="AWQ11" s="58"/>
      <c r="AWR11" s="58"/>
      <c r="AWS11" s="58"/>
      <c r="AWT11" s="58"/>
      <c r="AWU11" s="58"/>
      <c r="AWV11" s="58"/>
      <c r="AWW11" s="58"/>
      <c r="AWX11" s="58"/>
      <c r="AWY11" s="58"/>
      <c r="AWZ11" s="58"/>
      <c r="AXA11" s="58"/>
      <c r="AXB11" s="58"/>
      <c r="AXC11" s="58"/>
      <c r="AXD11" s="58"/>
      <c r="AXE11" s="58"/>
      <c r="AXF11" s="58"/>
      <c r="AXG11" s="58"/>
      <c r="AXH11" s="58"/>
      <c r="AXI11" s="58"/>
      <c r="AXJ11" s="58"/>
      <c r="AXK11" s="58"/>
      <c r="AXL11" s="58"/>
      <c r="AXM11" s="58"/>
      <c r="AXN11" s="58"/>
      <c r="AXO11" s="58"/>
      <c r="AXP11" s="58"/>
      <c r="AXQ11" s="58"/>
      <c r="AXR11" s="58"/>
      <c r="AXS11" s="58"/>
      <c r="AXT11" s="58"/>
      <c r="AXU11" s="58"/>
      <c r="AXV11" s="58"/>
      <c r="AXW11" s="58"/>
      <c r="AXX11" s="58"/>
      <c r="AXY11" s="58"/>
      <c r="AXZ11" s="58"/>
      <c r="AYA11" s="58"/>
      <c r="AYB11" s="58"/>
      <c r="AYC11" s="58"/>
      <c r="AYD11" s="58"/>
      <c r="AYE11" s="58"/>
      <c r="AYF11" s="58"/>
      <c r="AYG11" s="58"/>
      <c r="AYH11" s="58"/>
      <c r="AYI11" s="58"/>
      <c r="AYJ11" s="58"/>
      <c r="AYK11" s="58"/>
      <c r="AYL11" s="58"/>
      <c r="AYM11" s="58"/>
      <c r="AYN11" s="58"/>
      <c r="AYO11" s="58"/>
      <c r="AYP11" s="58"/>
      <c r="AYQ11" s="58"/>
      <c r="AYR11" s="58"/>
      <c r="AYS11" s="58"/>
      <c r="AYT11" s="58"/>
      <c r="AYU11" s="58"/>
      <c r="AYV11" s="58"/>
      <c r="AYW11" s="58"/>
      <c r="AYX11" s="58"/>
      <c r="AYY11" s="58"/>
      <c r="AYZ11" s="58"/>
      <c r="AZA11" s="58"/>
      <c r="AZB11" s="58"/>
      <c r="AZC11" s="58"/>
      <c r="AZD11" s="58"/>
      <c r="AZE11" s="58"/>
      <c r="AZF11" s="58"/>
      <c r="AZG11" s="58"/>
      <c r="AZH11" s="58"/>
      <c r="AZI11" s="58"/>
      <c r="AZJ11" s="58"/>
      <c r="AZK11" s="58"/>
      <c r="AZL11" s="58"/>
      <c r="AZM11" s="58"/>
      <c r="AZN11" s="58"/>
      <c r="AZO11" s="58"/>
      <c r="AZP11" s="58"/>
      <c r="AZQ11" s="58"/>
      <c r="AZR11" s="58"/>
      <c r="AZS11" s="58"/>
      <c r="AZT11" s="58"/>
      <c r="AZU11" s="58"/>
      <c r="AZV11" s="58"/>
      <c r="AZW11" s="58"/>
      <c r="AZX11" s="58"/>
      <c r="AZY11" s="58"/>
      <c r="AZZ11" s="58"/>
      <c r="BAA11" s="58"/>
      <c r="BAB11" s="58"/>
      <c r="BAC11" s="58"/>
      <c r="BAD11" s="58"/>
      <c r="BAE11" s="58"/>
      <c r="BAF11" s="58"/>
      <c r="BAG11" s="58"/>
      <c r="BAH11" s="58"/>
      <c r="BAI11" s="58"/>
      <c r="BAJ11" s="58"/>
      <c r="BAK11" s="58"/>
      <c r="BAL11" s="58"/>
      <c r="BAM11" s="58"/>
      <c r="BAN11" s="58"/>
      <c r="BAO11" s="58"/>
      <c r="BAP11" s="58"/>
      <c r="BAQ11" s="58"/>
      <c r="BAR11" s="58"/>
      <c r="BAS11" s="58"/>
      <c r="BAT11" s="58"/>
      <c r="BAU11" s="58"/>
      <c r="BAV11" s="58"/>
      <c r="BAW11" s="58"/>
      <c r="BAX11" s="58"/>
      <c r="BAY11" s="58"/>
      <c r="BAZ11" s="58"/>
      <c r="BBA11" s="58"/>
      <c r="BBB11" s="58"/>
      <c r="BBC11" s="58"/>
      <c r="BBD11" s="58"/>
      <c r="BBE11" s="58"/>
      <c r="BBF11" s="58"/>
      <c r="BBG11" s="58"/>
      <c r="BBH11" s="58"/>
      <c r="BBI11" s="58"/>
      <c r="BBJ11" s="58"/>
      <c r="BBK11" s="58"/>
      <c r="BBL11" s="58"/>
      <c r="BBM11" s="58"/>
      <c r="BBN11" s="58"/>
      <c r="BBO11" s="58"/>
      <c r="BBP11" s="58"/>
      <c r="BBQ11" s="58"/>
      <c r="BBR11" s="58"/>
      <c r="BBS11" s="58"/>
      <c r="BBT11" s="58"/>
      <c r="BBU11" s="58"/>
      <c r="BBV11" s="58"/>
      <c r="BBW11" s="58"/>
      <c r="BBX11" s="58"/>
      <c r="BBY11" s="58"/>
      <c r="BBZ11" s="58"/>
      <c r="BCA11" s="58"/>
      <c r="BCB11" s="58"/>
      <c r="BCC11" s="58"/>
      <c r="BCD11" s="58"/>
      <c r="BCE11" s="58"/>
      <c r="BCF11" s="58"/>
      <c r="BCG11" s="58"/>
      <c r="BCH11" s="58"/>
      <c r="BCI11" s="58"/>
      <c r="BCJ11" s="58"/>
      <c r="BCK11" s="58"/>
      <c r="BCL11" s="58"/>
      <c r="BCM11" s="58"/>
      <c r="BCN11" s="58"/>
      <c r="BCO11" s="58"/>
      <c r="BCP11" s="58"/>
      <c r="BCQ11" s="58"/>
      <c r="BCR11" s="58"/>
      <c r="BCS11" s="58"/>
      <c r="BCT11" s="58"/>
      <c r="BCU11" s="58"/>
      <c r="BCV11" s="58"/>
      <c r="BCW11" s="58"/>
      <c r="BCX11" s="58"/>
      <c r="BCY11" s="58"/>
      <c r="BCZ11" s="58"/>
      <c r="BDA11" s="58"/>
      <c r="BDB11" s="58"/>
      <c r="BDC11" s="58"/>
      <c r="BDD11" s="58"/>
      <c r="BDE11" s="58"/>
      <c r="BDF11" s="58"/>
      <c r="BDG11" s="58"/>
      <c r="BDH11" s="58"/>
      <c r="BDI11" s="58"/>
      <c r="BDJ11" s="58"/>
      <c r="BDK11" s="58"/>
      <c r="BDL11" s="58"/>
      <c r="BDM11" s="58"/>
      <c r="BDN11" s="58"/>
      <c r="BDO11" s="58"/>
      <c r="BDP11" s="58"/>
      <c r="BDQ11" s="58"/>
      <c r="BDR11" s="58"/>
      <c r="BDS11" s="58"/>
      <c r="BDT11" s="58"/>
      <c r="BDU11" s="58"/>
      <c r="BDV11" s="58"/>
      <c r="BDW11" s="58"/>
      <c r="BDX11" s="58"/>
      <c r="BDY11" s="58"/>
      <c r="BDZ11" s="58"/>
      <c r="BEA11" s="58"/>
      <c r="BEB11" s="58"/>
      <c r="BEC11" s="58"/>
      <c r="BED11" s="58"/>
      <c r="BEE11" s="58"/>
      <c r="BEF11" s="58"/>
      <c r="BEG11" s="58"/>
      <c r="BEH11" s="58"/>
      <c r="BEI11" s="58"/>
      <c r="BEJ11" s="58"/>
      <c r="BEK11" s="58"/>
      <c r="BEL11" s="58"/>
      <c r="BEM11" s="58"/>
      <c r="BEN11" s="58"/>
      <c r="BEO11" s="58"/>
      <c r="BEP11" s="58"/>
      <c r="BEQ11" s="58"/>
      <c r="BER11" s="58"/>
      <c r="BES11" s="58"/>
      <c r="BET11" s="58"/>
      <c r="BEU11" s="58"/>
      <c r="BEV11" s="58"/>
      <c r="BEW11" s="58"/>
      <c r="BEX11" s="58"/>
      <c r="BEY11" s="58"/>
      <c r="BEZ11" s="58"/>
      <c r="BFA11" s="58"/>
      <c r="BFB11" s="58"/>
      <c r="BFC11" s="58"/>
      <c r="BFD11" s="58"/>
      <c r="BFE11" s="58"/>
      <c r="BFF11" s="58"/>
      <c r="BFG11" s="58"/>
      <c r="BFH11" s="58"/>
      <c r="BFI11" s="58"/>
      <c r="BFJ11" s="58"/>
      <c r="BFK11" s="58"/>
      <c r="BFL11" s="58"/>
      <c r="BFM11" s="58"/>
      <c r="BFN11" s="58"/>
      <c r="BFO11" s="58"/>
      <c r="BFP11" s="58"/>
      <c r="BFQ11" s="58"/>
      <c r="BFR11" s="58"/>
      <c r="BFS11" s="58"/>
      <c r="BFT11" s="58"/>
      <c r="BFU11" s="58"/>
      <c r="BFV11" s="58"/>
      <c r="BFW11" s="58"/>
      <c r="BFX11" s="58"/>
      <c r="BFY11" s="58"/>
      <c r="BFZ11" s="58"/>
      <c r="BGA11" s="58"/>
      <c r="BGB11" s="58"/>
      <c r="BGC11" s="58"/>
      <c r="BGD11" s="58"/>
      <c r="BGE11" s="58"/>
      <c r="BGF11" s="58"/>
      <c r="BGG11" s="58"/>
      <c r="BGH11" s="58"/>
      <c r="BGI11" s="58"/>
      <c r="BGJ11" s="58"/>
      <c r="BGK11" s="58"/>
      <c r="BGL11" s="58"/>
      <c r="BGM11" s="58"/>
      <c r="BGN11" s="58"/>
      <c r="BGO11" s="58"/>
      <c r="BGP11" s="58"/>
      <c r="BGQ11" s="58"/>
      <c r="BGR11" s="58"/>
      <c r="BGS11" s="58"/>
      <c r="BGT11" s="58"/>
      <c r="BGU11" s="58"/>
      <c r="BGV11" s="58"/>
      <c r="BGW11" s="58"/>
      <c r="BGX11" s="58"/>
      <c r="BGY11" s="58"/>
      <c r="BGZ11" s="58"/>
      <c r="BHA11" s="58"/>
      <c r="BHB11" s="58"/>
      <c r="BHC11" s="58"/>
      <c r="BHD11" s="58"/>
      <c r="BHE11" s="58"/>
      <c r="BHF11" s="58"/>
      <c r="BHG11" s="58"/>
      <c r="BHH11" s="58"/>
      <c r="BHI11" s="58"/>
      <c r="BHJ11" s="58"/>
      <c r="BHK11" s="58"/>
      <c r="BHL11" s="58"/>
      <c r="BHM11" s="58"/>
      <c r="BHN11" s="58"/>
      <c r="BHO11" s="58"/>
      <c r="BHP11" s="58"/>
      <c r="BHQ11" s="58"/>
      <c r="BHR11" s="58"/>
      <c r="BHS11" s="58"/>
      <c r="BHT11" s="58"/>
      <c r="BHU11" s="58"/>
      <c r="BHV11" s="58"/>
      <c r="BHW11" s="58"/>
      <c r="BHX11" s="58"/>
      <c r="BHY11" s="58"/>
      <c r="BHZ11" s="58"/>
      <c r="BIA11" s="58"/>
      <c r="BIB11" s="58"/>
      <c r="BIC11" s="58"/>
      <c r="BID11" s="58"/>
      <c r="BIE11" s="58"/>
      <c r="BIF11" s="58"/>
      <c r="BIG11" s="58"/>
      <c r="BIH11" s="58"/>
      <c r="BII11" s="58"/>
      <c r="BIJ11" s="58"/>
      <c r="BIK11" s="58"/>
      <c r="BIL11" s="58"/>
      <c r="BIM11" s="58"/>
      <c r="BIN11" s="58"/>
      <c r="BIO11" s="58"/>
      <c r="BIP11" s="58"/>
      <c r="BIQ11" s="58"/>
      <c r="BIR11" s="58"/>
      <c r="BIS11" s="58"/>
      <c r="BIT11" s="58"/>
      <c r="BIU11" s="58"/>
      <c r="BIV11" s="58"/>
      <c r="BIW11" s="58"/>
      <c r="BIX11" s="58"/>
      <c r="BIY11" s="58"/>
      <c r="BIZ11" s="58"/>
      <c r="BJA11" s="58"/>
      <c r="BJB11" s="58"/>
      <c r="BJC11" s="58"/>
      <c r="BJD11" s="58"/>
      <c r="BJE11" s="58"/>
      <c r="BJF11" s="58"/>
      <c r="BJG11" s="58"/>
      <c r="BJH11" s="58"/>
      <c r="BJI11" s="58"/>
      <c r="BJJ11" s="58"/>
      <c r="BJK11" s="58"/>
      <c r="BJL11" s="58"/>
      <c r="BJM11" s="58"/>
      <c r="BJN11" s="58"/>
      <c r="BJO11" s="58"/>
      <c r="BJP11" s="58"/>
      <c r="BJQ11" s="58"/>
      <c r="BJR11" s="58"/>
      <c r="BJS11" s="58"/>
      <c r="BJT11" s="58"/>
      <c r="BJU11" s="58"/>
      <c r="BJV11" s="58"/>
      <c r="BJW11" s="58"/>
      <c r="BJX11" s="58"/>
      <c r="BJY11" s="58"/>
      <c r="BJZ11" s="58"/>
      <c r="BKA11" s="58"/>
      <c r="BKB11" s="58"/>
      <c r="BKC11" s="58"/>
      <c r="BKD11" s="58"/>
      <c r="BKE11" s="58"/>
      <c r="BKF11" s="58"/>
      <c r="BKG11" s="58"/>
      <c r="BKH11" s="58"/>
      <c r="BKI11" s="58"/>
      <c r="BKJ11" s="58"/>
      <c r="BKK11" s="58"/>
      <c r="BKL11" s="58"/>
      <c r="BKM11" s="58"/>
      <c r="BKN11" s="58"/>
      <c r="BKO11" s="58"/>
      <c r="BKP11" s="58"/>
      <c r="BKQ11" s="58"/>
      <c r="BKR11" s="58"/>
      <c r="BKS11" s="58"/>
      <c r="BKT11" s="58"/>
      <c r="BKU11" s="58"/>
      <c r="BKV11" s="58"/>
      <c r="BKW11" s="58"/>
      <c r="BKX11" s="58"/>
      <c r="BKY11" s="58"/>
      <c r="BKZ11" s="58"/>
      <c r="BLA11" s="58"/>
      <c r="BLB11" s="58"/>
      <c r="BLC11" s="58"/>
      <c r="BLD11" s="58"/>
      <c r="BLE11" s="58"/>
      <c r="BLF11" s="58"/>
      <c r="BLG11" s="58"/>
      <c r="BLH11" s="58"/>
      <c r="BLI11" s="58"/>
      <c r="BLJ11" s="58"/>
      <c r="BLK11" s="58"/>
      <c r="BLL11" s="58"/>
      <c r="BLM11" s="58"/>
      <c r="BLN11" s="58"/>
      <c r="BLO11" s="58"/>
      <c r="BLP11" s="58"/>
      <c r="BLQ11" s="58"/>
      <c r="BLR11" s="58"/>
      <c r="BLS11" s="58"/>
      <c r="BLT11" s="58"/>
      <c r="BLU11" s="58"/>
      <c r="BLV11" s="58"/>
      <c r="BLW11" s="58"/>
      <c r="BLX11" s="58"/>
      <c r="BLY11" s="58"/>
      <c r="BLZ11" s="58"/>
      <c r="BMA11" s="58"/>
      <c r="BMB11" s="58"/>
      <c r="BMC11" s="58"/>
      <c r="BMD11" s="58"/>
      <c r="BME11" s="58"/>
      <c r="BMF11" s="58"/>
      <c r="BMG11" s="58"/>
      <c r="BMH11" s="58"/>
      <c r="BMI11" s="58"/>
      <c r="BMJ11" s="58"/>
      <c r="BMK11" s="58"/>
      <c r="BML11" s="58"/>
      <c r="BMM11" s="58"/>
      <c r="BMN11" s="58"/>
      <c r="BMO11" s="58"/>
      <c r="BMP11" s="58"/>
      <c r="BMQ11" s="58"/>
      <c r="BMR11" s="58"/>
      <c r="BMS11" s="58"/>
      <c r="BMT11" s="58"/>
      <c r="BMU11" s="58"/>
      <c r="BMV11" s="58"/>
      <c r="BMW11" s="58"/>
      <c r="BMX11" s="58"/>
      <c r="BMY11" s="58"/>
      <c r="BMZ11" s="58"/>
      <c r="BNA11" s="58"/>
      <c r="BNB11" s="58"/>
      <c r="BNC11" s="58"/>
      <c r="BND11" s="58"/>
      <c r="BNE11" s="58"/>
      <c r="BNF11" s="58"/>
      <c r="BNG11" s="58"/>
      <c r="BNH11" s="58"/>
      <c r="BNI11" s="58"/>
      <c r="BNJ11" s="58"/>
      <c r="BNK11" s="58"/>
      <c r="BNL11" s="58"/>
      <c r="BNM11" s="58"/>
      <c r="BNN11" s="58"/>
      <c r="BNO11" s="58"/>
      <c r="BNP11" s="58"/>
      <c r="BNQ11" s="58"/>
      <c r="BNR11" s="58"/>
      <c r="BNS11" s="58"/>
      <c r="BNT11" s="58"/>
      <c r="BNU11" s="58"/>
      <c r="BNV11" s="58"/>
      <c r="BNW11" s="58"/>
      <c r="BNX11" s="58"/>
      <c r="BNY11" s="58"/>
      <c r="BNZ11" s="58"/>
      <c r="BOA11" s="58"/>
      <c r="BOB11" s="58"/>
      <c r="BOC11" s="58"/>
      <c r="BOD11" s="58"/>
      <c r="BOE11" s="58"/>
      <c r="BOF11" s="58"/>
      <c r="BOG11" s="58"/>
      <c r="BOH11" s="58"/>
      <c r="BOI11" s="58"/>
      <c r="BOJ11" s="58"/>
      <c r="BOK11" s="58"/>
      <c r="BOL11" s="58"/>
      <c r="BOM11" s="58"/>
      <c r="BON11" s="58"/>
      <c r="BOO11" s="58"/>
      <c r="BOP11" s="58"/>
      <c r="BOQ11" s="58"/>
      <c r="BOR11" s="58"/>
      <c r="BOS11" s="58"/>
      <c r="BOT11" s="58"/>
      <c r="BOU11" s="58"/>
      <c r="BOV11" s="58"/>
      <c r="BOW11" s="58"/>
      <c r="BOX11" s="58"/>
      <c r="BOY11" s="58"/>
      <c r="BOZ11" s="58"/>
      <c r="BPA11" s="58"/>
      <c r="BPB11" s="58"/>
      <c r="BPC11" s="58"/>
      <c r="BPD11" s="58"/>
      <c r="BPE11" s="58"/>
      <c r="BPF11" s="58"/>
      <c r="BPG11" s="58"/>
      <c r="BPH11" s="58"/>
      <c r="BPI11" s="58"/>
      <c r="BPJ11" s="58"/>
      <c r="BPK11" s="58"/>
      <c r="BPL11" s="58"/>
      <c r="BPM11" s="58"/>
      <c r="BPN11" s="58"/>
      <c r="BPO11" s="58"/>
      <c r="BPP11" s="58"/>
      <c r="BPQ11" s="58"/>
      <c r="BPR11" s="58"/>
      <c r="BPS11" s="58"/>
      <c r="BPT11" s="58"/>
      <c r="BPU11" s="58"/>
      <c r="BPV11" s="58"/>
      <c r="BPW11" s="58"/>
      <c r="BPX11" s="58"/>
      <c r="BPY11" s="58"/>
      <c r="BPZ11" s="58"/>
      <c r="BQA11" s="58"/>
      <c r="BQB11" s="58"/>
      <c r="BQC11" s="58"/>
      <c r="BQD11" s="58"/>
      <c r="BQE11" s="58"/>
      <c r="BQF11" s="58"/>
      <c r="BQG11" s="58"/>
      <c r="BQH11" s="58"/>
      <c r="BQI11" s="58"/>
      <c r="BQJ11" s="58"/>
      <c r="BQK11" s="58"/>
      <c r="BQL11" s="58"/>
      <c r="BQM11" s="58"/>
      <c r="BQN11" s="58"/>
      <c r="BQO11" s="58"/>
      <c r="BQP11" s="58"/>
      <c r="BQQ11" s="58"/>
      <c r="BQR11" s="58"/>
      <c r="BQS11" s="58"/>
      <c r="BQT11" s="58"/>
      <c r="BQU11" s="58"/>
      <c r="BQV11" s="58"/>
      <c r="BQW11" s="58"/>
      <c r="BQX11" s="58"/>
      <c r="BQY11" s="58"/>
      <c r="BQZ11" s="58"/>
      <c r="BRA11" s="58"/>
      <c r="BRB11" s="58"/>
      <c r="BRC11" s="58"/>
      <c r="BRD11" s="58"/>
      <c r="BRE11" s="58"/>
      <c r="BRF11" s="58"/>
      <c r="BRG11" s="58"/>
      <c r="BRH11" s="58"/>
      <c r="BRI11" s="58"/>
      <c r="BRJ11" s="58"/>
      <c r="BRK11" s="58"/>
      <c r="BRL11" s="58"/>
      <c r="BRM11" s="58"/>
      <c r="BRN11" s="58"/>
      <c r="BRO11" s="58"/>
      <c r="BRP11" s="58"/>
      <c r="BRQ11" s="58"/>
      <c r="BRR11" s="58"/>
      <c r="BRS11" s="58"/>
      <c r="BRT11" s="58"/>
      <c r="BRU11" s="58"/>
      <c r="BRV11" s="58"/>
      <c r="BRW11" s="58"/>
      <c r="BRX11" s="58"/>
      <c r="BRY11" s="58"/>
      <c r="BRZ11" s="58"/>
      <c r="BSA11" s="58"/>
      <c r="BSB11" s="58"/>
      <c r="BSC11" s="58"/>
      <c r="BSD11" s="58"/>
      <c r="BSE11" s="58"/>
      <c r="BSF11" s="58"/>
      <c r="BSG11" s="58"/>
      <c r="BSH11" s="58"/>
      <c r="BSI11" s="58"/>
      <c r="BSJ11" s="58"/>
      <c r="BSK11" s="58"/>
      <c r="BSL11" s="58"/>
      <c r="BSM11" s="58"/>
      <c r="BSN11" s="58"/>
      <c r="BSO11" s="58"/>
      <c r="BSP11" s="58"/>
      <c r="BSQ11" s="58"/>
      <c r="BSR11" s="58"/>
      <c r="BSS11" s="58"/>
      <c r="BST11" s="58"/>
      <c r="BSU11" s="58"/>
      <c r="BSV11" s="58"/>
      <c r="BSW11" s="58"/>
      <c r="BSX11" s="58"/>
      <c r="BSY11" s="58"/>
      <c r="BSZ11" s="58"/>
      <c r="BTA11" s="58"/>
      <c r="BTB11" s="58"/>
      <c r="BTC11" s="58"/>
      <c r="BTD11" s="58"/>
      <c r="BTE11" s="58"/>
      <c r="BTF11" s="58"/>
      <c r="BTG11" s="58"/>
      <c r="BTH11" s="58"/>
      <c r="BTI11" s="58"/>
      <c r="BTJ11" s="58"/>
      <c r="BTK11" s="58"/>
      <c r="BTL11" s="58"/>
      <c r="BTM11" s="58"/>
      <c r="BTN11" s="58"/>
      <c r="BTO11" s="58"/>
      <c r="BTP11" s="58"/>
      <c r="BTQ11" s="58"/>
      <c r="BTR11" s="58"/>
      <c r="BTS11" s="58"/>
      <c r="BTT11" s="58"/>
      <c r="BTU11" s="58"/>
      <c r="BTV11" s="58"/>
      <c r="BTW11" s="58"/>
      <c r="BTX11" s="58"/>
      <c r="BTY11" s="58"/>
      <c r="BTZ11" s="58"/>
      <c r="BUA11" s="58"/>
      <c r="BUB11" s="58"/>
      <c r="BUC11" s="58"/>
      <c r="BUD11" s="58"/>
      <c r="BUE11" s="58"/>
      <c r="BUF11" s="58"/>
      <c r="BUG11" s="58"/>
      <c r="BUH11" s="58"/>
      <c r="BUI11" s="58"/>
      <c r="BUJ11" s="58"/>
      <c r="BUK11" s="58"/>
      <c r="BUL11" s="58"/>
      <c r="BUM11" s="58"/>
      <c r="BUN11" s="58"/>
      <c r="BUO11" s="58"/>
      <c r="BUP11" s="58"/>
      <c r="BUQ11" s="58"/>
      <c r="BUR11" s="58"/>
      <c r="BUS11" s="58"/>
      <c r="BUT11" s="58"/>
      <c r="BUU11" s="58"/>
      <c r="BUV11" s="58"/>
      <c r="BUW11" s="58"/>
      <c r="BUX11" s="58"/>
      <c r="BUY11" s="58"/>
      <c r="BUZ11" s="58"/>
      <c r="BVA11" s="58"/>
      <c r="BVB11" s="58"/>
      <c r="BVC11" s="58"/>
      <c r="BVD11" s="58"/>
      <c r="BVE11" s="58"/>
      <c r="BVF11" s="58"/>
      <c r="BVG11" s="58"/>
      <c r="BVH11" s="58"/>
      <c r="BVI11" s="58"/>
      <c r="BVJ11" s="58"/>
      <c r="BVK11" s="58"/>
      <c r="BVL11" s="58"/>
      <c r="BVM11" s="58"/>
      <c r="BVN11" s="58"/>
      <c r="BVO11" s="58"/>
      <c r="BVP11" s="58"/>
      <c r="BVQ11" s="58"/>
      <c r="BVR11" s="58"/>
      <c r="BVS11" s="58"/>
      <c r="BVT11" s="58"/>
      <c r="BVU11" s="58"/>
      <c r="BVV11" s="58"/>
      <c r="BVW11" s="58"/>
      <c r="BVX11" s="58"/>
      <c r="BVY11" s="58"/>
      <c r="BVZ11" s="58"/>
      <c r="BWA11" s="58"/>
      <c r="BWB11" s="58"/>
      <c r="BWC11" s="58"/>
      <c r="BWD11" s="58"/>
      <c r="BWE11" s="58"/>
      <c r="BWF11" s="58"/>
      <c r="BWG11" s="58"/>
      <c r="BWH11" s="58"/>
      <c r="BWI11" s="58"/>
      <c r="BWJ11" s="58"/>
      <c r="BWK11" s="58"/>
      <c r="BWL11" s="58"/>
      <c r="BWM11" s="58"/>
      <c r="BWN11" s="58"/>
      <c r="BWO11" s="58"/>
      <c r="BWP11" s="58"/>
      <c r="BWQ11" s="58"/>
      <c r="BWR11" s="58"/>
      <c r="BWS11" s="58"/>
      <c r="BWT11" s="58"/>
      <c r="BWU11" s="58"/>
      <c r="BWV11" s="58"/>
      <c r="BWW11" s="58"/>
      <c r="BWX11" s="58"/>
      <c r="BWY11" s="58"/>
      <c r="BWZ11" s="58"/>
      <c r="BXA11" s="58"/>
      <c r="BXB11" s="58"/>
      <c r="BXC11" s="58"/>
      <c r="BXD11" s="58"/>
      <c r="BXE11" s="58"/>
      <c r="BXF11" s="58"/>
      <c r="BXG11" s="58"/>
      <c r="BXH11" s="58"/>
      <c r="BXI11" s="58"/>
      <c r="BXJ11" s="58"/>
      <c r="BXK11" s="58"/>
      <c r="BXL11" s="58"/>
      <c r="BXM11" s="58"/>
      <c r="BXN11" s="58"/>
      <c r="BXO11" s="58"/>
      <c r="BXP11" s="58"/>
      <c r="BXQ11" s="58"/>
      <c r="BXR11" s="58"/>
      <c r="BXS11" s="58"/>
      <c r="BXT11" s="58"/>
      <c r="BXU11" s="58"/>
      <c r="BXV11" s="58"/>
      <c r="BXW11" s="58"/>
      <c r="BXX11" s="58"/>
      <c r="BXY11" s="58"/>
      <c r="BXZ11" s="58"/>
      <c r="BYA11" s="58"/>
      <c r="BYB11" s="58"/>
      <c r="BYC11" s="58"/>
      <c r="BYD11" s="58"/>
      <c r="BYE11" s="58"/>
      <c r="BYF11" s="58"/>
      <c r="BYG11" s="58"/>
      <c r="BYH11" s="58"/>
      <c r="BYI11" s="58"/>
      <c r="BYJ11" s="58"/>
      <c r="BYK11" s="58"/>
      <c r="BYL11" s="58"/>
      <c r="BYM11" s="58"/>
      <c r="BYN11" s="58"/>
      <c r="BYO11" s="58"/>
      <c r="BYP11" s="58"/>
      <c r="BYQ11" s="58"/>
      <c r="BYR11" s="58"/>
      <c r="BYS11" s="58"/>
      <c r="BYT11" s="58"/>
      <c r="BYU11" s="58"/>
      <c r="BYV11" s="58"/>
      <c r="BYW11" s="58"/>
      <c r="BYX11" s="58"/>
      <c r="BYY11" s="58"/>
      <c r="BYZ11" s="58"/>
      <c r="BZA11" s="58"/>
      <c r="BZB11" s="58"/>
      <c r="BZC11" s="58"/>
      <c r="BZD11" s="58"/>
      <c r="BZE11" s="58"/>
      <c r="BZF11" s="58"/>
      <c r="BZG11" s="58"/>
      <c r="BZH11" s="58"/>
      <c r="BZI11" s="58"/>
      <c r="BZJ11" s="58"/>
      <c r="BZK11" s="58"/>
      <c r="BZL11" s="58"/>
      <c r="BZM11" s="58"/>
      <c r="BZN11" s="58"/>
      <c r="BZO11" s="58"/>
      <c r="BZP11" s="58"/>
      <c r="BZQ11" s="58"/>
      <c r="BZR11" s="58"/>
      <c r="BZS11" s="58"/>
      <c r="BZT11" s="58"/>
      <c r="BZU11" s="58"/>
      <c r="BZV11" s="58"/>
      <c r="BZW11" s="58"/>
      <c r="BZX11" s="58"/>
      <c r="BZY11" s="58"/>
      <c r="BZZ11" s="58"/>
      <c r="CAA11" s="58"/>
      <c r="CAB11" s="58"/>
      <c r="CAC11" s="58"/>
      <c r="CAD11" s="58"/>
      <c r="CAE11" s="58"/>
      <c r="CAF11" s="58"/>
      <c r="CAG11" s="58"/>
      <c r="CAH11" s="58"/>
      <c r="CAI11" s="58"/>
      <c r="CAJ11" s="58"/>
      <c r="CAK11" s="58"/>
      <c r="CAL11" s="58"/>
      <c r="CAM11" s="58"/>
      <c r="CAN11" s="58"/>
      <c r="CAO11" s="58"/>
      <c r="CAP11" s="58"/>
      <c r="CAQ11" s="58"/>
      <c r="CAR11" s="58"/>
      <c r="CAS11" s="58"/>
      <c r="CAT11" s="58"/>
      <c r="CAU11" s="58"/>
      <c r="CAV11" s="58"/>
      <c r="CAW11" s="58"/>
      <c r="CAX11" s="58"/>
      <c r="CAY11" s="58"/>
      <c r="CAZ11" s="58"/>
      <c r="CBA11" s="58"/>
      <c r="CBB11" s="58"/>
      <c r="CBC11" s="58"/>
      <c r="CBD11" s="58"/>
      <c r="CBE11" s="58"/>
      <c r="CBF11" s="58"/>
      <c r="CBG11" s="58"/>
      <c r="CBH11" s="58"/>
      <c r="CBI11" s="58"/>
      <c r="CBJ11" s="58"/>
      <c r="CBK11" s="58"/>
      <c r="CBL11" s="58"/>
      <c r="CBM11" s="58"/>
      <c r="CBN11" s="58"/>
      <c r="CBO11" s="58"/>
      <c r="CBP11" s="58"/>
      <c r="CBQ11" s="58"/>
      <c r="CBR11" s="58"/>
      <c r="CBS11" s="58"/>
      <c r="CBT11" s="58"/>
      <c r="CBU11" s="58"/>
      <c r="CBV11" s="58"/>
      <c r="CBW11" s="58"/>
      <c r="CBX11" s="58"/>
      <c r="CBY11" s="58"/>
      <c r="CBZ11" s="58"/>
      <c r="CCA11" s="58"/>
      <c r="CCB11" s="58"/>
      <c r="CCC11" s="58"/>
      <c r="CCD11" s="58"/>
      <c r="CCE11" s="58"/>
      <c r="CCF11" s="58"/>
      <c r="CCG11" s="58"/>
      <c r="CCH11" s="58"/>
      <c r="CCI11" s="58"/>
      <c r="CCJ11" s="58"/>
      <c r="CCK11" s="58"/>
      <c r="CCL11" s="58"/>
      <c r="CCM11" s="58"/>
      <c r="CCN11" s="58"/>
      <c r="CCO11" s="58"/>
      <c r="CCP11" s="58"/>
      <c r="CCQ11" s="58"/>
      <c r="CCR11" s="58"/>
      <c r="CCS11" s="58"/>
      <c r="CCT11" s="58"/>
      <c r="CCU11" s="58"/>
      <c r="CCV11" s="58"/>
      <c r="CCW11" s="58"/>
      <c r="CCX11" s="58"/>
      <c r="CCY11" s="58"/>
      <c r="CCZ11" s="58"/>
      <c r="CDA11" s="58"/>
      <c r="CDB11" s="58"/>
      <c r="CDC11" s="58"/>
      <c r="CDD11" s="58"/>
      <c r="CDE11" s="58"/>
      <c r="CDF11" s="58"/>
      <c r="CDG11" s="58"/>
      <c r="CDH11" s="58"/>
      <c r="CDI11" s="58"/>
      <c r="CDJ11" s="58"/>
      <c r="CDK11" s="58"/>
      <c r="CDL11" s="58"/>
      <c r="CDM11" s="58"/>
      <c r="CDN11" s="58"/>
      <c r="CDO11" s="58"/>
      <c r="CDP11" s="58"/>
      <c r="CDQ11" s="58"/>
      <c r="CDR11" s="58"/>
      <c r="CDS11" s="58"/>
      <c r="CDT11" s="58"/>
      <c r="CDU11" s="58"/>
      <c r="CDV11" s="58"/>
      <c r="CDW11" s="58"/>
      <c r="CDX11" s="58"/>
      <c r="CDY11" s="58"/>
      <c r="CDZ11" s="58"/>
      <c r="CEA11" s="58"/>
      <c r="CEB11" s="58"/>
      <c r="CEC11" s="58"/>
      <c r="CED11" s="58"/>
      <c r="CEE11" s="58"/>
      <c r="CEF11" s="58"/>
      <c r="CEG11" s="58"/>
      <c r="CEH11" s="58"/>
      <c r="CEI11" s="58"/>
      <c r="CEJ11" s="58"/>
      <c r="CEK11" s="58"/>
      <c r="CEL11" s="58"/>
      <c r="CEM11" s="58"/>
      <c r="CEN11" s="58"/>
      <c r="CEO11" s="58"/>
      <c r="CEP11" s="58"/>
      <c r="CEQ11" s="58"/>
      <c r="CER11" s="58"/>
      <c r="CES11" s="58"/>
      <c r="CET11" s="58"/>
      <c r="CEU11" s="58"/>
      <c r="CEV11" s="58"/>
      <c r="CEW11" s="58"/>
      <c r="CEX11" s="58"/>
      <c r="CEY11" s="58"/>
      <c r="CEZ11" s="58"/>
      <c r="CFA11" s="58"/>
      <c r="CFB11" s="58"/>
      <c r="CFC11" s="58"/>
      <c r="CFD11" s="58"/>
      <c r="CFE11" s="58"/>
      <c r="CFF11" s="58"/>
      <c r="CFG11" s="58"/>
      <c r="CFH11" s="58"/>
      <c r="CFI11" s="58"/>
      <c r="CFJ11" s="58"/>
      <c r="CFK11" s="58"/>
      <c r="CFL11" s="58"/>
      <c r="CFM11" s="58"/>
      <c r="CFN11" s="58"/>
      <c r="CFO11" s="58"/>
      <c r="CFP11" s="58"/>
      <c r="CFQ11" s="58"/>
      <c r="CFR11" s="58"/>
      <c r="CFS11" s="58"/>
      <c r="CFT11" s="58"/>
      <c r="CFU11" s="58"/>
      <c r="CFV11" s="58"/>
      <c r="CFW11" s="58"/>
      <c r="CFX11" s="58"/>
      <c r="CFY11" s="58"/>
      <c r="CFZ11" s="58"/>
      <c r="CGA11" s="58"/>
      <c r="CGB11" s="58"/>
      <c r="CGC11" s="58"/>
      <c r="CGD11" s="58"/>
      <c r="CGE11" s="58"/>
      <c r="CGF11" s="58"/>
      <c r="CGG11" s="58"/>
      <c r="CGH11" s="58"/>
      <c r="CGI11" s="58"/>
      <c r="CGJ11" s="58"/>
      <c r="CGK11" s="58"/>
      <c r="CGL11" s="58"/>
      <c r="CGM11" s="58"/>
      <c r="CGN11" s="58"/>
      <c r="CGO11" s="58"/>
      <c r="CGP11" s="58"/>
      <c r="CGQ11" s="58"/>
      <c r="CGR11" s="58"/>
      <c r="CGS11" s="58"/>
      <c r="CGT11" s="58"/>
      <c r="CGU11" s="58"/>
      <c r="CGV11" s="58"/>
      <c r="CGW11" s="58"/>
      <c r="CGX11" s="58"/>
      <c r="CGY11" s="58"/>
      <c r="CGZ11" s="58"/>
      <c r="CHA11" s="58"/>
      <c r="CHB11" s="58"/>
      <c r="CHC11" s="58"/>
      <c r="CHD11" s="58"/>
      <c r="CHE11" s="58"/>
      <c r="CHF11" s="58"/>
      <c r="CHG11" s="58"/>
      <c r="CHH11" s="58"/>
      <c r="CHI11" s="58"/>
      <c r="CHJ11" s="58"/>
      <c r="CHK11" s="58"/>
      <c r="CHL11" s="58"/>
      <c r="CHM11" s="58"/>
      <c r="CHN11" s="58"/>
      <c r="CHO11" s="58"/>
      <c r="CHP11" s="58"/>
      <c r="CHQ11" s="58"/>
      <c r="CHR11" s="58"/>
      <c r="CHS11" s="58"/>
      <c r="CHT11" s="58"/>
      <c r="CHU11" s="58"/>
      <c r="CHV11" s="58"/>
      <c r="CHW11" s="58"/>
      <c r="CHX11" s="58"/>
      <c r="CHY11" s="58"/>
      <c r="CHZ11" s="58"/>
      <c r="CIA11" s="58"/>
      <c r="CIB11" s="58"/>
      <c r="CIC11" s="58"/>
      <c r="CID11" s="58"/>
      <c r="CIE11" s="58"/>
      <c r="CIF11" s="58"/>
      <c r="CIG11" s="58"/>
      <c r="CIH11" s="58"/>
      <c r="CII11" s="58"/>
      <c r="CIJ11" s="58"/>
      <c r="CIK11" s="58"/>
      <c r="CIL11" s="58"/>
      <c r="CIM11" s="58"/>
      <c r="CIN11" s="58"/>
      <c r="CIO11" s="58"/>
      <c r="CIP11" s="58"/>
      <c r="CIQ11" s="58"/>
      <c r="CIR11" s="58"/>
      <c r="CIS11" s="58"/>
      <c r="CIT11" s="58"/>
      <c r="CIU11" s="58"/>
      <c r="CIV11" s="58"/>
      <c r="CIW11" s="58"/>
      <c r="CIX11" s="58"/>
      <c r="CIY11" s="58"/>
      <c r="CIZ11" s="58"/>
      <c r="CJA11" s="58"/>
      <c r="CJB11" s="58"/>
      <c r="CJC11" s="58"/>
      <c r="CJD11" s="58"/>
      <c r="CJE11" s="58"/>
      <c r="CJF11" s="58"/>
      <c r="CJG11" s="58"/>
      <c r="CJH11" s="58"/>
      <c r="CJI11" s="58"/>
      <c r="CJJ11" s="58"/>
      <c r="CJK11" s="58"/>
      <c r="CJL11" s="58"/>
      <c r="CJM11" s="58"/>
      <c r="CJN11" s="58"/>
      <c r="CJO11" s="58"/>
      <c r="CJP11" s="58"/>
      <c r="CJQ11" s="58"/>
      <c r="CJR11" s="58"/>
      <c r="CJS11" s="58"/>
      <c r="CJT11" s="58"/>
      <c r="CJU11" s="58"/>
      <c r="CJV11" s="58"/>
      <c r="CJW11" s="58"/>
      <c r="CJX11" s="58"/>
      <c r="CJY11" s="58"/>
      <c r="CJZ11" s="58"/>
      <c r="CKA11" s="58"/>
      <c r="CKB11" s="58"/>
      <c r="CKC11" s="58"/>
      <c r="CKD11" s="58"/>
      <c r="CKE11" s="58"/>
      <c r="CKF11" s="58"/>
      <c r="CKG11" s="58"/>
      <c r="CKH11" s="58"/>
      <c r="CKI11" s="58"/>
      <c r="CKJ11" s="58"/>
      <c r="CKK11" s="58"/>
      <c r="CKL11" s="58"/>
      <c r="CKM11" s="58"/>
      <c r="CKN11" s="58"/>
      <c r="CKO11" s="58"/>
      <c r="CKP11" s="58"/>
      <c r="CKQ11" s="58"/>
      <c r="CKR11" s="58"/>
      <c r="CKS11" s="58"/>
      <c r="CKT11" s="58"/>
      <c r="CKU11" s="58"/>
      <c r="CKV11" s="58"/>
      <c r="CKW11" s="58"/>
      <c r="CKX11" s="58"/>
      <c r="CKY11" s="58"/>
      <c r="CKZ11" s="58"/>
      <c r="CLA11" s="58"/>
      <c r="CLB11" s="58"/>
      <c r="CLC11" s="58"/>
      <c r="CLD11" s="58"/>
      <c r="CLE11" s="58"/>
      <c r="CLF11" s="58"/>
      <c r="CLG11" s="58"/>
      <c r="CLH11" s="58"/>
      <c r="CLI11" s="58"/>
      <c r="CLJ11" s="58"/>
      <c r="CLK11" s="58"/>
      <c r="CLL11" s="58"/>
      <c r="CLM11" s="58"/>
      <c r="CLN11" s="58"/>
      <c r="CLO11" s="58"/>
      <c r="CLP11" s="58"/>
      <c r="CLQ11" s="58"/>
      <c r="CLR11" s="58"/>
      <c r="CLS11" s="58"/>
      <c r="CLT11" s="58"/>
      <c r="CLU11" s="58"/>
      <c r="CLV11" s="58"/>
      <c r="CLW11" s="58"/>
      <c r="CLX11" s="58"/>
      <c r="CLY11" s="58"/>
      <c r="CLZ11" s="58"/>
      <c r="CMA11" s="58"/>
      <c r="CMB11" s="58"/>
      <c r="CMC11" s="58"/>
      <c r="CMD11" s="58"/>
      <c r="CME11" s="58"/>
      <c r="CMF11" s="58"/>
      <c r="CMG11" s="58"/>
      <c r="CMH11" s="58"/>
      <c r="CMI11" s="58"/>
      <c r="CMJ11" s="58"/>
      <c r="CMK11" s="58"/>
      <c r="CML11" s="58"/>
      <c r="CMM11" s="58"/>
      <c r="CMN11" s="58"/>
      <c r="CMO11" s="58"/>
      <c r="CMP11" s="58"/>
      <c r="CMQ11" s="58"/>
      <c r="CMR11" s="58"/>
      <c r="CMS11" s="58"/>
      <c r="CMT11" s="58"/>
      <c r="CMU11" s="58"/>
      <c r="CMV11" s="58"/>
      <c r="CMW11" s="58"/>
      <c r="CMX11" s="58"/>
      <c r="CMY11" s="58"/>
      <c r="CMZ11" s="58"/>
      <c r="CNA11" s="58"/>
      <c r="CNB11" s="58"/>
      <c r="CNC11" s="58"/>
      <c r="CND11" s="58"/>
      <c r="CNE11" s="58"/>
      <c r="CNF11" s="58"/>
      <c r="CNG11" s="58"/>
      <c r="CNH11" s="58"/>
      <c r="CNI11" s="58"/>
      <c r="CNJ11" s="58"/>
      <c r="CNK11" s="58"/>
      <c r="CNL11" s="58"/>
      <c r="CNM11" s="58"/>
      <c r="CNN11" s="58"/>
      <c r="CNO11" s="58"/>
      <c r="CNP11" s="58"/>
      <c r="CNQ11" s="58"/>
      <c r="CNR11" s="58"/>
      <c r="CNS11" s="58"/>
      <c r="CNT11" s="58"/>
      <c r="CNU11" s="58"/>
      <c r="CNV11" s="58"/>
      <c r="CNW11" s="58"/>
      <c r="CNX11" s="58"/>
      <c r="CNY11" s="58"/>
      <c r="CNZ11" s="58"/>
      <c r="COA11" s="58"/>
      <c r="COB11" s="58"/>
      <c r="COC11" s="58"/>
      <c r="COD11" s="58"/>
      <c r="COE11" s="58"/>
      <c r="COF11" s="58"/>
      <c r="COG11" s="58"/>
      <c r="COH11" s="58"/>
      <c r="COI11" s="58"/>
      <c r="COJ11" s="58"/>
      <c r="COK11" s="58"/>
      <c r="COL11" s="58"/>
      <c r="COM11" s="58"/>
      <c r="CON11" s="58"/>
      <c r="COO11" s="58"/>
      <c r="COP11" s="58"/>
      <c r="COQ11" s="58"/>
      <c r="COR11" s="58"/>
      <c r="COS11" s="58"/>
      <c r="COT11" s="58"/>
      <c r="COU11" s="58"/>
      <c r="COV11" s="58"/>
      <c r="COW11" s="58"/>
      <c r="COX11" s="58"/>
      <c r="COY11" s="58"/>
      <c r="COZ11" s="58"/>
      <c r="CPA11" s="58"/>
      <c r="CPB11" s="58"/>
      <c r="CPC11" s="58"/>
      <c r="CPD11" s="58"/>
      <c r="CPE11" s="58"/>
      <c r="CPF11" s="58"/>
      <c r="CPG11" s="58"/>
      <c r="CPH11" s="58"/>
      <c r="CPI11" s="58"/>
      <c r="CPJ11" s="58"/>
      <c r="CPK11" s="58"/>
      <c r="CPL11" s="58"/>
      <c r="CPM11" s="58"/>
      <c r="CPN11" s="58"/>
      <c r="CPO11" s="58"/>
      <c r="CPP11" s="58"/>
      <c r="CPQ11" s="58"/>
      <c r="CPR11" s="58"/>
      <c r="CPS11" s="58"/>
      <c r="CPT11" s="58"/>
      <c r="CPU11" s="58"/>
      <c r="CPV11" s="58"/>
      <c r="CPW11" s="58"/>
      <c r="CPX11" s="58"/>
      <c r="CPY11" s="58"/>
      <c r="CPZ11" s="58"/>
      <c r="CQA11" s="58"/>
      <c r="CQB11" s="58"/>
      <c r="CQC11" s="58"/>
      <c r="CQD11" s="58"/>
      <c r="CQE11" s="58"/>
      <c r="CQF11" s="58"/>
      <c r="CQG11" s="58"/>
      <c r="CQH11" s="58"/>
      <c r="CQI11" s="58"/>
      <c r="CQJ11" s="58"/>
      <c r="CQK11" s="58"/>
      <c r="CQL11" s="58"/>
      <c r="CQM11" s="58"/>
      <c r="CQN11" s="58"/>
      <c r="CQO11" s="58"/>
      <c r="CQP11" s="58"/>
      <c r="CQQ11" s="58"/>
      <c r="CQR11" s="58"/>
      <c r="CQS11" s="58"/>
      <c r="CQT11" s="58"/>
      <c r="CQU11" s="58"/>
      <c r="CQV11" s="58"/>
      <c r="CQW11" s="58"/>
      <c r="CQX11" s="58"/>
      <c r="CQY11" s="58"/>
      <c r="CQZ11" s="58"/>
      <c r="CRA11" s="58"/>
      <c r="CRB11" s="58"/>
      <c r="CRC11" s="58"/>
      <c r="CRD11" s="58"/>
      <c r="CRE11" s="58"/>
      <c r="CRF11" s="58"/>
      <c r="CRG11" s="58"/>
      <c r="CRH11" s="58"/>
      <c r="CRI11" s="58"/>
      <c r="CRJ11" s="58"/>
      <c r="CRK11" s="58"/>
      <c r="CRL11" s="58"/>
      <c r="CRM11" s="58"/>
      <c r="CRN11" s="58"/>
      <c r="CRO11" s="58"/>
      <c r="CRP11" s="58"/>
      <c r="CRQ11" s="58"/>
      <c r="CRR11" s="58"/>
      <c r="CRS11" s="58"/>
      <c r="CRT11" s="58"/>
      <c r="CRU11" s="58"/>
      <c r="CRV11" s="58"/>
      <c r="CRW11" s="58"/>
      <c r="CRX11" s="58"/>
      <c r="CRY11" s="58"/>
      <c r="CRZ11" s="58"/>
      <c r="CSA11" s="58"/>
      <c r="CSB11" s="58"/>
      <c r="CSC11" s="58"/>
      <c r="CSD11" s="58"/>
      <c r="CSE11" s="58"/>
      <c r="CSF11" s="58"/>
      <c r="CSG11" s="58"/>
      <c r="CSH11" s="58"/>
      <c r="CSI11" s="58"/>
      <c r="CSJ11" s="58"/>
      <c r="CSK11" s="58"/>
      <c r="CSL11" s="58"/>
      <c r="CSM11" s="58"/>
      <c r="CSN11" s="58"/>
      <c r="CSO11" s="58"/>
      <c r="CSP11" s="58"/>
      <c r="CSQ11" s="58"/>
      <c r="CSR11" s="58"/>
      <c r="CSS11" s="58"/>
      <c r="CST11" s="58"/>
      <c r="CSU11" s="58"/>
      <c r="CSV11" s="58"/>
      <c r="CSW11" s="58"/>
      <c r="CSX11" s="58"/>
      <c r="CSY11" s="58"/>
      <c r="CSZ11" s="58"/>
      <c r="CTA11" s="58"/>
      <c r="CTB11" s="58"/>
      <c r="CTC11" s="58"/>
      <c r="CTD11" s="58"/>
      <c r="CTE11" s="58"/>
      <c r="CTF11" s="58"/>
      <c r="CTG11" s="58"/>
      <c r="CTH11" s="58"/>
      <c r="CTI11" s="58"/>
      <c r="CTJ11" s="58"/>
      <c r="CTK11" s="58"/>
      <c r="CTL11" s="58"/>
      <c r="CTM11" s="58"/>
      <c r="CTN11" s="58"/>
      <c r="CTO11" s="58"/>
      <c r="CTP11" s="58"/>
      <c r="CTQ11" s="58"/>
      <c r="CTR11" s="58"/>
      <c r="CTS11" s="58"/>
      <c r="CTT11" s="58"/>
      <c r="CTU11" s="58"/>
      <c r="CTV11" s="58"/>
      <c r="CTW11" s="58"/>
      <c r="CTX11" s="58"/>
      <c r="CTY11" s="58"/>
      <c r="CTZ11" s="58"/>
      <c r="CUA11" s="58"/>
      <c r="CUB11" s="58"/>
      <c r="CUC11" s="58"/>
      <c r="CUD11" s="58"/>
      <c r="CUE11" s="58"/>
      <c r="CUF11" s="58"/>
      <c r="CUG11" s="58"/>
      <c r="CUH11" s="58"/>
      <c r="CUI11" s="58"/>
      <c r="CUJ11" s="58"/>
      <c r="CUK11" s="58"/>
      <c r="CUL11" s="58"/>
      <c r="CUM11" s="58"/>
      <c r="CUN11" s="58"/>
      <c r="CUO11" s="58"/>
      <c r="CUP11" s="58"/>
      <c r="CUQ11" s="58"/>
      <c r="CUR11" s="58"/>
      <c r="CUS11" s="58"/>
      <c r="CUT11" s="58"/>
      <c r="CUU11" s="58"/>
      <c r="CUV11" s="58"/>
      <c r="CUW11" s="58"/>
      <c r="CUX11" s="58"/>
      <c r="CUY11" s="58"/>
      <c r="CUZ11" s="58"/>
      <c r="CVA11" s="58"/>
      <c r="CVB11" s="58"/>
      <c r="CVC11" s="58"/>
      <c r="CVD11" s="58"/>
      <c r="CVE11" s="58"/>
      <c r="CVF11" s="58"/>
      <c r="CVG11" s="58"/>
      <c r="CVH11" s="58"/>
      <c r="CVI11" s="58"/>
      <c r="CVJ11" s="58"/>
      <c r="CVK11" s="58"/>
      <c r="CVL11" s="58"/>
      <c r="CVM11" s="58"/>
      <c r="CVN11" s="58"/>
      <c r="CVO11" s="58"/>
      <c r="CVP11" s="58"/>
      <c r="CVQ11" s="58"/>
      <c r="CVR11" s="58"/>
      <c r="CVS11" s="58"/>
      <c r="CVT11" s="58"/>
      <c r="CVU11" s="58"/>
      <c r="CVV11" s="58"/>
      <c r="CVW11" s="58"/>
      <c r="CVX11" s="58"/>
      <c r="CVY11" s="58"/>
      <c r="CVZ11" s="58"/>
      <c r="CWA11" s="58"/>
      <c r="CWB11" s="58"/>
      <c r="CWC11" s="58"/>
      <c r="CWD11" s="58"/>
      <c r="CWE11" s="58"/>
      <c r="CWF11" s="58"/>
      <c r="CWG11" s="58"/>
      <c r="CWH11" s="58"/>
      <c r="CWI11" s="58"/>
      <c r="CWJ11" s="58"/>
      <c r="CWK11" s="58"/>
      <c r="CWL11" s="58"/>
      <c r="CWM11" s="58"/>
      <c r="CWN11" s="58"/>
      <c r="CWO11" s="58"/>
      <c r="CWP11" s="58"/>
      <c r="CWQ11" s="58"/>
      <c r="CWR11" s="58"/>
      <c r="CWS11" s="58"/>
      <c r="CWT11" s="58"/>
      <c r="CWU11" s="58"/>
      <c r="CWV11" s="58"/>
      <c r="CWW11" s="58"/>
      <c r="CWX11" s="58"/>
      <c r="CWY11" s="58"/>
      <c r="CWZ11" s="58"/>
      <c r="CXA11" s="58"/>
      <c r="CXB11" s="58"/>
      <c r="CXC11" s="58"/>
      <c r="CXD11" s="58"/>
      <c r="CXE11" s="58"/>
      <c r="CXF11" s="58"/>
      <c r="CXG11" s="58"/>
      <c r="CXH11" s="58"/>
      <c r="CXI11" s="58"/>
      <c r="CXJ11" s="58"/>
      <c r="CXK11" s="58"/>
      <c r="CXL11" s="58"/>
      <c r="CXM11" s="58"/>
      <c r="CXN11" s="58"/>
      <c r="CXO11" s="58"/>
      <c r="CXP11" s="58"/>
      <c r="CXQ11" s="58"/>
      <c r="CXR11" s="58"/>
      <c r="CXS11" s="58"/>
      <c r="CXT11" s="58"/>
      <c r="CXU11" s="58"/>
      <c r="CXV11" s="58"/>
      <c r="CXW11" s="58"/>
      <c r="CXX11" s="58"/>
      <c r="CXY11" s="58"/>
      <c r="CXZ11" s="58"/>
      <c r="CYA11" s="58"/>
      <c r="CYB11" s="58"/>
      <c r="CYC11" s="58"/>
      <c r="CYD11" s="58"/>
      <c r="CYE11" s="58"/>
      <c r="CYF11" s="58"/>
      <c r="CYG11" s="58"/>
      <c r="CYH11" s="58"/>
      <c r="CYI11" s="58"/>
      <c r="CYJ11" s="58"/>
      <c r="CYK11" s="58"/>
      <c r="CYL11" s="58"/>
      <c r="CYM11" s="58"/>
      <c r="CYN11" s="58"/>
      <c r="CYO11" s="58"/>
      <c r="CYP11" s="58"/>
      <c r="CYQ11" s="58"/>
      <c r="CYR11" s="58"/>
      <c r="CYS11" s="58"/>
      <c r="CYT11" s="58"/>
      <c r="CYU11" s="58"/>
      <c r="CYV11" s="58"/>
      <c r="CYW11" s="58"/>
      <c r="CYX11" s="58"/>
      <c r="CYY11" s="58"/>
      <c r="CYZ11" s="58"/>
      <c r="CZA11" s="58"/>
      <c r="CZB11" s="58"/>
      <c r="CZC11" s="58"/>
      <c r="CZD11" s="58"/>
      <c r="CZE11" s="58"/>
      <c r="CZF11" s="58"/>
      <c r="CZG11" s="58"/>
      <c r="CZH11" s="58"/>
      <c r="CZI11" s="58"/>
      <c r="CZJ11" s="58"/>
      <c r="CZK11" s="58"/>
      <c r="CZL11" s="58"/>
      <c r="CZM11" s="58"/>
      <c r="CZN11" s="58"/>
      <c r="CZO11" s="58"/>
      <c r="CZP11" s="58"/>
      <c r="CZQ11" s="58"/>
      <c r="CZR11" s="58"/>
      <c r="CZS11" s="58"/>
      <c r="CZT11" s="58"/>
      <c r="CZU11" s="58"/>
      <c r="CZV11" s="58"/>
      <c r="CZW11" s="58"/>
      <c r="CZX11" s="58"/>
      <c r="CZY11" s="58"/>
      <c r="CZZ11" s="58"/>
      <c r="DAA11" s="58"/>
      <c r="DAB11" s="58"/>
      <c r="DAC11" s="58"/>
      <c r="DAD11" s="58"/>
      <c r="DAE11" s="58"/>
      <c r="DAF11" s="58"/>
      <c r="DAG11" s="58"/>
      <c r="DAH11" s="58"/>
      <c r="DAI11" s="58"/>
      <c r="DAJ11" s="58"/>
      <c r="DAK11" s="58"/>
      <c r="DAL11" s="58"/>
      <c r="DAM11" s="58"/>
      <c r="DAN11" s="58"/>
      <c r="DAO11" s="58"/>
      <c r="DAP11" s="58"/>
      <c r="DAQ11" s="58"/>
      <c r="DAR11" s="58"/>
      <c r="DAS11" s="58"/>
      <c r="DAT11" s="58"/>
      <c r="DAU11" s="58"/>
      <c r="DAV11" s="58"/>
      <c r="DAW11" s="58"/>
      <c r="DAX11" s="58"/>
      <c r="DAY11" s="58"/>
      <c r="DAZ11" s="58"/>
      <c r="DBA11" s="58"/>
      <c r="DBB11" s="58"/>
      <c r="DBC11" s="58"/>
      <c r="DBD11" s="58"/>
      <c r="DBE11" s="58"/>
      <c r="DBF11" s="58"/>
      <c r="DBG11" s="58"/>
      <c r="DBH11" s="58"/>
      <c r="DBI11" s="58"/>
      <c r="DBJ11" s="58"/>
      <c r="DBK11" s="58"/>
      <c r="DBL11" s="58"/>
      <c r="DBM11" s="58"/>
      <c r="DBN11" s="58"/>
      <c r="DBO11" s="58"/>
      <c r="DBP11" s="58"/>
      <c r="DBQ11" s="58"/>
      <c r="DBR11" s="58"/>
      <c r="DBS11" s="58"/>
      <c r="DBT11" s="58"/>
      <c r="DBU11" s="58"/>
      <c r="DBV11" s="58"/>
      <c r="DBW11" s="58"/>
      <c r="DBX11" s="58"/>
      <c r="DBY11" s="58"/>
      <c r="DBZ11" s="58"/>
      <c r="DCA11" s="58"/>
      <c r="DCB11" s="58"/>
      <c r="DCC11" s="58"/>
      <c r="DCD11" s="58"/>
      <c r="DCE11" s="58"/>
      <c r="DCF11" s="58"/>
      <c r="DCG11" s="58"/>
      <c r="DCH11" s="58"/>
      <c r="DCI11" s="58"/>
      <c r="DCJ11" s="58"/>
      <c r="DCK11" s="58"/>
      <c r="DCL11" s="58"/>
      <c r="DCM11" s="58"/>
      <c r="DCN11" s="58"/>
      <c r="DCO11" s="58"/>
      <c r="DCP11" s="58"/>
      <c r="DCQ11" s="58"/>
      <c r="DCR11" s="58"/>
      <c r="DCS11" s="58"/>
      <c r="DCT11" s="58"/>
      <c r="DCU11" s="58"/>
      <c r="DCV11" s="58"/>
      <c r="DCW11" s="58"/>
      <c r="DCX11" s="58"/>
      <c r="DCY11" s="58"/>
      <c r="DCZ11" s="58"/>
      <c r="DDA11" s="58"/>
      <c r="DDB11" s="58"/>
      <c r="DDC11" s="58"/>
      <c r="DDD11" s="58"/>
      <c r="DDE11" s="58"/>
      <c r="DDF11" s="58"/>
      <c r="DDG11" s="58"/>
      <c r="DDH11" s="58"/>
      <c r="DDI11" s="58"/>
      <c r="DDJ11" s="58"/>
      <c r="DDK11" s="58"/>
      <c r="DDL11" s="58"/>
      <c r="DDM11" s="58"/>
      <c r="DDN11" s="58"/>
      <c r="DDO11" s="58"/>
      <c r="DDP11" s="58"/>
      <c r="DDQ11" s="58"/>
      <c r="DDR11" s="58"/>
      <c r="DDS11" s="58"/>
      <c r="DDT11" s="58"/>
      <c r="DDU11" s="58"/>
      <c r="DDV11" s="58"/>
      <c r="DDW11" s="58"/>
      <c r="DDX11" s="58"/>
      <c r="DDY11" s="58"/>
      <c r="DDZ11" s="58"/>
      <c r="DEA11" s="58"/>
      <c r="DEB11" s="58"/>
      <c r="DEC11" s="58"/>
      <c r="DED11" s="58"/>
      <c r="DEE11" s="58"/>
      <c r="DEF11" s="58"/>
      <c r="DEG11" s="58"/>
      <c r="DEH11" s="58"/>
      <c r="DEI11" s="58"/>
      <c r="DEJ11" s="58"/>
      <c r="DEK11" s="58"/>
      <c r="DEL11" s="58"/>
      <c r="DEM11" s="58"/>
      <c r="DEN11" s="58"/>
      <c r="DEO11" s="58"/>
      <c r="DEP11" s="58"/>
      <c r="DEQ11" s="58"/>
      <c r="DER11" s="58"/>
      <c r="DES11" s="58"/>
      <c r="DET11" s="58"/>
      <c r="DEU11" s="58"/>
      <c r="DEV11" s="58"/>
      <c r="DEW11" s="58"/>
      <c r="DEX11" s="58"/>
      <c r="DEY11" s="58"/>
      <c r="DEZ11" s="58"/>
      <c r="DFA11" s="58"/>
      <c r="DFB11" s="58"/>
      <c r="DFC11" s="58"/>
      <c r="DFD11" s="58"/>
      <c r="DFE11" s="58"/>
      <c r="DFF11" s="58"/>
      <c r="DFG11" s="58"/>
      <c r="DFH11" s="58"/>
      <c r="DFI11" s="58"/>
      <c r="DFJ11" s="58"/>
      <c r="DFK11" s="58"/>
      <c r="DFL11" s="58"/>
      <c r="DFM11" s="58"/>
      <c r="DFN11" s="58"/>
      <c r="DFO11" s="58"/>
      <c r="DFP11" s="58"/>
      <c r="DFQ11" s="58"/>
      <c r="DFR11" s="58"/>
      <c r="DFS11" s="58"/>
      <c r="DFT11" s="58"/>
      <c r="DFU11" s="58"/>
      <c r="DFV11" s="58"/>
      <c r="DFW11" s="58"/>
      <c r="DFX11" s="58"/>
      <c r="DFY11" s="58"/>
      <c r="DFZ11" s="58"/>
      <c r="DGA11" s="58"/>
      <c r="DGB11" s="58"/>
      <c r="DGC11" s="58"/>
      <c r="DGD11" s="58"/>
      <c r="DGE11" s="58"/>
      <c r="DGF11" s="58"/>
      <c r="DGG11" s="58"/>
      <c r="DGH11" s="58"/>
      <c r="DGI11" s="58"/>
      <c r="DGJ11" s="58"/>
      <c r="DGK11" s="58"/>
      <c r="DGL11" s="58"/>
      <c r="DGM11" s="58"/>
      <c r="DGN11" s="58"/>
      <c r="DGO11" s="58"/>
      <c r="DGP11" s="58"/>
      <c r="DGQ11" s="58"/>
      <c r="DGR11" s="58"/>
      <c r="DGS11" s="58"/>
      <c r="DGT11" s="58"/>
      <c r="DGU11" s="58"/>
      <c r="DGV11" s="58"/>
      <c r="DGW11" s="58"/>
      <c r="DGX11" s="58"/>
      <c r="DGY11" s="58"/>
      <c r="DGZ11" s="58"/>
      <c r="DHA11" s="58"/>
      <c r="DHB11" s="58"/>
      <c r="DHC11" s="58"/>
      <c r="DHD11" s="58"/>
      <c r="DHE11" s="58"/>
      <c r="DHF11" s="58"/>
      <c r="DHG11" s="58"/>
      <c r="DHH11" s="58"/>
      <c r="DHI11" s="58"/>
      <c r="DHJ11" s="58"/>
      <c r="DHK11" s="58"/>
      <c r="DHL11" s="58"/>
      <c r="DHM11" s="58"/>
      <c r="DHN11" s="58"/>
      <c r="DHO11" s="58"/>
      <c r="DHP11" s="58"/>
      <c r="DHQ11" s="58"/>
      <c r="DHR11" s="58"/>
      <c r="DHS11" s="58"/>
      <c r="DHT11" s="58"/>
      <c r="DHU11" s="58"/>
      <c r="DHV11" s="58"/>
      <c r="DHW11" s="58"/>
      <c r="DHX11" s="58"/>
      <c r="DHY11" s="58"/>
      <c r="DHZ11" s="58"/>
      <c r="DIA11" s="58"/>
      <c r="DIB11" s="58"/>
      <c r="DIC11" s="58"/>
      <c r="DID11" s="58"/>
      <c r="DIE11" s="58"/>
      <c r="DIF11" s="58"/>
      <c r="DIG11" s="58"/>
      <c r="DIH11" s="58"/>
      <c r="DII11" s="58"/>
      <c r="DIJ11" s="58"/>
      <c r="DIK11" s="58"/>
      <c r="DIL11" s="58"/>
      <c r="DIM11" s="58"/>
      <c r="DIN11" s="58"/>
      <c r="DIO11" s="58"/>
      <c r="DIP11" s="58"/>
      <c r="DIQ11" s="58"/>
      <c r="DIR11" s="58"/>
      <c r="DIS11" s="58"/>
      <c r="DIT11" s="58"/>
      <c r="DIU11" s="58"/>
      <c r="DIV11" s="58"/>
      <c r="DIW11" s="58"/>
      <c r="DIX11" s="58"/>
      <c r="DIY11" s="58"/>
      <c r="DIZ11" s="58"/>
      <c r="DJA11" s="58"/>
      <c r="DJB11" s="58"/>
      <c r="DJC11" s="58"/>
      <c r="DJD11" s="58"/>
      <c r="DJE11" s="58"/>
      <c r="DJF11" s="58"/>
      <c r="DJG11" s="58"/>
      <c r="DJH11" s="58"/>
      <c r="DJI11" s="58"/>
      <c r="DJJ11" s="58"/>
      <c r="DJK11" s="58"/>
      <c r="DJL11" s="58"/>
      <c r="DJM11" s="58"/>
      <c r="DJN11" s="58"/>
      <c r="DJO11" s="58"/>
      <c r="DJP11" s="58"/>
      <c r="DJQ11" s="58"/>
      <c r="DJR11" s="58"/>
      <c r="DJS11" s="58"/>
      <c r="DJT11" s="58"/>
      <c r="DJU11" s="58"/>
      <c r="DJV11" s="58"/>
      <c r="DJW11" s="58"/>
      <c r="DJX11" s="58"/>
      <c r="DJY11" s="58"/>
      <c r="DJZ11" s="58"/>
      <c r="DKA11" s="58"/>
      <c r="DKB11" s="58"/>
      <c r="DKC11" s="58"/>
      <c r="DKD11" s="58"/>
      <c r="DKE11" s="58"/>
      <c r="DKF11" s="58"/>
      <c r="DKG11" s="58"/>
      <c r="DKH11" s="58"/>
      <c r="DKI11" s="58"/>
      <c r="DKJ11" s="58"/>
      <c r="DKK11" s="58"/>
      <c r="DKL11" s="58"/>
      <c r="DKM11" s="58"/>
      <c r="DKN11" s="58"/>
      <c r="DKO11" s="58"/>
      <c r="DKP11" s="58"/>
      <c r="DKQ11" s="58"/>
      <c r="DKR11" s="58"/>
      <c r="DKS11" s="58"/>
      <c r="DKT11" s="58"/>
      <c r="DKU11" s="58"/>
      <c r="DKV11" s="58"/>
      <c r="DKW11" s="58"/>
      <c r="DKX11" s="58"/>
      <c r="DKY11" s="58"/>
      <c r="DKZ11" s="58"/>
      <c r="DLA11" s="58"/>
      <c r="DLB11" s="58"/>
      <c r="DLC11" s="58"/>
      <c r="DLD11" s="58"/>
      <c r="DLE11" s="58"/>
      <c r="DLF11" s="58"/>
      <c r="DLG11" s="58"/>
      <c r="DLH11" s="58"/>
      <c r="DLI11" s="58"/>
      <c r="DLJ11" s="58"/>
      <c r="DLK11" s="58"/>
      <c r="DLL11" s="58"/>
      <c r="DLM11" s="58"/>
      <c r="DLN11" s="58"/>
      <c r="DLO11" s="58"/>
      <c r="DLP11" s="58"/>
      <c r="DLQ11" s="58"/>
      <c r="DLR11" s="58"/>
      <c r="DLS11" s="58"/>
      <c r="DLT11" s="58"/>
      <c r="DLU11" s="58"/>
      <c r="DLV11" s="58"/>
      <c r="DLW11" s="58"/>
      <c r="DLX11" s="58"/>
      <c r="DLY11" s="58"/>
      <c r="DLZ11" s="58"/>
      <c r="DMA11" s="58"/>
      <c r="DMB11" s="58"/>
      <c r="DMC11" s="58"/>
      <c r="DMD11" s="58"/>
      <c r="DME11" s="58"/>
      <c r="DMF11" s="58"/>
      <c r="DMG11" s="58"/>
      <c r="DMH11" s="58"/>
      <c r="DMI11" s="58"/>
      <c r="DMJ11" s="58"/>
      <c r="DMK11" s="58"/>
      <c r="DML11" s="58"/>
      <c r="DMM11" s="58"/>
      <c r="DMN11" s="58"/>
      <c r="DMO11" s="58"/>
      <c r="DMP11" s="58"/>
      <c r="DMQ11" s="58"/>
      <c r="DMR11" s="58"/>
      <c r="DMS11" s="58"/>
      <c r="DMT11" s="58"/>
      <c r="DMU11" s="58"/>
      <c r="DMV11" s="58"/>
      <c r="DMW11" s="58"/>
      <c r="DMX11" s="58"/>
      <c r="DMY11" s="58"/>
      <c r="DMZ11" s="58"/>
      <c r="DNA11" s="58"/>
      <c r="DNB11" s="58"/>
      <c r="DNC11" s="58"/>
      <c r="DND11" s="58"/>
      <c r="DNE11" s="58"/>
      <c r="DNF11" s="58"/>
      <c r="DNG11" s="58"/>
      <c r="DNH11" s="58"/>
      <c r="DNI11" s="58"/>
      <c r="DNJ11" s="58"/>
      <c r="DNK11" s="58"/>
      <c r="DNL11" s="58"/>
      <c r="DNM11" s="58"/>
      <c r="DNN11" s="58"/>
      <c r="DNO11" s="58"/>
      <c r="DNP11" s="58"/>
      <c r="DNQ11" s="58"/>
      <c r="DNR11" s="58"/>
      <c r="DNS11" s="58"/>
      <c r="DNT11" s="58"/>
      <c r="DNU11" s="58"/>
      <c r="DNV11" s="58"/>
      <c r="DNW11" s="58"/>
      <c r="DNX11" s="58"/>
      <c r="DNY11" s="58"/>
      <c r="DNZ11" s="58"/>
      <c r="DOA11" s="58"/>
      <c r="DOB11" s="58"/>
      <c r="DOC11" s="58"/>
      <c r="DOD11" s="58"/>
      <c r="DOE11" s="58"/>
      <c r="DOF11" s="58"/>
      <c r="DOG11" s="58"/>
      <c r="DOH11" s="58"/>
      <c r="DOI11" s="58"/>
      <c r="DOJ11" s="58"/>
      <c r="DOK11" s="58"/>
      <c r="DOL11" s="58"/>
      <c r="DOM11" s="58"/>
      <c r="DON11" s="58"/>
      <c r="DOO11" s="58"/>
      <c r="DOP11" s="58"/>
      <c r="DOQ11" s="58"/>
      <c r="DOR11" s="58"/>
      <c r="DOS11" s="58"/>
      <c r="DOT11" s="58"/>
      <c r="DOU11" s="58"/>
      <c r="DOV11" s="58"/>
      <c r="DOW11" s="58"/>
      <c r="DOX11" s="58"/>
      <c r="DOY11" s="58"/>
      <c r="DOZ11" s="58"/>
      <c r="DPA11" s="58"/>
      <c r="DPB11" s="58"/>
      <c r="DPC11" s="58"/>
      <c r="DPD11" s="58"/>
      <c r="DPE11" s="58"/>
      <c r="DPF11" s="58"/>
      <c r="DPG11" s="58"/>
      <c r="DPH11" s="58"/>
      <c r="DPI11" s="58"/>
      <c r="DPJ11" s="58"/>
      <c r="DPK11" s="58"/>
      <c r="DPL11" s="58"/>
      <c r="DPM11" s="58"/>
      <c r="DPN11" s="58"/>
      <c r="DPO11" s="58"/>
      <c r="DPP11" s="58"/>
      <c r="DPQ11" s="58"/>
      <c r="DPR11" s="58"/>
      <c r="DPS11" s="58"/>
      <c r="DPT11" s="58"/>
      <c r="DPU11" s="58"/>
      <c r="DPV11" s="58"/>
      <c r="DPW11" s="58"/>
      <c r="DPX11" s="58"/>
      <c r="DPY11" s="58"/>
      <c r="DPZ11" s="58"/>
      <c r="DQA11" s="58"/>
      <c r="DQB11" s="58"/>
      <c r="DQC11" s="58"/>
      <c r="DQD11" s="58"/>
      <c r="DQE11" s="58"/>
      <c r="DQF11" s="58"/>
      <c r="DQG11" s="58"/>
      <c r="DQH11" s="58"/>
      <c r="DQI11" s="58"/>
      <c r="DQJ11" s="58"/>
      <c r="DQK11" s="58"/>
      <c r="DQL11" s="58"/>
      <c r="DQM11" s="58"/>
      <c r="DQN11" s="58"/>
      <c r="DQO11" s="58"/>
      <c r="DQP11" s="58"/>
      <c r="DQQ11" s="58"/>
      <c r="DQR11" s="58"/>
      <c r="DQS11" s="58"/>
      <c r="DQT11" s="58"/>
      <c r="DQU11" s="58"/>
      <c r="DQV11" s="58"/>
      <c r="DQW11" s="58"/>
      <c r="DQX11" s="58"/>
      <c r="DQY11" s="58"/>
      <c r="DQZ11" s="58"/>
      <c r="DRA11" s="58"/>
      <c r="DRB11" s="58"/>
      <c r="DRC11" s="58"/>
      <c r="DRD11" s="58"/>
      <c r="DRE11" s="58"/>
      <c r="DRF11" s="58"/>
      <c r="DRG11" s="58"/>
      <c r="DRH11" s="58"/>
      <c r="DRI11" s="58"/>
      <c r="DRJ11" s="58"/>
      <c r="DRK11" s="58"/>
      <c r="DRL11" s="58"/>
      <c r="DRM11" s="58"/>
      <c r="DRN11" s="58"/>
      <c r="DRO11" s="58"/>
      <c r="DRP11" s="58"/>
      <c r="DRQ11" s="58"/>
      <c r="DRR11" s="58"/>
      <c r="DRS11" s="58"/>
      <c r="DRT11" s="58"/>
      <c r="DRU11" s="58"/>
      <c r="DRV11" s="58"/>
      <c r="DRW11" s="58"/>
      <c r="DRX11" s="58"/>
      <c r="DRY11" s="58"/>
      <c r="DRZ11" s="58"/>
      <c r="DSA11" s="58"/>
      <c r="DSB11" s="58"/>
      <c r="DSC11" s="58"/>
      <c r="DSD11" s="58"/>
      <c r="DSE11" s="58"/>
      <c r="DSF11" s="58"/>
      <c r="DSG11" s="58"/>
      <c r="DSH11" s="58"/>
      <c r="DSI11" s="58"/>
      <c r="DSJ11" s="58"/>
      <c r="DSK11" s="58"/>
      <c r="DSL11" s="58"/>
      <c r="DSM11" s="58"/>
      <c r="DSN11" s="58"/>
      <c r="DSO11" s="58"/>
      <c r="DSP11" s="58"/>
      <c r="DSQ11" s="58"/>
      <c r="DSR11" s="58"/>
      <c r="DSS11" s="58"/>
      <c r="DST11" s="58"/>
      <c r="DSU11" s="58"/>
      <c r="DSV11" s="58"/>
      <c r="DSW11" s="58"/>
      <c r="DSX11" s="58"/>
      <c r="DSY11" s="58"/>
      <c r="DSZ11" s="58"/>
      <c r="DTA11" s="58"/>
      <c r="DTB11" s="58"/>
      <c r="DTC11" s="58"/>
      <c r="DTD11" s="58"/>
      <c r="DTE11" s="58"/>
      <c r="DTF11" s="58"/>
      <c r="DTG11" s="58"/>
      <c r="DTH11" s="58"/>
      <c r="DTI11" s="58"/>
      <c r="DTJ11" s="58"/>
      <c r="DTK11" s="58"/>
      <c r="DTL11" s="58"/>
      <c r="DTM11" s="58"/>
      <c r="DTN11" s="58"/>
      <c r="DTO11" s="58"/>
      <c r="DTP11" s="58"/>
      <c r="DTQ11" s="58"/>
      <c r="DTR11" s="58"/>
      <c r="DTS11" s="58"/>
      <c r="DTT11" s="58"/>
      <c r="DTU11" s="58"/>
      <c r="DTV11" s="58"/>
      <c r="DTW11" s="58"/>
      <c r="DTX11" s="58"/>
      <c r="DTY11" s="58"/>
      <c r="DTZ11" s="58"/>
      <c r="DUA11" s="58"/>
      <c r="DUB11" s="58"/>
      <c r="DUC11" s="58"/>
      <c r="DUD11" s="58"/>
      <c r="DUE11" s="58"/>
      <c r="DUF11" s="58"/>
      <c r="DUG11" s="58"/>
      <c r="DUH11" s="58"/>
      <c r="DUI11" s="58"/>
      <c r="DUJ11" s="58"/>
      <c r="DUK11" s="58"/>
      <c r="DUL11" s="58"/>
      <c r="DUM11" s="58"/>
      <c r="DUN11" s="58"/>
      <c r="DUO11" s="58"/>
      <c r="DUP11" s="58"/>
      <c r="DUQ11" s="58"/>
      <c r="DUR11" s="58"/>
      <c r="DUS11" s="58"/>
      <c r="DUT11" s="58"/>
      <c r="DUU11" s="58"/>
      <c r="DUV11" s="58"/>
      <c r="DUW11" s="58"/>
      <c r="DUX11" s="58"/>
      <c r="DUY11" s="58"/>
      <c r="DUZ11" s="58"/>
      <c r="DVA11" s="58"/>
      <c r="DVB11" s="58"/>
      <c r="DVC11" s="58"/>
      <c r="DVD11" s="58"/>
      <c r="DVE11" s="58"/>
      <c r="DVF11" s="58"/>
      <c r="DVG11" s="58"/>
      <c r="DVH11" s="58"/>
      <c r="DVI11" s="58"/>
      <c r="DVJ11" s="58"/>
      <c r="DVK11" s="58"/>
      <c r="DVL11" s="58"/>
      <c r="DVM11" s="58"/>
      <c r="DVN11" s="58"/>
      <c r="DVO11" s="58"/>
      <c r="DVP11" s="58"/>
      <c r="DVQ11" s="58"/>
      <c r="DVR11" s="58"/>
      <c r="DVS11" s="58"/>
      <c r="DVT11" s="58"/>
      <c r="DVU11" s="58"/>
      <c r="DVV11" s="58"/>
      <c r="DVW11" s="58"/>
      <c r="DVX11" s="58"/>
      <c r="DVY11" s="58"/>
      <c r="DVZ11" s="58"/>
      <c r="DWA11" s="58"/>
      <c r="DWB11" s="58"/>
      <c r="DWC11" s="58"/>
      <c r="DWD11" s="58"/>
      <c r="DWE11" s="58"/>
      <c r="DWF11" s="58"/>
      <c r="DWG11" s="58"/>
      <c r="DWH11" s="58"/>
      <c r="DWI11" s="58"/>
      <c r="DWJ11" s="58"/>
      <c r="DWK11" s="58"/>
      <c r="DWL11" s="58"/>
      <c r="DWM11" s="58"/>
      <c r="DWN11" s="58"/>
      <c r="DWO11" s="58"/>
      <c r="DWP11" s="58"/>
      <c r="DWQ11" s="58"/>
      <c r="DWR11" s="58"/>
      <c r="DWS11" s="58"/>
      <c r="DWT11" s="58"/>
      <c r="DWU11" s="58"/>
      <c r="DWV11" s="58"/>
      <c r="DWW11" s="58"/>
      <c r="DWX11" s="58"/>
      <c r="DWY11" s="58"/>
      <c r="DWZ11" s="58"/>
      <c r="DXA11" s="58"/>
      <c r="DXB11" s="58"/>
      <c r="DXC11" s="58"/>
      <c r="DXD11" s="58"/>
      <c r="DXE11" s="58"/>
      <c r="DXF11" s="58"/>
      <c r="DXG11" s="58"/>
      <c r="DXH11" s="58"/>
      <c r="DXI11" s="58"/>
      <c r="DXJ11" s="58"/>
      <c r="DXK11" s="58"/>
      <c r="DXL11" s="58"/>
      <c r="DXM11" s="58"/>
      <c r="DXN11" s="58"/>
      <c r="DXO11" s="58"/>
      <c r="DXP11" s="58"/>
      <c r="DXQ11" s="58"/>
      <c r="DXR11" s="58"/>
      <c r="DXS11" s="58"/>
      <c r="DXT11" s="58"/>
      <c r="DXU11" s="58"/>
      <c r="DXV11" s="58"/>
      <c r="DXW11" s="58"/>
      <c r="DXX11" s="58"/>
      <c r="DXY11" s="58"/>
      <c r="DXZ11" s="58"/>
      <c r="DYA11" s="58"/>
      <c r="DYB11" s="58"/>
      <c r="DYC11" s="58"/>
      <c r="DYD11" s="58"/>
      <c r="DYE11" s="58"/>
      <c r="DYF11" s="58"/>
      <c r="DYG11" s="58"/>
      <c r="DYH11" s="58"/>
      <c r="DYI11" s="58"/>
      <c r="DYJ11" s="58"/>
      <c r="DYK11" s="58"/>
      <c r="DYL11" s="58"/>
      <c r="DYM11" s="58"/>
      <c r="DYN11" s="58"/>
      <c r="DYO11" s="58"/>
      <c r="DYP11" s="58"/>
      <c r="DYQ11" s="58"/>
      <c r="DYR11" s="58"/>
      <c r="DYS11" s="58"/>
      <c r="DYT11" s="58"/>
      <c r="DYU11" s="58"/>
      <c r="DYV11" s="58"/>
      <c r="DYW11" s="58"/>
      <c r="DYX11" s="58"/>
      <c r="DYY11" s="58"/>
      <c r="DYZ11" s="58"/>
      <c r="DZA11" s="58"/>
      <c r="DZB11" s="58"/>
      <c r="DZC11" s="58"/>
      <c r="DZD11" s="58"/>
      <c r="DZE11" s="58"/>
      <c r="DZF11" s="58"/>
      <c r="DZG11" s="58"/>
      <c r="DZH11" s="58"/>
      <c r="DZI11" s="58"/>
      <c r="DZJ11" s="58"/>
      <c r="DZK11" s="58"/>
      <c r="DZL11" s="58"/>
      <c r="DZM11" s="58"/>
      <c r="DZN11" s="58"/>
      <c r="DZO11" s="58"/>
      <c r="DZP11" s="58"/>
      <c r="DZQ11" s="58"/>
      <c r="DZR11" s="58"/>
      <c r="DZS11" s="58"/>
      <c r="DZT11" s="58"/>
      <c r="DZU11" s="58"/>
      <c r="DZV11" s="58"/>
      <c r="DZW11" s="58"/>
      <c r="DZX11" s="58"/>
      <c r="DZY11" s="58"/>
      <c r="DZZ11" s="58"/>
      <c r="EAA11" s="58"/>
      <c r="EAB11" s="58"/>
      <c r="EAC11" s="58"/>
      <c r="EAD11" s="58"/>
      <c r="EAE11" s="58"/>
      <c r="EAF11" s="58"/>
      <c r="EAG11" s="58"/>
      <c r="EAH11" s="58"/>
      <c r="EAI11" s="58"/>
      <c r="EAJ11" s="58"/>
      <c r="EAK11" s="58"/>
      <c r="EAL11" s="58"/>
      <c r="EAM11" s="58"/>
      <c r="EAN11" s="58"/>
      <c r="EAO11" s="58"/>
      <c r="EAP11" s="58"/>
      <c r="EAQ11" s="58"/>
      <c r="EAR11" s="58"/>
      <c r="EAS11" s="58"/>
      <c r="EAT11" s="58"/>
      <c r="EAU11" s="58"/>
      <c r="EAV11" s="58"/>
      <c r="EAW11" s="58"/>
      <c r="EAX11" s="58"/>
      <c r="EAY11" s="58"/>
      <c r="EAZ11" s="58"/>
      <c r="EBA11" s="58"/>
      <c r="EBB11" s="58"/>
      <c r="EBC11" s="58"/>
      <c r="EBD11" s="58"/>
      <c r="EBE11" s="58"/>
      <c r="EBF11" s="58"/>
      <c r="EBG11" s="58"/>
      <c r="EBH11" s="58"/>
      <c r="EBI11" s="58"/>
      <c r="EBJ11" s="58"/>
      <c r="EBK11" s="58"/>
      <c r="EBL11" s="58"/>
      <c r="EBM11" s="58"/>
      <c r="EBN11" s="58"/>
      <c r="EBO11" s="58"/>
      <c r="EBP11" s="58"/>
      <c r="EBQ11" s="58"/>
      <c r="EBR11" s="58"/>
      <c r="EBS11" s="58"/>
      <c r="EBT11" s="58"/>
      <c r="EBU11" s="58"/>
      <c r="EBV11" s="58"/>
      <c r="EBW11" s="58"/>
      <c r="EBX11" s="58"/>
      <c r="EBY11" s="58"/>
      <c r="EBZ11" s="58"/>
      <c r="ECA11" s="58"/>
      <c r="ECB11" s="58"/>
      <c r="ECC11" s="58"/>
      <c r="ECD11" s="58"/>
      <c r="ECE11" s="58"/>
      <c r="ECF11" s="58"/>
      <c r="ECG11" s="58"/>
      <c r="ECH11" s="58"/>
      <c r="ECI11" s="58"/>
      <c r="ECJ11" s="58"/>
      <c r="ECK11" s="58"/>
      <c r="ECL11" s="58"/>
      <c r="ECM11" s="58"/>
      <c r="ECN11" s="58"/>
      <c r="ECO11" s="58"/>
      <c r="ECP11" s="58"/>
      <c r="ECQ11" s="58"/>
      <c r="ECR11" s="58"/>
      <c r="ECS11" s="58"/>
      <c r="ECT11" s="58"/>
      <c r="ECU11" s="58"/>
      <c r="ECV11" s="58"/>
      <c r="ECW11" s="58"/>
      <c r="ECX11" s="58"/>
      <c r="ECY11" s="58"/>
      <c r="ECZ11" s="58"/>
      <c r="EDA11" s="58"/>
      <c r="EDB11" s="58"/>
      <c r="EDC11" s="58"/>
      <c r="EDD11" s="58"/>
      <c r="EDE11" s="58"/>
      <c r="EDF11" s="58"/>
      <c r="EDG11" s="58"/>
      <c r="EDH11" s="58"/>
      <c r="EDI11" s="58"/>
      <c r="EDJ11" s="58"/>
      <c r="EDK11" s="58"/>
      <c r="EDL11" s="58"/>
      <c r="EDM11" s="58"/>
      <c r="EDN11" s="58"/>
      <c r="EDO11" s="58"/>
      <c r="EDP11" s="58"/>
      <c r="EDQ11" s="58"/>
      <c r="EDR11" s="58"/>
      <c r="EDS11" s="58"/>
      <c r="EDT11" s="58"/>
      <c r="EDU11" s="58"/>
      <c r="EDV11" s="58"/>
      <c r="EDW11" s="58"/>
      <c r="EDX11" s="58"/>
      <c r="EDY11" s="58"/>
      <c r="EDZ11" s="58"/>
      <c r="EEA11" s="58"/>
      <c r="EEB11" s="58"/>
      <c r="EEC11" s="58"/>
      <c r="EED11" s="58"/>
      <c r="EEE11" s="58"/>
      <c r="EEF11" s="58"/>
      <c r="EEG11" s="58"/>
      <c r="EEH11" s="58"/>
      <c r="EEI11" s="58"/>
      <c r="EEJ11" s="58"/>
      <c r="EEK11" s="58"/>
      <c r="EEL11" s="58"/>
      <c r="EEM11" s="58"/>
      <c r="EEN11" s="58"/>
      <c r="EEO11" s="58"/>
      <c r="EEP11" s="58"/>
      <c r="EEQ11" s="58"/>
      <c r="EER11" s="58"/>
      <c r="EES11" s="58"/>
      <c r="EET11" s="58"/>
      <c r="EEU11" s="58"/>
      <c r="EEV11" s="58"/>
      <c r="EEW11" s="58"/>
      <c r="EEX11" s="58"/>
      <c r="EEY11" s="58"/>
      <c r="EEZ11" s="58"/>
      <c r="EFA11" s="58"/>
      <c r="EFB11" s="58"/>
      <c r="EFC11" s="58"/>
      <c r="EFD11" s="58"/>
      <c r="EFE11" s="58"/>
      <c r="EFF11" s="58"/>
      <c r="EFG11" s="58"/>
      <c r="EFH11" s="58"/>
      <c r="EFI11" s="58"/>
      <c r="EFJ11" s="58"/>
      <c r="EFK11" s="58"/>
      <c r="EFL11" s="58"/>
      <c r="EFM11" s="58"/>
      <c r="EFN11" s="58"/>
      <c r="EFO11" s="58"/>
      <c r="EFP11" s="58"/>
      <c r="EFQ11" s="58"/>
      <c r="EFR11" s="58"/>
      <c r="EFS11" s="58"/>
      <c r="EFT11" s="58"/>
      <c r="EFU11" s="58"/>
      <c r="EFV11" s="58"/>
      <c r="EFW11" s="58"/>
      <c r="EFX11" s="58"/>
      <c r="EFY11" s="58"/>
      <c r="EFZ11" s="58"/>
      <c r="EGA11" s="58"/>
      <c r="EGB11" s="58"/>
      <c r="EGC11" s="58"/>
      <c r="EGD11" s="58"/>
      <c r="EGE11" s="58"/>
      <c r="EGF11" s="58"/>
      <c r="EGG11" s="58"/>
      <c r="EGH11" s="58"/>
      <c r="EGI11" s="58"/>
      <c r="EGJ11" s="58"/>
      <c r="EGK11" s="58"/>
      <c r="EGL11" s="58"/>
      <c r="EGM11" s="58"/>
      <c r="EGN11" s="58"/>
      <c r="EGO11" s="58"/>
      <c r="EGP11" s="58"/>
      <c r="EGQ11" s="58"/>
      <c r="EGR11" s="58"/>
      <c r="EGS11" s="58"/>
      <c r="EGT11" s="58"/>
      <c r="EGU11" s="58"/>
      <c r="EGV11" s="58"/>
      <c r="EGW11" s="58"/>
      <c r="EGX11" s="58"/>
      <c r="EGY11" s="58"/>
      <c r="EGZ11" s="58"/>
      <c r="EHA11" s="58"/>
      <c r="EHB11" s="58"/>
      <c r="EHC11" s="58"/>
      <c r="EHD11" s="58"/>
      <c r="EHE11" s="58"/>
      <c r="EHF11" s="58"/>
      <c r="EHG11" s="58"/>
      <c r="EHH11" s="58"/>
      <c r="EHI11" s="58"/>
      <c r="EHJ11" s="58"/>
      <c r="EHK11" s="58"/>
      <c r="EHL11" s="58"/>
      <c r="EHM11" s="58"/>
      <c r="EHN11" s="58"/>
      <c r="EHO11" s="58"/>
      <c r="EHP11" s="58"/>
      <c r="EHQ11" s="58"/>
      <c r="EHR11" s="58"/>
      <c r="EHS11" s="58"/>
      <c r="EHT11" s="58"/>
      <c r="EHU11" s="58"/>
      <c r="EHV11" s="58"/>
      <c r="EHW11" s="58"/>
      <c r="EHX11" s="58"/>
      <c r="EHY11" s="58"/>
      <c r="EHZ11" s="58"/>
      <c r="EIA11" s="58"/>
      <c r="EIB11" s="58"/>
      <c r="EIC11" s="58"/>
      <c r="EID11" s="58"/>
      <c r="EIE11" s="58"/>
      <c r="EIF11" s="58"/>
      <c r="EIG11" s="58"/>
      <c r="EIH11" s="58"/>
      <c r="EII11" s="58"/>
      <c r="EIJ11" s="58"/>
      <c r="EIK11" s="58"/>
      <c r="EIL11" s="58"/>
      <c r="EIM11" s="58"/>
      <c r="EIN11" s="58"/>
      <c r="EIO11" s="58"/>
      <c r="EIP11" s="58"/>
      <c r="EIQ11" s="58"/>
      <c r="EIR11" s="58"/>
      <c r="EIS11" s="58"/>
      <c r="EIT11" s="58"/>
      <c r="EIU11" s="58"/>
      <c r="EIV11" s="58"/>
      <c r="EIW11" s="58"/>
      <c r="EIX11" s="58"/>
      <c r="EIY11" s="58"/>
      <c r="EIZ11" s="58"/>
      <c r="EJA11" s="58"/>
      <c r="EJB11" s="58"/>
      <c r="EJC11" s="58"/>
      <c r="EJD11" s="58"/>
      <c r="EJE11" s="58"/>
      <c r="EJF11" s="58"/>
      <c r="EJG11" s="58"/>
      <c r="EJH11" s="58"/>
      <c r="EJI11" s="58"/>
      <c r="EJJ11" s="58"/>
      <c r="EJK11" s="58"/>
      <c r="EJL11" s="58"/>
      <c r="EJM11" s="58"/>
      <c r="EJN11" s="58"/>
      <c r="EJO11" s="58"/>
      <c r="EJP11" s="58"/>
      <c r="EJQ11" s="58"/>
      <c r="EJR11" s="58"/>
      <c r="EJS11" s="58"/>
      <c r="EJT11" s="58"/>
      <c r="EJU11" s="58"/>
      <c r="EJV11" s="58"/>
      <c r="EJW11" s="58"/>
      <c r="EJX11" s="58"/>
      <c r="EJY11" s="58"/>
      <c r="EJZ11" s="58"/>
      <c r="EKA11" s="58"/>
      <c r="EKB11" s="58"/>
      <c r="EKC11" s="58"/>
      <c r="EKD11" s="58"/>
      <c r="EKE11" s="58"/>
      <c r="EKF11" s="58"/>
      <c r="EKG11" s="58"/>
      <c r="EKH11" s="58"/>
      <c r="EKI11" s="58"/>
      <c r="EKJ11" s="58"/>
      <c r="EKK11" s="58"/>
      <c r="EKL11" s="58"/>
      <c r="EKM11" s="58"/>
      <c r="EKN11" s="58"/>
      <c r="EKO11" s="58"/>
      <c r="EKP11" s="58"/>
      <c r="EKQ11" s="58"/>
      <c r="EKR11" s="58"/>
      <c r="EKS11" s="58"/>
      <c r="EKT11" s="58"/>
      <c r="EKU11" s="58"/>
      <c r="EKV11" s="58"/>
      <c r="EKW11" s="58"/>
      <c r="EKX11" s="58"/>
      <c r="EKY11" s="58"/>
      <c r="EKZ11" s="58"/>
      <c r="ELA11" s="58"/>
      <c r="ELB11" s="58"/>
      <c r="ELC11" s="58"/>
      <c r="ELD11" s="58"/>
      <c r="ELE11" s="58"/>
      <c r="ELF11" s="58"/>
      <c r="ELG11" s="58"/>
      <c r="ELH11" s="58"/>
      <c r="ELI11" s="58"/>
      <c r="ELJ11" s="58"/>
      <c r="ELK11" s="58"/>
      <c r="ELL11" s="58"/>
      <c r="ELM11" s="58"/>
      <c r="ELN11" s="58"/>
      <c r="ELO11" s="58"/>
      <c r="ELP11" s="58"/>
      <c r="ELQ11" s="58"/>
      <c r="ELR11" s="58"/>
      <c r="ELS11" s="58"/>
      <c r="ELT11" s="58"/>
      <c r="ELU11" s="58"/>
      <c r="ELV11" s="58"/>
      <c r="ELW11" s="58"/>
      <c r="ELX11" s="58"/>
      <c r="ELY11" s="58"/>
      <c r="ELZ11" s="58"/>
      <c r="EMA11" s="58"/>
      <c r="EMB11" s="58"/>
      <c r="EMC11" s="58"/>
      <c r="EMD11" s="58"/>
      <c r="EME11" s="58"/>
      <c r="EMF11" s="58"/>
      <c r="EMG11" s="58"/>
      <c r="EMH11" s="58"/>
      <c r="EMI11" s="58"/>
      <c r="EMJ11" s="58"/>
      <c r="EMK11" s="58"/>
      <c r="EML11" s="58"/>
      <c r="EMM11" s="58"/>
      <c r="EMN11" s="58"/>
      <c r="EMO11" s="58"/>
      <c r="EMP11" s="58"/>
      <c r="EMQ11" s="58"/>
      <c r="EMR11" s="58"/>
      <c r="EMS11" s="58"/>
      <c r="EMT11" s="58"/>
      <c r="EMU11" s="58"/>
      <c r="EMV11" s="58"/>
      <c r="EMW11" s="58"/>
      <c r="EMX11" s="58"/>
      <c r="EMY11" s="58"/>
      <c r="EMZ11" s="58"/>
      <c r="ENA11" s="58"/>
      <c r="ENB11" s="58"/>
      <c r="ENC11" s="58"/>
      <c r="END11" s="58"/>
      <c r="ENE11" s="58"/>
      <c r="ENF11" s="58"/>
      <c r="ENG11" s="58"/>
      <c r="ENH11" s="58"/>
      <c r="ENI11" s="58"/>
      <c r="ENJ11" s="58"/>
      <c r="ENK11" s="58"/>
      <c r="ENL11" s="58"/>
      <c r="ENM11" s="58"/>
      <c r="ENN11" s="58"/>
      <c r="ENO11" s="58"/>
      <c r="ENP11" s="58"/>
      <c r="ENQ11" s="58"/>
      <c r="ENR11" s="58"/>
      <c r="ENS11" s="58"/>
      <c r="ENT11" s="58"/>
      <c r="ENU11" s="58"/>
      <c r="ENV11" s="58"/>
      <c r="ENW11" s="58"/>
      <c r="ENX11" s="58"/>
      <c r="ENY11" s="58"/>
      <c r="ENZ11" s="58"/>
      <c r="EOA11" s="58"/>
      <c r="EOB11" s="58"/>
      <c r="EOC11" s="58"/>
      <c r="EOD11" s="58"/>
      <c r="EOE11" s="58"/>
      <c r="EOF11" s="58"/>
      <c r="EOG11" s="58"/>
      <c r="EOH11" s="58"/>
      <c r="EOI11" s="58"/>
      <c r="EOJ11" s="58"/>
      <c r="EOK11" s="58"/>
      <c r="EOL11" s="58"/>
      <c r="EOM11" s="58"/>
      <c r="EON11" s="58"/>
      <c r="EOO11" s="58"/>
      <c r="EOP11" s="58"/>
      <c r="EOQ11" s="58"/>
      <c r="EOR11" s="58"/>
      <c r="EOS11" s="58"/>
      <c r="EOT11" s="58"/>
      <c r="EOU11" s="58"/>
      <c r="EOV11" s="58"/>
      <c r="EOW11" s="58"/>
      <c r="EOX11" s="58"/>
      <c r="EOY11" s="58"/>
      <c r="EOZ11" s="58"/>
      <c r="EPA11" s="58"/>
      <c r="EPB11" s="58"/>
      <c r="EPC11" s="58"/>
      <c r="EPD11" s="58"/>
      <c r="EPE11" s="58"/>
      <c r="EPF11" s="58"/>
      <c r="EPG11" s="58"/>
      <c r="EPH11" s="58"/>
      <c r="EPI11" s="58"/>
      <c r="EPJ11" s="58"/>
      <c r="EPK11" s="58"/>
      <c r="EPL11" s="58"/>
      <c r="EPM11" s="58"/>
      <c r="EPN11" s="58"/>
      <c r="EPO11" s="58"/>
      <c r="EPP11" s="58"/>
      <c r="EPQ11" s="58"/>
      <c r="EPR11" s="58"/>
      <c r="EPS11" s="58"/>
      <c r="EPT11" s="58"/>
      <c r="EPU11" s="58"/>
      <c r="EPV11" s="58"/>
      <c r="EPW11" s="58"/>
      <c r="EPX11" s="58"/>
      <c r="EPY11" s="58"/>
      <c r="EPZ11" s="58"/>
      <c r="EQA11" s="58"/>
      <c r="EQB11" s="58"/>
      <c r="EQC11" s="58"/>
      <c r="EQD11" s="58"/>
      <c r="EQE11" s="58"/>
      <c r="EQF11" s="58"/>
      <c r="EQG11" s="58"/>
      <c r="EQH11" s="58"/>
      <c r="EQI11" s="58"/>
      <c r="EQJ11" s="58"/>
      <c r="EQK11" s="58"/>
      <c r="EQL11" s="58"/>
      <c r="EQM11" s="58"/>
      <c r="EQN11" s="58"/>
      <c r="EQO11" s="58"/>
      <c r="EQP11" s="58"/>
      <c r="EQQ11" s="58"/>
      <c r="EQR11" s="58"/>
      <c r="EQS11" s="58"/>
      <c r="EQT11" s="58"/>
      <c r="EQU11" s="58"/>
      <c r="EQV11" s="58"/>
      <c r="EQW11" s="58"/>
      <c r="EQX11" s="58"/>
      <c r="EQY11" s="58"/>
      <c r="EQZ11" s="58"/>
      <c r="ERA11" s="58"/>
      <c r="ERB11" s="58"/>
      <c r="ERC11" s="58"/>
      <c r="ERD11" s="58"/>
      <c r="ERE11" s="58"/>
      <c r="ERF11" s="58"/>
      <c r="ERG11" s="58"/>
      <c r="ERH11" s="58"/>
      <c r="ERI11" s="58"/>
      <c r="ERJ11" s="58"/>
      <c r="ERK11" s="58"/>
      <c r="ERL11" s="58"/>
      <c r="ERM11" s="58"/>
      <c r="ERN11" s="58"/>
      <c r="ERO11" s="58"/>
      <c r="ERP11" s="58"/>
      <c r="ERQ11" s="58"/>
      <c r="ERR11" s="58"/>
      <c r="ERS11" s="58"/>
      <c r="ERT11" s="58"/>
      <c r="ERU11" s="58"/>
      <c r="ERV11" s="58"/>
      <c r="ERW11" s="58"/>
      <c r="ERX11" s="58"/>
      <c r="ERY11" s="58"/>
      <c r="ERZ11" s="58"/>
      <c r="ESA11" s="58"/>
      <c r="ESB11" s="58"/>
      <c r="ESC11" s="58"/>
      <c r="ESD11" s="58"/>
      <c r="ESE11" s="58"/>
      <c r="ESF11" s="58"/>
      <c r="ESG11" s="58"/>
      <c r="ESH11" s="58"/>
      <c r="ESI11" s="58"/>
      <c r="ESJ11" s="58"/>
      <c r="ESK11" s="58"/>
      <c r="ESL11" s="58"/>
      <c r="ESM11" s="58"/>
      <c r="ESN11" s="58"/>
      <c r="ESO11" s="58"/>
      <c r="ESP11" s="58"/>
      <c r="ESQ11" s="58"/>
      <c r="ESR11" s="58"/>
      <c r="ESS11" s="58"/>
      <c r="EST11" s="58"/>
      <c r="ESU11" s="58"/>
      <c r="ESV11" s="58"/>
      <c r="ESW11" s="58"/>
      <c r="ESX11" s="58"/>
      <c r="ESY11" s="58"/>
      <c r="ESZ11" s="58"/>
      <c r="ETA11" s="58"/>
      <c r="ETB11" s="58"/>
      <c r="ETC11" s="58"/>
      <c r="ETD11" s="58"/>
      <c r="ETE11" s="58"/>
      <c r="ETF11" s="58"/>
      <c r="ETG11" s="58"/>
      <c r="ETH11" s="58"/>
      <c r="ETI11" s="58"/>
      <c r="ETJ11" s="58"/>
      <c r="ETK11" s="58"/>
      <c r="ETL11" s="58"/>
      <c r="ETM11" s="58"/>
      <c r="ETN11" s="58"/>
      <c r="ETO11" s="58"/>
      <c r="ETP11" s="58"/>
      <c r="ETQ11" s="58"/>
      <c r="ETR11" s="58"/>
      <c r="ETS11" s="58"/>
      <c r="ETT11" s="58"/>
      <c r="ETU11" s="58"/>
      <c r="ETV11" s="58"/>
      <c r="ETW11" s="58"/>
      <c r="ETX11" s="58"/>
      <c r="ETY11" s="58"/>
      <c r="ETZ11" s="58"/>
      <c r="EUA11" s="58"/>
      <c r="EUB11" s="58"/>
      <c r="EUC11" s="58"/>
      <c r="EUD11" s="58"/>
      <c r="EUE11" s="58"/>
      <c r="EUF11" s="58"/>
      <c r="EUG11" s="58"/>
      <c r="EUH11" s="58"/>
      <c r="EUI11" s="58"/>
      <c r="EUJ11" s="58"/>
      <c r="EUK11" s="58"/>
      <c r="EUL11" s="58"/>
      <c r="EUM11" s="58"/>
      <c r="EUN11" s="58"/>
      <c r="EUO11" s="58"/>
      <c r="EUP11" s="58"/>
      <c r="EUQ11" s="58"/>
      <c r="EUR11" s="58"/>
      <c r="EUS11" s="58"/>
      <c r="EUT11" s="58"/>
      <c r="EUU11" s="58"/>
      <c r="EUV11" s="58"/>
      <c r="EUW11" s="58"/>
      <c r="EUX11" s="58"/>
      <c r="EUY11" s="58"/>
      <c r="EUZ11" s="58"/>
      <c r="EVA11" s="58"/>
      <c r="EVB11" s="58"/>
      <c r="EVC11" s="58"/>
      <c r="EVD11" s="58"/>
      <c r="EVE11" s="58"/>
      <c r="EVF11" s="58"/>
      <c r="EVG11" s="58"/>
      <c r="EVH11" s="58"/>
      <c r="EVI11" s="58"/>
      <c r="EVJ11" s="58"/>
      <c r="EVK11" s="58"/>
      <c r="EVL11" s="58"/>
      <c r="EVM11" s="58"/>
      <c r="EVN11" s="58"/>
      <c r="EVO11" s="58"/>
      <c r="EVP11" s="58"/>
      <c r="EVQ11" s="58"/>
      <c r="EVR11" s="58"/>
      <c r="EVS11" s="58"/>
      <c r="EVT11" s="58"/>
      <c r="EVU11" s="58"/>
      <c r="EVV11" s="58"/>
      <c r="EVW11" s="58"/>
      <c r="EVX11" s="58"/>
      <c r="EVY11" s="58"/>
      <c r="EVZ11" s="58"/>
      <c r="EWA11" s="58"/>
      <c r="EWB11" s="58"/>
      <c r="EWC11" s="58"/>
      <c r="EWD11" s="58"/>
      <c r="EWE11" s="58"/>
      <c r="EWF11" s="58"/>
      <c r="EWG11" s="58"/>
      <c r="EWH11" s="58"/>
      <c r="EWI11" s="58"/>
      <c r="EWJ11" s="58"/>
      <c r="EWK11" s="58"/>
      <c r="EWL11" s="58"/>
      <c r="EWM11" s="58"/>
      <c r="EWN11" s="58"/>
      <c r="EWO11" s="58"/>
      <c r="EWP11" s="58"/>
      <c r="EWQ11" s="58"/>
      <c r="EWR11" s="58"/>
      <c r="EWS11" s="58"/>
      <c r="EWT11" s="58"/>
      <c r="EWU11" s="58"/>
      <c r="EWV11" s="58"/>
      <c r="EWW11" s="58"/>
      <c r="EWX11" s="58"/>
      <c r="EWY11" s="58"/>
      <c r="EWZ11" s="58"/>
      <c r="EXA11" s="58"/>
      <c r="EXB11" s="58"/>
      <c r="EXC11" s="58"/>
      <c r="EXD11" s="58"/>
      <c r="EXE11" s="58"/>
      <c r="EXF11" s="58"/>
      <c r="EXG11" s="58"/>
      <c r="EXH11" s="58"/>
      <c r="EXI11" s="58"/>
      <c r="EXJ11" s="58"/>
      <c r="EXK11" s="58"/>
      <c r="EXL11" s="58"/>
      <c r="EXM11" s="58"/>
      <c r="EXN11" s="58"/>
      <c r="EXO11" s="58"/>
      <c r="EXP11" s="58"/>
      <c r="EXQ11" s="58"/>
      <c r="EXR11" s="58"/>
      <c r="EXS11" s="58"/>
      <c r="EXT11" s="58"/>
      <c r="EXU11" s="58"/>
      <c r="EXV11" s="58"/>
      <c r="EXW11" s="58"/>
      <c r="EXX11" s="58"/>
      <c r="EXY11" s="58"/>
      <c r="EXZ11" s="58"/>
      <c r="EYA11" s="58"/>
      <c r="EYB11" s="58"/>
      <c r="EYC11" s="58"/>
      <c r="EYD11" s="58"/>
      <c r="EYE11" s="58"/>
      <c r="EYF11" s="58"/>
      <c r="EYG11" s="58"/>
      <c r="EYH11" s="58"/>
      <c r="EYI11" s="58"/>
      <c r="EYJ11" s="58"/>
      <c r="EYK11" s="58"/>
      <c r="EYL11" s="58"/>
      <c r="EYM11" s="58"/>
      <c r="EYN11" s="58"/>
      <c r="EYO11" s="58"/>
      <c r="EYP11" s="58"/>
      <c r="EYQ11" s="58"/>
      <c r="EYR11" s="58"/>
      <c r="EYS11" s="58"/>
      <c r="EYT11" s="58"/>
      <c r="EYU11" s="58"/>
      <c r="EYV11" s="58"/>
      <c r="EYW11" s="58"/>
      <c r="EYX11" s="58"/>
      <c r="EYY11" s="58"/>
      <c r="EYZ11" s="58"/>
      <c r="EZA11" s="58"/>
      <c r="EZB11" s="58"/>
      <c r="EZC11" s="58"/>
      <c r="EZD11" s="58"/>
      <c r="EZE11" s="58"/>
      <c r="EZF11" s="58"/>
      <c r="EZG11" s="58"/>
      <c r="EZH11" s="58"/>
      <c r="EZI11" s="58"/>
      <c r="EZJ11" s="58"/>
      <c r="EZK11" s="58"/>
      <c r="EZL11" s="58"/>
      <c r="EZM11" s="58"/>
      <c r="EZN11" s="58"/>
      <c r="EZO11" s="58"/>
      <c r="EZP11" s="58"/>
      <c r="EZQ11" s="58"/>
      <c r="EZR11" s="58"/>
      <c r="EZS11" s="58"/>
      <c r="EZT11" s="58"/>
      <c r="EZU11" s="58"/>
      <c r="EZV11" s="58"/>
      <c r="EZW11" s="58"/>
      <c r="EZX11" s="58"/>
      <c r="EZY11" s="58"/>
      <c r="EZZ11" s="58"/>
      <c r="FAA11" s="58"/>
      <c r="FAB11" s="58"/>
      <c r="FAC11" s="58"/>
      <c r="FAD11" s="58"/>
      <c r="FAE11" s="58"/>
      <c r="FAF11" s="58"/>
      <c r="FAG11" s="58"/>
      <c r="FAH11" s="58"/>
      <c r="FAI11" s="58"/>
      <c r="FAJ11" s="58"/>
      <c r="FAK11" s="58"/>
      <c r="FAL11" s="58"/>
      <c r="FAM11" s="58"/>
      <c r="FAN11" s="58"/>
      <c r="FAO11" s="58"/>
      <c r="FAP11" s="58"/>
      <c r="FAQ11" s="58"/>
      <c r="FAR11" s="58"/>
      <c r="FAS11" s="58"/>
      <c r="FAT11" s="58"/>
      <c r="FAU11" s="58"/>
      <c r="FAV11" s="58"/>
      <c r="FAW11" s="58"/>
      <c r="FAX11" s="58"/>
      <c r="FAY11" s="58"/>
      <c r="FAZ11" s="58"/>
      <c r="FBA11" s="58"/>
      <c r="FBB11" s="58"/>
      <c r="FBC11" s="58"/>
      <c r="FBD11" s="58"/>
      <c r="FBE11" s="58"/>
      <c r="FBF11" s="58"/>
      <c r="FBG11" s="58"/>
      <c r="FBH11" s="58"/>
      <c r="FBI11" s="58"/>
      <c r="FBJ11" s="58"/>
      <c r="FBK11" s="58"/>
      <c r="FBL11" s="58"/>
      <c r="FBM11" s="58"/>
      <c r="FBN11" s="58"/>
      <c r="FBO11" s="58"/>
      <c r="FBP11" s="58"/>
      <c r="FBQ11" s="58"/>
      <c r="FBR11" s="58"/>
      <c r="FBS11" s="58"/>
      <c r="FBT11" s="58"/>
      <c r="FBU11" s="58"/>
      <c r="FBV11" s="58"/>
      <c r="FBW11" s="58"/>
      <c r="FBX11" s="58"/>
      <c r="FBY11" s="58"/>
      <c r="FBZ11" s="58"/>
      <c r="FCA11" s="58"/>
      <c r="FCB11" s="58"/>
      <c r="FCC11" s="58"/>
      <c r="FCD11" s="58"/>
      <c r="FCE11" s="58"/>
      <c r="FCF11" s="58"/>
      <c r="FCG11" s="58"/>
      <c r="FCH11" s="58"/>
      <c r="FCI11" s="58"/>
      <c r="FCJ11" s="58"/>
      <c r="FCK11" s="58"/>
      <c r="FCL11" s="58"/>
      <c r="FCM11" s="58"/>
      <c r="FCN11" s="58"/>
      <c r="FCO11" s="58"/>
      <c r="FCP11" s="58"/>
      <c r="FCQ11" s="58"/>
      <c r="FCR11" s="58"/>
      <c r="FCS11" s="58"/>
      <c r="FCT11" s="58"/>
      <c r="FCU11" s="58"/>
      <c r="FCV11" s="58"/>
      <c r="FCW11" s="58"/>
      <c r="FCX11" s="58"/>
      <c r="FCY11" s="58"/>
      <c r="FCZ11" s="58"/>
      <c r="FDA11" s="58"/>
      <c r="FDB11" s="58"/>
      <c r="FDC11" s="58"/>
      <c r="FDD11" s="58"/>
      <c r="FDE11" s="58"/>
      <c r="FDF11" s="58"/>
      <c r="FDG11" s="58"/>
      <c r="FDH11" s="58"/>
      <c r="FDI11" s="58"/>
      <c r="FDJ11" s="58"/>
      <c r="FDK11" s="58"/>
      <c r="FDL11" s="58"/>
      <c r="FDM11" s="58"/>
      <c r="FDN11" s="58"/>
      <c r="FDO11" s="58"/>
      <c r="FDP11" s="58"/>
      <c r="FDQ11" s="58"/>
      <c r="FDR11" s="58"/>
      <c r="FDS11" s="58"/>
      <c r="FDT11" s="58"/>
      <c r="FDU11" s="58"/>
      <c r="FDV11" s="58"/>
      <c r="FDW11" s="58"/>
      <c r="FDX11" s="58"/>
      <c r="FDY11" s="58"/>
      <c r="FDZ11" s="58"/>
      <c r="FEA11" s="58"/>
      <c r="FEB11" s="58"/>
      <c r="FEC11" s="58"/>
      <c r="FED11" s="58"/>
      <c r="FEE11" s="58"/>
      <c r="FEF11" s="58"/>
      <c r="FEG11" s="58"/>
      <c r="FEH11" s="58"/>
      <c r="FEI11" s="58"/>
      <c r="FEJ11" s="58"/>
      <c r="FEK11" s="58"/>
      <c r="FEL11" s="58"/>
      <c r="FEM11" s="58"/>
      <c r="FEN11" s="58"/>
      <c r="FEO11" s="58"/>
      <c r="FEP11" s="58"/>
      <c r="FEQ11" s="58"/>
      <c r="FER11" s="58"/>
      <c r="FES11" s="58"/>
      <c r="FET11" s="58"/>
      <c r="FEU11" s="58"/>
      <c r="FEV11" s="58"/>
      <c r="FEW11" s="58"/>
      <c r="FEX11" s="58"/>
      <c r="FEY11" s="58"/>
      <c r="FEZ11" s="58"/>
      <c r="FFA11" s="58"/>
      <c r="FFB11" s="58"/>
      <c r="FFC11" s="58"/>
      <c r="FFD11" s="58"/>
      <c r="FFE11" s="58"/>
      <c r="FFF11" s="58"/>
      <c r="FFG11" s="58"/>
      <c r="FFH11" s="58"/>
      <c r="FFI11" s="58"/>
      <c r="FFJ11" s="58"/>
      <c r="FFK11" s="58"/>
      <c r="FFL11" s="58"/>
      <c r="FFM11" s="58"/>
      <c r="FFN11" s="58"/>
      <c r="FFO11" s="58"/>
      <c r="FFP11" s="58"/>
      <c r="FFQ11" s="58"/>
      <c r="FFR11" s="58"/>
      <c r="FFS11" s="58"/>
      <c r="FFT11" s="58"/>
      <c r="FFU11" s="58"/>
      <c r="FFV11" s="58"/>
      <c r="FFW11" s="58"/>
      <c r="FFX11" s="58"/>
      <c r="FFY11" s="58"/>
      <c r="FFZ11" s="58"/>
      <c r="FGA11" s="58"/>
      <c r="FGB11" s="58"/>
      <c r="FGC11" s="58"/>
      <c r="FGD11" s="58"/>
      <c r="FGE11" s="58"/>
      <c r="FGF11" s="58"/>
      <c r="FGG11" s="58"/>
      <c r="FGH11" s="58"/>
      <c r="FGI11" s="58"/>
      <c r="FGJ11" s="58"/>
      <c r="FGK11" s="58"/>
      <c r="FGL11" s="58"/>
      <c r="FGM11" s="58"/>
      <c r="FGN11" s="58"/>
      <c r="FGO11" s="58"/>
      <c r="FGP11" s="58"/>
      <c r="FGQ11" s="58"/>
      <c r="FGR11" s="58"/>
      <c r="FGS11" s="58"/>
      <c r="FGT11" s="58"/>
      <c r="FGU11" s="58"/>
      <c r="FGV11" s="58"/>
      <c r="FGW11" s="58"/>
      <c r="FGX11" s="58"/>
      <c r="FGY11" s="58"/>
      <c r="FGZ11" s="58"/>
      <c r="FHA11" s="58"/>
      <c r="FHB11" s="58"/>
      <c r="FHC11" s="58"/>
      <c r="FHD11" s="58"/>
      <c r="FHE11" s="58"/>
      <c r="FHF11" s="58"/>
      <c r="FHG11" s="58"/>
      <c r="FHH11" s="58"/>
      <c r="FHI11" s="58"/>
      <c r="FHJ11" s="58"/>
      <c r="FHK11" s="58"/>
      <c r="FHL11" s="58"/>
      <c r="FHM11" s="58"/>
      <c r="FHN11" s="58"/>
      <c r="FHO11" s="58"/>
      <c r="FHP11" s="58"/>
      <c r="FHQ11" s="58"/>
      <c r="FHR11" s="58"/>
      <c r="FHS11" s="58"/>
      <c r="FHT11" s="58"/>
      <c r="FHU11" s="58"/>
      <c r="FHV11" s="58"/>
      <c r="FHW11" s="58"/>
      <c r="FHX11" s="58"/>
      <c r="FHY11" s="58"/>
      <c r="FHZ11" s="58"/>
      <c r="FIA11" s="58"/>
      <c r="FIB11" s="58"/>
      <c r="FIC11" s="58"/>
      <c r="FID11" s="58"/>
      <c r="FIE11" s="58"/>
      <c r="FIF11" s="58"/>
      <c r="FIG11" s="58"/>
      <c r="FIH11" s="58"/>
      <c r="FII11" s="58"/>
      <c r="FIJ11" s="58"/>
      <c r="FIK11" s="58"/>
      <c r="FIL11" s="58"/>
      <c r="FIM11" s="58"/>
      <c r="FIN11" s="58"/>
      <c r="FIO11" s="58"/>
      <c r="FIP11" s="58"/>
      <c r="FIQ11" s="58"/>
      <c r="FIR11" s="58"/>
      <c r="FIS11" s="58"/>
      <c r="FIT11" s="58"/>
      <c r="FIU11" s="58"/>
      <c r="FIV11" s="58"/>
      <c r="FIW11" s="58"/>
      <c r="FIX11" s="58"/>
      <c r="FIY11" s="58"/>
      <c r="FIZ11" s="58"/>
      <c r="FJA11" s="58"/>
      <c r="FJB11" s="58"/>
      <c r="FJC11" s="58"/>
      <c r="FJD11" s="58"/>
      <c r="FJE11" s="58"/>
      <c r="FJF11" s="58"/>
      <c r="FJG11" s="58"/>
      <c r="FJH11" s="58"/>
      <c r="FJI11" s="58"/>
      <c r="FJJ11" s="58"/>
      <c r="FJK11" s="58"/>
      <c r="FJL11" s="58"/>
      <c r="FJM11" s="58"/>
      <c r="FJN11" s="58"/>
      <c r="FJO11" s="58"/>
      <c r="FJP11" s="58"/>
      <c r="FJQ11" s="58"/>
      <c r="FJR11" s="58"/>
      <c r="FJS11" s="58"/>
      <c r="FJT11" s="58"/>
      <c r="FJU11" s="58"/>
      <c r="FJV11" s="58"/>
      <c r="FJW11" s="58"/>
      <c r="FJX11" s="58"/>
      <c r="FJY11" s="58"/>
      <c r="FJZ11" s="58"/>
      <c r="FKA11" s="58"/>
      <c r="FKB11" s="58"/>
      <c r="FKC11" s="58"/>
      <c r="FKD11" s="58"/>
      <c r="FKE11" s="58"/>
      <c r="FKF11" s="58"/>
      <c r="FKG11" s="58"/>
      <c r="FKH11" s="58"/>
      <c r="FKI11" s="58"/>
      <c r="FKJ11" s="58"/>
      <c r="FKK11" s="58"/>
      <c r="FKL11" s="58"/>
      <c r="FKM11" s="58"/>
      <c r="FKN11" s="58"/>
      <c r="FKO11" s="58"/>
      <c r="FKP11" s="58"/>
      <c r="FKQ11" s="58"/>
      <c r="FKR11" s="58"/>
      <c r="FKS11" s="58"/>
      <c r="FKT11" s="58"/>
      <c r="FKU11" s="58"/>
      <c r="FKV11" s="58"/>
      <c r="FKW11" s="58"/>
      <c r="FKX11" s="58"/>
      <c r="FKY11" s="58"/>
      <c r="FKZ11" s="58"/>
      <c r="FLA11" s="58"/>
      <c r="FLB11" s="58"/>
      <c r="FLC11" s="58"/>
      <c r="FLD11" s="58"/>
      <c r="FLE11" s="58"/>
      <c r="FLF11" s="58"/>
      <c r="FLG11" s="58"/>
      <c r="FLH11" s="58"/>
      <c r="FLI11" s="58"/>
      <c r="FLJ11" s="58"/>
      <c r="FLK11" s="58"/>
      <c r="FLL11" s="58"/>
      <c r="FLM11" s="58"/>
      <c r="FLN11" s="58"/>
      <c r="FLO11" s="58"/>
      <c r="FLP11" s="58"/>
      <c r="FLQ11" s="58"/>
      <c r="FLR11" s="58"/>
      <c r="FLS11" s="58"/>
      <c r="FLT11" s="58"/>
      <c r="FLU11" s="58"/>
      <c r="FLV11" s="58"/>
      <c r="FLW11" s="58"/>
      <c r="FLX11" s="58"/>
      <c r="FLY11" s="58"/>
      <c r="FLZ11" s="58"/>
      <c r="FMA11" s="58"/>
      <c r="FMB11" s="58"/>
      <c r="FMC11" s="58"/>
      <c r="FMD11" s="58"/>
      <c r="FME11" s="58"/>
      <c r="FMF11" s="58"/>
      <c r="FMG11" s="58"/>
      <c r="FMH11" s="58"/>
      <c r="FMI11" s="58"/>
      <c r="FMJ11" s="58"/>
      <c r="FMK11" s="58"/>
      <c r="FML11" s="58"/>
      <c r="FMM11" s="58"/>
      <c r="FMN11" s="58"/>
      <c r="FMO11" s="58"/>
      <c r="FMP11" s="58"/>
      <c r="FMQ11" s="58"/>
      <c r="FMR11" s="58"/>
      <c r="FMS11" s="58"/>
      <c r="FMT11" s="58"/>
      <c r="FMU11" s="58"/>
      <c r="FMV11" s="58"/>
      <c r="FMW11" s="58"/>
      <c r="FMX11" s="58"/>
      <c r="FMY11" s="58"/>
      <c r="FMZ11" s="58"/>
      <c r="FNA11" s="58"/>
      <c r="FNB11" s="58"/>
      <c r="FNC11" s="58"/>
      <c r="FND11" s="58"/>
      <c r="FNE11" s="58"/>
      <c r="FNF11" s="58"/>
      <c r="FNG11" s="58"/>
      <c r="FNH11" s="58"/>
      <c r="FNI11" s="58"/>
      <c r="FNJ11" s="58"/>
      <c r="FNK11" s="58"/>
      <c r="FNL11" s="58"/>
      <c r="FNM11" s="58"/>
      <c r="FNN11" s="58"/>
      <c r="FNO11" s="58"/>
      <c r="FNP11" s="58"/>
      <c r="FNQ11" s="58"/>
      <c r="FNR11" s="58"/>
      <c r="FNS11" s="58"/>
      <c r="FNT11" s="58"/>
      <c r="FNU11" s="58"/>
      <c r="FNV11" s="58"/>
      <c r="FNW11" s="58"/>
      <c r="FNX11" s="58"/>
      <c r="FNY11" s="58"/>
      <c r="FNZ11" s="58"/>
      <c r="FOA11" s="58"/>
      <c r="FOB11" s="58"/>
      <c r="FOC11" s="58"/>
      <c r="FOD11" s="58"/>
      <c r="FOE11" s="58"/>
      <c r="FOF11" s="58"/>
      <c r="FOG11" s="58"/>
      <c r="FOH11" s="58"/>
      <c r="FOI11" s="58"/>
      <c r="FOJ11" s="58"/>
      <c r="FOK11" s="58"/>
      <c r="FOL11" s="58"/>
      <c r="FOM11" s="58"/>
      <c r="FON11" s="58"/>
      <c r="FOO11" s="58"/>
      <c r="FOP11" s="58"/>
      <c r="FOQ11" s="58"/>
      <c r="FOR11" s="58"/>
      <c r="FOS11" s="58"/>
      <c r="FOT11" s="58"/>
      <c r="FOU11" s="58"/>
      <c r="FOV11" s="58"/>
      <c r="FOW11" s="58"/>
      <c r="FOX11" s="58"/>
      <c r="FOY11" s="58"/>
      <c r="FOZ11" s="58"/>
      <c r="FPA11" s="58"/>
      <c r="FPB11" s="58"/>
      <c r="FPC11" s="58"/>
      <c r="FPD11" s="58"/>
      <c r="FPE11" s="58"/>
      <c r="FPF11" s="58"/>
      <c r="FPG11" s="58"/>
      <c r="FPH11" s="58"/>
      <c r="FPI11" s="58"/>
      <c r="FPJ11" s="58"/>
      <c r="FPK11" s="58"/>
      <c r="FPL11" s="58"/>
      <c r="FPM11" s="58"/>
      <c r="FPN11" s="58"/>
      <c r="FPO11" s="58"/>
      <c r="FPP11" s="58"/>
      <c r="FPQ11" s="58"/>
      <c r="FPR11" s="58"/>
      <c r="FPS11" s="58"/>
      <c r="FPT11" s="58"/>
      <c r="FPU11" s="58"/>
      <c r="FPV11" s="58"/>
      <c r="FPW11" s="58"/>
      <c r="FPX11" s="58"/>
      <c r="FPY11" s="58"/>
      <c r="FPZ11" s="58"/>
      <c r="FQA11" s="58"/>
      <c r="FQB11" s="58"/>
      <c r="FQC11" s="58"/>
      <c r="FQD11" s="58"/>
      <c r="FQE11" s="58"/>
      <c r="FQF11" s="58"/>
      <c r="FQG11" s="58"/>
      <c r="FQH11" s="58"/>
      <c r="FQI11" s="58"/>
      <c r="FQJ11" s="58"/>
      <c r="FQK11" s="58"/>
      <c r="FQL11" s="58"/>
      <c r="FQM11" s="58"/>
      <c r="FQN11" s="58"/>
      <c r="FQO11" s="58"/>
      <c r="FQP11" s="58"/>
      <c r="FQQ11" s="58"/>
      <c r="FQR11" s="58"/>
      <c r="FQS11" s="58"/>
      <c r="FQT11" s="58"/>
      <c r="FQU11" s="58"/>
      <c r="FQV11" s="58"/>
      <c r="FQW11" s="58"/>
      <c r="FQX11" s="58"/>
      <c r="FQY11" s="58"/>
      <c r="FQZ11" s="58"/>
      <c r="FRA11" s="58"/>
      <c r="FRB11" s="58"/>
      <c r="FRC11" s="58"/>
      <c r="FRD11" s="58"/>
      <c r="FRE11" s="58"/>
      <c r="FRF11" s="58"/>
      <c r="FRG11" s="58"/>
      <c r="FRH11" s="58"/>
      <c r="FRI11" s="58"/>
      <c r="FRJ11" s="58"/>
      <c r="FRK11" s="58"/>
      <c r="FRL11" s="58"/>
      <c r="FRM11" s="58"/>
      <c r="FRN11" s="58"/>
      <c r="FRO11" s="58"/>
      <c r="FRP11" s="58"/>
      <c r="FRQ11" s="58"/>
      <c r="FRR11" s="58"/>
      <c r="FRS11" s="58"/>
      <c r="FRT11" s="58"/>
      <c r="FRU11" s="58"/>
      <c r="FRV11" s="58"/>
      <c r="FRW11" s="58"/>
      <c r="FRX11" s="58"/>
      <c r="FRY11" s="58"/>
      <c r="FRZ11" s="58"/>
      <c r="FSA11" s="58"/>
      <c r="FSB11" s="58"/>
      <c r="FSC11" s="58"/>
      <c r="FSD11" s="58"/>
      <c r="FSE11" s="58"/>
      <c r="FSF11" s="58"/>
      <c r="FSG11" s="58"/>
      <c r="FSH11" s="58"/>
      <c r="FSI11" s="58"/>
      <c r="FSJ11" s="58"/>
      <c r="FSK11" s="58"/>
      <c r="FSL11" s="58"/>
      <c r="FSM11" s="58"/>
      <c r="FSN11" s="58"/>
      <c r="FSO11" s="58"/>
      <c r="FSP11" s="58"/>
      <c r="FSQ11" s="58"/>
      <c r="FSR11" s="58"/>
      <c r="FSS11" s="58"/>
      <c r="FST11" s="58"/>
      <c r="FSU11" s="58"/>
      <c r="FSV11" s="58"/>
      <c r="FSW11" s="58"/>
      <c r="FSX11" s="58"/>
      <c r="FSY11" s="58"/>
      <c r="FSZ11" s="58"/>
      <c r="FTA11" s="58"/>
      <c r="FTB11" s="58"/>
      <c r="FTC11" s="58"/>
      <c r="FTD11" s="58"/>
      <c r="FTE11" s="58"/>
      <c r="FTF11" s="58"/>
      <c r="FTG11" s="58"/>
      <c r="FTH11" s="58"/>
      <c r="FTI11" s="58"/>
      <c r="FTJ11" s="58"/>
      <c r="FTK11" s="58"/>
      <c r="FTL11" s="58"/>
      <c r="FTM11" s="58"/>
      <c r="FTN11" s="58"/>
      <c r="FTO11" s="58"/>
      <c r="FTP11" s="58"/>
      <c r="FTQ11" s="58"/>
      <c r="FTR11" s="58"/>
      <c r="FTS11" s="58"/>
      <c r="FTT11" s="58"/>
      <c r="FTU11" s="58"/>
      <c r="FTV11" s="58"/>
      <c r="FTW11" s="58"/>
      <c r="FTX11" s="58"/>
      <c r="FTY11" s="58"/>
      <c r="FTZ11" s="58"/>
      <c r="FUA11" s="58"/>
      <c r="FUB11" s="58"/>
      <c r="FUC11" s="58"/>
      <c r="FUD11" s="58"/>
      <c r="FUE11" s="58"/>
      <c r="FUF11" s="58"/>
      <c r="FUG11" s="58"/>
      <c r="FUH11" s="58"/>
      <c r="FUI11" s="58"/>
      <c r="FUJ11" s="58"/>
      <c r="FUK11" s="58"/>
      <c r="FUL11" s="58"/>
      <c r="FUM11" s="58"/>
      <c r="FUN11" s="58"/>
      <c r="FUO11" s="58"/>
      <c r="FUP11" s="58"/>
      <c r="FUQ11" s="58"/>
      <c r="FUR11" s="58"/>
      <c r="FUS11" s="58"/>
      <c r="FUT11" s="58"/>
      <c r="FUU11" s="58"/>
      <c r="FUV11" s="58"/>
      <c r="FUW11" s="58"/>
      <c r="FUX11" s="58"/>
      <c r="FUY11" s="58"/>
      <c r="FUZ11" s="58"/>
      <c r="FVA11" s="58"/>
      <c r="FVB11" s="58"/>
      <c r="FVC11" s="58"/>
      <c r="FVD11" s="58"/>
      <c r="FVE11" s="58"/>
      <c r="FVF11" s="58"/>
      <c r="FVG11" s="58"/>
      <c r="FVH11" s="58"/>
      <c r="FVI11" s="58"/>
      <c r="FVJ11" s="58"/>
      <c r="FVK11" s="58"/>
      <c r="FVL11" s="58"/>
      <c r="FVM11" s="58"/>
      <c r="FVN11" s="58"/>
      <c r="FVO11" s="58"/>
      <c r="FVP11" s="58"/>
      <c r="FVQ11" s="58"/>
      <c r="FVR11" s="58"/>
      <c r="FVS11" s="58"/>
      <c r="FVT11" s="58"/>
      <c r="FVU11" s="58"/>
      <c r="FVV11" s="58"/>
      <c r="FVW11" s="58"/>
      <c r="FVX11" s="58"/>
      <c r="FVY11" s="58"/>
      <c r="FVZ11" s="58"/>
      <c r="FWA11" s="58"/>
      <c r="FWB11" s="58"/>
      <c r="FWC11" s="58"/>
      <c r="FWD11" s="58"/>
      <c r="FWE11" s="58"/>
      <c r="FWF11" s="58"/>
      <c r="FWG11" s="58"/>
      <c r="FWH11" s="58"/>
      <c r="FWI11" s="58"/>
      <c r="FWJ11" s="58"/>
      <c r="FWK11" s="58"/>
      <c r="FWL11" s="58"/>
      <c r="FWM11" s="58"/>
      <c r="FWN11" s="58"/>
      <c r="FWO11" s="58"/>
      <c r="FWP11" s="58"/>
      <c r="FWQ11" s="58"/>
      <c r="FWR11" s="58"/>
      <c r="FWS11" s="58"/>
      <c r="FWT11" s="58"/>
      <c r="FWU11" s="58"/>
      <c r="FWV11" s="58"/>
      <c r="FWW11" s="58"/>
      <c r="FWX11" s="58"/>
      <c r="FWY11" s="58"/>
      <c r="FWZ11" s="58"/>
      <c r="FXA11" s="58"/>
      <c r="FXB11" s="58"/>
      <c r="FXC11" s="58"/>
      <c r="FXD11" s="58"/>
      <c r="FXE11" s="58"/>
      <c r="FXF11" s="58"/>
      <c r="FXG11" s="58"/>
      <c r="FXH11" s="58"/>
      <c r="FXI11" s="58"/>
      <c r="FXJ11" s="58"/>
      <c r="FXK11" s="58"/>
      <c r="FXL11" s="58"/>
      <c r="FXM11" s="58"/>
      <c r="FXN11" s="58"/>
      <c r="FXO11" s="58"/>
      <c r="FXP11" s="58"/>
      <c r="FXQ11" s="58"/>
      <c r="FXR11" s="58"/>
      <c r="FXS11" s="58"/>
      <c r="FXT11" s="58"/>
      <c r="FXU11" s="58"/>
      <c r="FXV11" s="58"/>
      <c r="FXW11" s="58"/>
      <c r="FXX11" s="58"/>
      <c r="FXY11" s="58"/>
      <c r="FXZ11" s="58"/>
      <c r="FYA11" s="58"/>
      <c r="FYB11" s="58"/>
      <c r="FYC11" s="58"/>
      <c r="FYD11" s="58"/>
      <c r="FYE11" s="58"/>
      <c r="FYF11" s="58"/>
      <c r="FYG11" s="58"/>
      <c r="FYH11" s="58"/>
      <c r="FYI11" s="58"/>
      <c r="FYJ11" s="58"/>
      <c r="FYK11" s="58"/>
      <c r="FYL11" s="58"/>
      <c r="FYM11" s="58"/>
      <c r="FYN11" s="58"/>
      <c r="FYO11" s="58"/>
      <c r="FYP11" s="58"/>
      <c r="FYQ11" s="58"/>
      <c r="FYR11" s="58"/>
      <c r="FYS11" s="58"/>
      <c r="FYT11" s="58"/>
      <c r="FYU11" s="58"/>
      <c r="FYV11" s="58"/>
      <c r="FYW11" s="58"/>
      <c r="FYX11" s="58"/>
      <c r="FYY11" s="58"/>
      <c r="FYZ11" s="58"/>
      <c r="FZA11" s="58"/>
      <c r="FZB11" s="58"/>
      <c r="FZC11" s="58"/>
      <c r="FZD11" s="58"/>
      <c r="FZE11" s="58"/>
      <c r="FZF11" s="58"/>
      <c r="FZG11" s="58"/>
      <c r="FZH11" s="58"/>
      <c r="FZI11" s="58"/>
      <c r="FZJ11" s="58"/>
      <c r="FZK11" s="58"/>
      <c r="FZL11" s="58"/>
      <c r="FZM11" s="58"/>
      <c r="FZN11" s="58"/>
      <c r="FZO11" s="58"/>
      <c r="FZP11" s="58"/>
      <c r="FZQ11" s="58"/>
      <c r="FZR11" s="58"/>
      <c r="FZS11" s="58"/>
      <c r="FZT11" s="58"/>
      <c r="FZU11" s="58"/>
      <c r="FZV11" s="58"/>
      <c r="FZW11" s="58"/>
      <c r="FZX11" s="58"/>
      <c r="FZY11" s="58"/>
      <c r="FZZ11" s="58"/>
      <c r="GAA11" s="58"/>
      <c r="GAB11" s="58"/>
      <c r="GAC11" s="58"/>
      <c r="GAD11" s="58"/>
      <c r="GAE11" s="58"/>
      <c r="GAF11" s="58"/>
      <c r="GAG11" s="58"/>
      <c r="GAH11" s="58"/>
      <c r="GAI11" s="58"/>
      <c r="GAJ11" s="58"/>
      <c r="GAK11" s="58"/>
      <c r="GAL11" s="58"/>
      <c r="GAM11" s="58"/>
      <c r="GAN11" s="58"/>
      <c r="GAO11" s="58"/>
      <c r="GAP11" s="58"/>
      <c r="GAQ11" s="58"/>
      <c r="GAR11" s="58"/>
      <c r="GAS11" s="58"/>
      <c r="GAT11" s="58"/>
      <c r="GAU11" s="58"/>
      <c r="GAV11" s="58"/>
      <c r="GAW11" s="58"/>
      <c r="GAX11" s="58"/>
      <c r="GAY11" s="58"/>
      <c r="GAZ11" s="58"/>
      <c r="GBA11" s="58"/>
      <c r="GBB11" s="58"/>
      <c r="GBC11" s="58"/>
      <c r="GBD11" s="58"/>
      <c r="GBE11" s="58"/>
      <c r="GBF11" s="58"/>
      <c r="GBG11" s="58"/>
      <c r="GBH11" s="58"/>
      <c r="GBI11" s="58"/>
      <c r="GBJ11" s="58"/>
      <c r="GBK11" s="58"/>
      <c r="GBL11" s="58"/>
      <c r="GBM11" s="58"/>
      <c r="GBN11" s="58"/>
      <c r="GBO11" s="58"/>
      <c r="GBP11" s="58"/>
      <c r="GBQ11" s="58"/>
      <c r="GBR11" s="58"/>
      <c r="GBS11" s="58"/>
      <c r="GBT11" s="58"/>
      <c r="GBU11" s="58"/>
      <c r="GBV11" s="58"/>
      <c r="GBW11" s="58"/>
      <c r="GBX11" s="58"/>
      <c r="GBY11" s="58"/>
      <c r="GBZ11" s="58"/>
      <c r="GCA11" s="58"/>
      <c r="GCB11" s="58"/>
      <c r="GCC11" s="58"/>
      <c r="GCD11" s="58"/>
      <c r="GCE11" s="58"/>
      <c r="GCF11" s="58"/>
      <c r="GCG11" s="58"/>
      <c r="GCH11" s="58"/>
      <c r="GCI11" s="58"/>
      <c r="GCJ11" s="58"/>
      <c r="GCK11" s="58"/>
      <c r="GCL11" s="58"/>
      <c r="GCM11" s="58"/>
      <c r="GCN11" s="58"/>
      <c r="GCO11" s="58"/>
      <c r="GCP11" s="58"/>
      <c r="GCQ11" s="58"/>
      <c r="GCR11" s="58"/>
      <c r="GCS11" s="58"/>
      <c r="GCT11" s="58"/>
      <c r="GCU11" s="58"/>
      <c r="GCV11" s="58"/>
      <c r="GCW11" s="58"/>
      <c r="GCX11" s="58"/>
      <c r="GCY11" s="58"/>
      <c r="GCZ11" s="58"/>
      <c r="GDA11" s="58"/>
      <c r="GDB11" s="58"/>
      <c r="GDC11" s="58"/>
      <c r="GDD11" s="58"/>
      <c r="GDE11" s="58"/>
      <c r="GDF11" s="58"/>
      <c r="GDG11" s="58"/>
      <c r="GDH11" s="58"/>
      <c r="GDI11" s="58"/>
      <c r="GDJ11" s="58"/>
      <c r="GDK11" s="58"/>
      <c r="GDL11" s="58"/>
      <c r="GDM11" s="58"/>
      <c r="GDN11" s="58"/>
      <c r="GDO11" s="58"/>
      <c r="GDP11" s="58"/>
      <c r="GDQ11" s="58"/>
      <c r="GDR11" s="58"/>
      <c r="GDS11" s="58"/>
      <c r="GDT11" s="58"/>
      <c r="GDU11" s="58"/>
      <c r="GDV11" s="58"/>
      <c r="GDW11" s="58"/>
      <c r="GDX11" s="58"/>
      <c r="GDY11" s="58"/>
      <c r="GDZ11" s="58"/>
      <c r="GEA11" s="58"/>
      <c r="GEB11" s="58"/>
      <c r="GEC11" s="58"/>
      <c r="GED11" s="58"/>
      <c r="GEE11" s="58"/>
      <c r="GEF11" s="58"/>
      <c r="GEG11" s="58"/>
      <c r="GEH11" s="58"/>
      <c r="GEI11" s="58"/>
      <c r="GEJ11" s="58"/>
      <c r="GEK11" s="58"/>
      <c r="GEL11" s="58"/>
      <c r="GEM11" s="58"/>
      <c r="GEN11" s="58"/>
      <c r="GEO11" s="58"/>
      <c r="GEP11" s="58"/>
      <c r="GEQ11" s="58"/>
      <c r="GER11" s="58"/>
      <c r="GES11" s="58"/>
      <c r="GET11" s="58"/>
      <c r="GEU11" s="58"/>
      <c r="GEV11" s="58"/>
      <c r="GEW11" s="58"/>
      <c r="GEX11" s="58"/>
      <c r="GEY11" s="58"/>
      <c r="GEZ11" s="58"/>
      <c r="GFA11" s="58"/>
      <c r="GFB11" s="58"/>
      <c r="GFC11" s="58"/>
      <c r="GFD11" s="58"/>
      <c r="GFE11" s="58"/>
      <c r="GFF11" s="58"/>
      <c r="GFG11" s="58"/>
      <c r="GFH11" s="58"/>
      <c r="GFI11" s="58"/>
      <c r="GFJ11" s="58"/>
      <c r="GFK11" s="58"/>
      <c r="GFL11" s="58"/>
      <c r="GFM11" s="58"/>
      <c r="GFN11" s="58"/>
      <c r="GFO11" s="58"/>
      <c r="GFP11" s="58"/>
      <c r="GFQ11" s="58"/>
      <c r="GFR11" s="58"/>
      <c r="GFS11" s="58"/>
      <c r="GFT11" s="58"/>
      <c r="GFU11" s="58"/>
      <c r="GFV11" s="58"/>
      <c r="GFW11" s="58"/>
      <c r="GFX11" s="58"/>
      <c r="GFY11" s="58"/>
      <c r="GFZ11" s="58"/>
      <c r="GGA11" s="58"/>
      <c r="GGB11" s="58"/>
      <c r="GGC11" s="58"/>
      <c r="GGD11" s="58"/>
      <c r="GGE11" s="58"/>
      <c r="GGF11" s="58"/>
      <c r="GGG11" s="58"/>
      <c r="GGH11" s="58"/>
      <c r="GGI11" s="58"/>
      <c r="GGJ11" s="58"/>
      <c r="GGK11" s="58"/>
      <c r="GGL11" s="58"/>
      <c r="GGM11" s="58"/>
      <c r="GGN11" s="58"/>
      <c r="GGO11" s="58"/>
      <c r="GGP11" s="58"/>
      <c r="GGQ11" s="58"/>
      <c r="GGR11" s="58"/>
      <c r="GGS11" s="58"/>
      <c r="GGT11" s="58"/>
      <c r="GGU11" s="58"/>
      <c r="GGV11" s="58"/>
      <c r="GGW11" s="58"/>
      <c r="GGX11" s="58"/>
      <c r="GGY11" s="58"/>
      <c r="GGZ11" s="58"/>
      <c r="GHA11" s="58"/>
      <c r="GHB11" s="58"/>
      <c r="GHC11" s="58"/>
      <c r="GHD11" s="58"/>
      <c r="GHE11" s="58"/>
      <c r="GHF11" s="58"/>
      <c r="GHG11" s="58"/>
      <c r="GHH11" s="58"/>
      <c r="GHI11" s="58"/>
      <c r="GHJ11" s="58"/>
      <c r="GHK11" s="58"/>
      <c r="GHL11" s="58"/>
      <c r="GHM11" s="58"/>
      <c r="GHN11" s="58"/>
      <c r="GHO11" s="58"/>
      <c r="GHP11" s="58"/>
      <c r="GHQ11" s="58"/>
      <c r="GHR11" s="58"/>
      <c r="GHS11" s="58"/>
      <c r="GHT11" s="58"/>
      <c r="GHU11" s="58"/>
      <c r="GHV11" s="58"/>
      <c r="GHW11" s="58"/>
      <c r="GHX11" s="58"/>
      <c r="GHY11" s="58"/>
      <c r="GHZ11" s="58"/>
      <c r="GIA11" s="58"/>
      <c r="GIB11" s="58"/>
      <c r="GIC11" s="58"/>
      <c r="GID11" s="58"/>
      <c r="GIE11" s="58"/>
      <c r="GIF11" s="58"/>
      <c r="GIG11" s="58"/>
      <c r="GIH11" s="58"/>
      <c r="GII11" s="58"/>
      <c r="GIJ11" s="58"/>
      <c r="GIK11" s="58"/>
      <c r="GIL11" s="58"/>
      <c r="GIM11" s="58"/>
      <c r="GIN11" s="58"/>
      <c r="GIO11" s="58"/>
      <c r="GIP11" s="58"/>
      <c r="GIQ11" s="58"/>
      <c r="GIR11" s="58"/>
      <c r="GIS11" s="58"/>
      <c r="GIT11" s="58"/>
      <c r="GIU11" s="58"/>
      <c r="GIV11" s="58"/>
      <c r="GIW11" s="58"/>
      <c r="GIX11" s="58"/>
      <c r="GIY11" s="58"/>
      <c r="GIZ11" s="58"/>
      <c r="GJA11" s="58"/>
      <c r="GJB11" s="58"/>
      <c r="GJC11" s="58"/>
      <c r="GJD11" s="58"/>
      <c r="GJE11" s="58"/>
      <c r="GJF11" s="58"/>
      <c r="GJG11" s="58"/>
      <c r="GJH11" s="58"/>
      <c r="GJI11" s="58"/>
      <c r="GJJ11" s="58"/>
      <c r="GJK11" s="58"/>
      <c r="GJL11" s="58"/>
      <c r="GJM11" s="58"/>
      <c r="GJN11" s="58"/>
      <c r="GJO11" s="58"/>
      <c r="GJP11" s="58"/>
      <c r="GJQ11" s="58"/>
      <c r="GJR11" s="58"/>
      <c r="GJS11" s="58"/>
      <c r="GJT11" s="58"/>
      <c r="GJU11" s="58"/>
      <c r="GJV11" s="58"/>
      <c r="GJW11" s="58"/>
      <c r="GJX11" s="58"/>
      <c r="GJY11" s="58"/>
      <c r="GJZ11" s="58"/>
      <c r="GKA11" s="58"/>
      <c r="GKB11" s="58"/>
      <c r="GKC11" s="58"/>
      <c r="GKD11" s="58"/>
      <c r="GKE11" s="58"/>
      <c r="GKF11" s="58"/>
      <c r="GKG11" s="58"/>
      <c r="GKH11" s="58"/>
      <c r="GKI11" s="58"/>
      <c r="GKJ11" s="58"/>
      <c r="GKK11" s="58"/>
      <c r="GKL11" s="58"/>
      <c r="GKM11" s="58"/>
      <c r="GKN11" s="58"/>
      <c r="GKO11" s="58"/>
      <c r="GKP11" s="58"/>
      <c r="GKQ11" s="58"/>
      <c r="GKR11" s="58"/>
      <c r="GKS11" s="58"/>
      <c r="GKT11" s="58"/>
      <c r="GKU11" s="58"/>
      <c r="GKV11" s="58"/>
      <c r="GKW11" s="58"/>
      <c r="GKX11" s="58"/>
      <c r="GKY11" s="58"/>
      <c r="GKZ11" s="58"/>
      <c r="GLA11" s="58"/>
      <c r="GLB11" s="58"/>
      <c r="GLC11" s="58"/>
      <c r="GLD11" s="58"/>
      <c r="GLE11" s="58"/>
      <c r="GLF11" s="58"/>
      <c r="GLG11" s="58"/>
      <c r="GLH11" s="58"/>
      <c r="GLI11" s="58"/>
      <c r="GLJ11" s="58"/>
      <c r="GLK11" s="58"/>
      <c r="GLL11" s="58"/>
      <c r="GLM11" s="58"/>
      <c r="GLN11" s="58"/>
      <c r="GLO11" s="58"/>
      <c r="GLP11" s="58"/>
      <c r="GLQ11" s="58"/>
      <c r="GLR11" s="58"/>
      <c r="GLS11" s="58"/>
      <c r="GLT11" s="58"/>
      <c r="GLU11" s="58"/>
      <c r="GLV11" s="58"/>
      <c r="GLW11" s="58"/>
      <c r="GLX11" s="58"/>
      <c r="GLY11" s="58"/>
      <c r="GLZ11" s="58"/>
      <c r="GMA11" s="58"/>
      <c r="GMB11" s="58"/>
      <c r="GMC11" s="58"/>
      <c r="GMD11" s="58"/>
      <c r="GME11" s="58"/>
      <c r="GMF11" s="58"/>
      <c r="GMG11" s="58"/>
      <c r="GMH11" s="58"/>
      <c r="GMI11" s="58"/>
      <c r="GMJ11" s="58"/>
      <c r="GMK11" s="58"/>
      <c r="GML11" s="58"/>
      <c r="GMM11" s="58"/>
      <c r="GMN11" s="58"/>
      <c r="GMO11" s="58"/>
      <c r="GMP11" s="58"/>
      <c r="GMQ11" s="58"/>
      <c r="GMR11" s="58"/>
      <c r="GMS11" s="58"/>
      <c r="GMT11" s="58"/>
      <c r="GMU11" s="58"/>
      <c r="GMV11" s="58"/>
      <c r="GMW11" s="58"/>
      <c r="GMX11" s="58"/>
      <c r="GMY11" s="58"/>
      <c r="GMZ11" s="58"/>
      <c r="GNA11" s="58"/>
      <c r="GNB11" s="58"/>
      <c r="GNC11" s="58"/>
      <c r="GND11" s="58"/>
      <c r="GNE11" s="58"/>
      <c r="GNF11" s="58"/>
      <c r="GNG11" s="58"/>
      <c r="GNH11" s="58"/>
      <c r="GNI11" s="58"/>
      <c r="GNJ11" s="58"/>
      <c r="GNK11" s="58"/>
      <c r="GNL11" s="58"/>
      <c r="GNM11" s="58"/>
      <c r="GNN11" s="58"/>
      <c r="GNO11" s="58"/>
      <c r="GNP11" s="58"/>
      <c r="GNQ11" s="58"/>
      <c r="GNR11" s="58"/>
      <c r="GNS11" s="58"/>
      <c r="GNT11" s="58"/>
      <c r="GNU11" s="58"/>
      <c r="GNV11" s="58"/>
      <c r="GNW11" s="58"/>
      <c r="GNX11" s="58"/>
      <c r="GNY11" s="58"/>
      <c r="GNZ11" s="58"/>
      <c r="GOA11" s="58"/>
      <c r="GOB11" s="58"/>
      <c r="GOC11" s="58"/>
      <c r="GOD11" s="58"/>
      <c r="GOE11" s="58"/>
      <c r="GOF11" s="58"/>
      <c r="GOG11" s="58"/>
      <c r="GOH11" s="58"/>
      <c r="GOI11" s="58"/>
      <c r="GOJ11" s="58"/>
      <c r="GOK11" s="58"/>
      <c r="GOL11" s="58"/>
      <c r="GOM11" s="58"/>
      <c r="GON11" s="58"/>
      <c r="GOO11" s="58"/>
      <c r="GOP11" s="58"/>
      <c r="GOQ11" s="58"/>
      <c r="GOR11" s="58"/>
      <c r="GOS11" s="58"/>
      <c r="GOT11" s="58"/>
      <c r="GOU11" s="58"/>
      <c r="GOV11" s="58"/>
      <c r="GOW11" s="58"/>
      <c r="GOX11" s="58"/>
      <c r="GOY11" s="58"/>
      <c r="GOZ11" s="58"/>
      <c r="GPA11" s="58"/>
      <c r="GPB11" s="58"/>
      <c r="GPC11" s="58"/>
      <c r="GPD11" s="58"/>
      <c r="GPE11" s="58"/>
      <c r="GPF11" s="58"/>
      <c r="GPG11" s="58"/>
      <c r="GPH11" s="58"/>
      <c r="GPI11" s="58"/>
      <c r="GPJ11" s="58"/>
      <c r="GPK11" s="58"/>
      <c r="GPL11" s="58"/>
      <c r="GPM11" s="58"/>
      <c r="GPN11" s="58"/>
      <c r="GPO11" s="58"/>
      <c r="GPP11" s="58"/>
      <c r="GPQ11" s="58"/>
      <c r="GPR11" s="58"/>
      <c r="GPS11" s="58"/>
      <c r="GPT11" s="58"/>
      <c r="GPU11" s="58"/>
      <c r="GPV11" s="58"/>
      <c r="GPW11" s="58"/>
      <c r="GPX11" s="58"/>
      <c r="GPY11" s="58"/>
      <c r="GPZ11" s="58"/>
      <c r="GQA11" s="58"/>
      <c r="GQB11" s="58"/>
      <c r="GQC11" s="58"/>
      <c r="GQD11" s="58"/>
      <c r="GQE11" s="58"/>
      <c r="GQF11" s="58"/>
      <c r="GQG11" s="58"/>
      <c r="GQH11" s="58"/>
      <c r="GQI11" s="58"/>
      <c r="GQJ11" s="58"/>
      <c r="GQK11" s="58"/>
      <c r="GQL11" s="58"/>
      <c r="GQM11" s="58"/>
      <c r="GQN11" s="58"/>
      <c r="GQO11" s="58"/>
      <c r="GQP11" s="58"/>
      <c r="GQQ11" s="58"/>
      <c r="GQR11" s="58"/>
      <c r="GQS11" s="58"/>
      <c r="GQT11" s="58"/>
      <c r="GQU11" s="58"/>
      <c r="GQV11" s="58"/>
      <c r="GQW11" s="58"/>
      <c r="GQX11" s="58"/>
      <c r="GQY11" s="58"/>
      <c r="GQZ11" s="58"/>
      <c r="GRA11" s="58"/>
      <c r="GRB11" s="58"/>
      <c r="GRC11" s="58"/>
      <c r="GRD11" s="58"/>
      <c r="GRE11" s="58"/>
      <c r="GRF11" s="58"/>
      <c r="GRG11" s="58"/>
      <c r="GRH11" s="58"/>
      <c r="GRI11" s="58"/>
      <c r="GRJ11" s="58"/>
      <c r="GRK11" s="58"/>
      <c r="GRL11" s="58"/>
      <c r="GRM11" s="58"/>
      <c r="GRN11" s="58"/>
      <c r="GRO11" s="58"/>
      <c r="GRP11" s="58"/>
      <c r="GRQ11" s="58"/>
      <c r="GRR11" s="58"/>
      <c r="GRS11" s="58"/>
      <c r="GRT11" s="58"/>
      <c r="GRU11" s="58"/>
      <c r="GRV11" s="58"/>
      <c r="GRW11" s="58"/>
      <c r="GRX11" s="58"/>
      <c r="GRY11" s="58"/>
      <c r="GRZ11" s="58"/>
      <c r="GSA11" s="58"/>
      <c r="GSB11" s="58"/>
      <c r="GSC11" s="58"/>
      <c r="GSD11" s="58"/>
      <c r="GSE11" s="58"/>
      <c r="GSF11" s="58"/>
      <c r="GSG11" s="58"/>
      <c r="GSH11" s="58"/>
      <c r="GSI11" s="58"/>
      <c r="GSJ11" s="58"/>
      <c r="GSK11" s="58"/>
      <c r="GSL11" s="58"/>
      <c r="GSM11" s="58"/>
      <c r="GSN11" s="58"/>
      <c r="GSO11" s="58"/>
      <c r="GSP11" s="58"/>
      <c r="GSQ11" s="58"/>
      <c r="GSR11" s="58"/>
      <c r="GSS11" s="58"/>
      <c r="GST11" s="58"/>
      <c r="GSU11" s="58"/>
      <c r="GSV11" s="58"/>
      <c r="GSW11" s="58"/>
      <c r="GSX11" s="58"/>
      <c r="GSY11" s="58"/>
      <c r="GSZ11" s="58"/>
      <c r="GTA11" s="58"/>
      <c r="GTB11" s="58"/>
      <c r="GTC11" s="58"/>
      <c r="GTD11" s="58"/>
      <c r="GTE11" s="58"/>
      <c r="GTF11" s="58"/>
      <c r="GTG11" s="58"/>
      <c r="GTH11" s="58"/>
      <c r="GTI11" s="58"/>
      <c r="GTJ11" s="58"/>
      <c r="GTK11" s="58"/>
      <c r="GTL11" s="58"/>
      <c r="GTM11" s="58"/>
      <c r="GTN11" s="58"/>
      <c r="GTO11" s="58"/>
      <c r="GTP11" s="58"/>
      <c r="GTQ11" s="58"/>
      <c r="GTR11" s="58"/>
      <c r="GTS11" s="58"/>
      <c r="GTT11" s="58"/>
      <c r="GTU11" s="58"/>
      <c r="GTV11" s="58"/>
      <c r="GTW11" s="58"/>
      <c r="GTX11" s="58"/>
      <c r="GTY11" s="58"/>
      <c r="GTZ11" s="58"/>
      <c r="GUA11" s="58"/>
      <c r="GUB11" s="58"/>
      <c r="GUC11" s="58"/>
      <c r="GUD11" s="58"/>
      <c r="GUE11" s="58"/>
      <c r="GUF11" s="58"/>
      <c r="GUG11" s="58"/>
      <c r="GUH11" s="58"/>
      <c r="GUI11" s="58"/>
      <c r="GUJ11" s="58"/>
      <c r="GUK11" s="58"/>
      <c r="GUL11" s="58"/>
      <c r="GUM11" s="58"/>
      <c r="GUN11" s="58"/>
      <c r="GUO11" s="58"/>
      <c r="GUP11" s="58"/>
      <c r="GUQ11" s="58"/>
      <c r="GUR11" s="58"/>
      <c r="GUS11" s="58"/>
      <c r="GUT11" s="58"/>
      <c r="GUU11" s="58"/>
      <c r="GUV11" s="58"/>
      <c r="GUW11" s="58"/>
      <c r="GUX11" s="58"/>
      <c r="GUY11" s="58"/>
      <c r="GUZ11" s="58"/>
      <c r="GVA11" s="58"/>
      <c r="GVB11" s="58"/>
      <c r="GVC11" s="58"/>
      <c r="GVD11" s="58"/>
      <c r="GVE11" s="58"/>
      <c r="GVF11" s="58"/>
      <c r="GVG11" s="58"/>
      <c r="GVH11" s="58"/>
      <c r="GVI11" s="58"/>
      <c r="GVJ11" s="58"/>
      <c r="GVK11" s="58"/>
      <c r="GVL11" s="58"/>
      <c r="GVM11" s="58"/>
      <c r="GVN11" s="58"/>
      <c r="GVO11" s="58"/>
      <c r="GVP11" s="58"/>
      <c r="GVQ11" s="58"/>
      <c r="GVR11" s="58"/>
      <c r="GVS11" s="58"/>
      <c r="GVT11" s="58"/>
      <c r="GVU11" s="58"/>
      <c r="GVV11" s="58"/>
      <c r="GVW11" s="58"/>
      <c r="GVX11" s="58"/>
      <c r="GVY11" s="58"/>
      <c r="GVZ11" s="58"/>
      <c r="GWA11" s="58"/>
      <c r="GWB11" s="58"/>
      <c r="GWC11" s="58"/>
      <c r="GWD11" s="58"/>
      <c r="GWE11" s="58"/>
      <c r="GWF11" s="58"/>
      <c r="GWG11" s="58"/>
      <c r="GWH11" s="58"/>
      <c r="GWI11" s="58"/>
      <c r="GWJ11" s="58"/>
      <c r="GWK11" s="58"/>
      <c r="GWL11" s="58"/>
      <c r="GWM11" s="58"/>
      <c r="GWN11" s="58"/>
      <c r="GWO11" s="58"/>
      <c r="GWP11" s="58"/>
      <c r="GWQ11" s="58"/>
      <c r="GWR11" s="58"/>
      <c r="GWS11" s="58"/>
      <c r="GWT11" s="58"/>
      <c r="GWU11" s="58"/>
      <c r="GWV11" s="58"/>
      <c r="GWW11" s="58"/>
      <c r="GWX11" s="58"/>
      <c r="GWY11" s="58"/>
      <c r="GWZ11" s="58"/>
      <c r="GXA11" s="58"/>
      <c r="GXB11" s="58"/>
      <c r="GXC11" s="58"/>
      <c r="GXD11" s="58"/>
      <c r="GXE11" s="58"/>
      <c r="GXF11" s="58"/>
      <c r="GXG11" s="58"/>
      <c r="GXH11" s="58"/>
      <c r="GXI11" s="58"/>
      <c r="GXJ11" s="58"/>
      <c r="GXK11" s="58"/>
      <c r="GXL11" s="58"/>
      <c r="GXM11" s="58"/>
      <c r="GXN11" s="58"/>
      <c r="GXO11" s="58"/>
      <c r="GXP11" s="58"/>
      <c r="GXQ11" s="58"/>
      <c r="GXR11" s="58"/>
      <c r="GXS11" s="58"/>
      <c r="GXT11" s="58"/>
      <c r="GXU11" s="58"/>
      <c r="GXV11" s="58"/>
      <c r="GXW11" s="58"/>
      <c r="GXX11" s="58"/>
      <c r="GXY11" s="58"/>
      <c r="GXZ11" s="58"/>
      <c r="GYA11" s="58"/>
      <c r="GYB11" s="58"/>
      <c r="GYC11" s="58"/>
      <c r="GYD11" s="58"/>
      <c r="GYE11" s="58"/>
      <c r="GYF11" s="58"/>
      <c r="GYG11" s="58"/>
      <c r="GYH11" s="58"/>
      <c r="GYI11" s="58"/>
      <c r="GYJ11" s="58"/>
      <c r="GYK11" s="58"/>
      <c r="GYL11" s="58"/>
      <c r="GYM11" s="58"/>
      <c r="GYN11" s="58"/>
      <c r="GYO11" s="58"/>
      <c r="GYP11" s="58"/>
      <c r="GYQ11" s="58"/>
      <c r="GYR11" s="58"/>
      <c r="GYS11" s="58"/>
      <c r="GYT11" s="58"/>
      <c r="GYU11" s="58"/>
      <c r="GYV11" s="58"/>
      <c r="GYW11" s="58"/>
      <c r="GYX11" s="58"/>
      <c r="GYY11" s="58"/>
      <c r="GYZ11" s="58"/>
      <c r="GZA11" s="58"/>
      <c r="GZB11" s="58"/>
      <c r="GZC11" s="58"/>
      <c r="GZD11" s="58"/>
      <c r="GZE11" s="58"/>
      <c r="GZF11" s="58"/>
      <c r="GZG11" s="58"/>
      <c r="GZH11" s="58"/>
      <c r="GZI11" s="58"/>
      <c r="GZJ11" s="58"/>
      <c r="GZK11" s="58"/>
      <c r="GZL11" s="58"/>
      <c r="GZM11" s="58"/>
      <c r="GZN11" s="58"/>
      <c r="GZO11" s="58"/>
      <c r="GZP11" s="58"/>
      <c r="GZQ11" s="58"/>
      <c r="GZR11" s="58"/>
      <c r="GZS11" s="58"/>
      <c r="GZT11" s="58"/>
      <c r="GZU11" s="58"/>
      <c r="GZV11" s="58"/>
      <c r="GZW11" s="58"/>
      <c r="GZX11" s="58"/>
      <c r="GZY11" s="58"/>
      <c r="GZZ11" s="58"/>
      <c r="HAA11" s="58"/>
      <c r="HAB11" s="58"/>
      <c r="HAC11" s="58"/>
      <c r="HAD11" s="58"/>
      <c r="HAE11" s="58"/>
      <c r="HAF11" s="58"/>
      <c r="HAG11" s="58"/>
      <c r="HAH11" s="58"/>
      <c r="HAI11" s="58"/>
      <c r="HAJ11" s="58"/>
      <c r="HAK11" s="58"/>
      <c r="HAL11" s="58"/>
      <c r="HAM11" s="58"/>
      <c r="HAN11" s="58"/>
      <c r="HAO11" s="58"/>
      <c r="HAP11" s="58"/>
      <c r="HAQ11" s="58"/>
      <c r="HAR11" s="58"/>
      <c r="HAS11" s="58"/>
      <c r="HAT11" s="58"/>
      <c r="HAU11" s="58"/>
      <c r="HAV11" s="58"/>
      <c r="HAW11" s="58"/>
      <c r="HAX11" s="58"/>
      <c r="HAY11" s="58"/>
      <c r="HAZ11" s="58"/>
      <c r="HBA11" s="58"/>
      <c r="HBB11" s="58"/>
      <c r="HBC11" s="58"/>
      <c r="HBD11" s="58"/>
      <c r="HBE11" s="58"/>
      <c r="HBF11" s="58"/>
      <c r="HBG11" s="58"/>
      <c r="HBH11" s="58"/>
      <c r="HBI11" s="58"/>
      <c r="HBJ11" s="58"/>
      <c r="HBK11" s="58"/>
      <c r="HBL11" s="58"/>
      <c r="HBM11" s="58"/>
      <c r="HBN11" s="58"/>
      <c r="HBO11" s="58"/>
      <c r="HBP11" s="58"/>
      <c r="HBQ11" s="58"/>
      <c r="HBR11" s="58"/>
      <c r="HBS11" s="58"/>
      <c r="HBT11" s="58"/>
      <c r="HBU11" s="58"/>
      <c r="HBV11" s="58"/>
      <c r="HBW11" s="58"/>
      <c r="HBX11" s="58"/>
      <c r="HBY11" s="58"/>
      <c r="HBZ11" s="58"/>
      <c r="HCA11" s="58"/>
      <c r="HCB11" s="58"/>
      <c r="HCC11" s="58"/>
      <c r="HCD11" s="58"/>
      <c r="HCE11" s="58"/>
      <c r="HCF11" s="58"/>
      <c r="HCG11" s="58"/>
      <c r="HCH11" s="58"/>
      <c r="HCI11" s="58"/>
      <c r="HCJ11" s="58"/>
      <c r="HCK11" s="58"/>
      <c r="HCL11" s="58"/>
      <c r="HCM11" s="58"/>
      <c r="HCN11" s="58"/>
      <c r="HCO11" s="58"/>
      <c r="HCP11" s="58"/>
      <c r="HCQ11" s="58"/>
      <c r="HCR11" s="58"/>
      <c r="HCS11" s="58"/>
      <c r="HCT11" s="58"/>
      <c r="HCU11" s="58"/>
      <c r="HCV11" s="58"/>
      <c r="HCW11" s="58"/>
      <c r="HCX11" s="58"/>
      <c r="HCY11" s="58"/>
      <c r="HCZ11" s="58"/>
      <c r="HDA11" s="58"/>
      <c r="HDB11" s="58"/>
      <c r="HDC11" s="58"/>
      <c r="HDD11" s="58"/>
      <c r="HDE11" s="58"/>
      <c r="HDF11" s="58"/>
      <c r="HDG11" s="58"/>
      <c r="HDH11" s="58"/>
      <c r="HDI11" s="58"/>
      <c r="HDJ11" s="58"/>
      <c r="HDK11" s="58"/>
      <c r="HDL11" s="58"/>
      <c r="HDM11" s="58"/>
      <c r="HDN11" s="58"/>
      <c r="HDO11" s="58"/>
      <c r="HDP11" s="58"/>
      <c r="HDQ11" s="58"/>
      <c r="HDR11" s="58"/>
      <c r="HDS11" s="58"/>
      <c r="HDT11" s="58"/>
      <c r="HDU11" s="58"/>
      <c r="HDV11" s="58"/>
      <c r="HDW11" s="58"/>
      <c r="HDX11" s="58"/>
      <c r="HDY11" s="58"/>
      <c r="HDZ11" s="58"/>
      <c r="HEA11" s="58"/>
      <c r="HEB11" s="58"/>
      <c r="HEC11" s="58"/>
      <c r="HED11" s="58"/>
      <c r="HEE11" s="58"/>
      <c r="HEF11" s="58"/>
      <c r="HEG11" s="58"/>
      <c r="HEH11" s="58"/>
      <c r="HEI11" s="58"/>
      <c r="HEJ11" s="58"/>
      <c r="HEK11" s="58"/>
      <c r="HEL11" s="58"/>
      <c r="HEM11" s="58"/>
      <c r="HEN11" s="58"/>
      <c r="HEO11" s="58"/>
      <c r="HEP11" s="58"/>
      <c r="HEQ11" s="58"/>
      <c r="HER11" s="58"/>
      <c r="HES11" s="58"/>
      <c r="HET11" s="58"/>
      <c r="HEU11" s="58"/>
      <c r="HEV11" s="58"/>
      <c r="HEW11" s="58"/>
      <c r="HEX11" s="58"/>
      <c r="HEY11" s="58"/>
      <c r="HEZ11" s="58"/>
      <c r="HFA11" s="58"/>
      <c r="HFB11" s="58"/>
      <c r="HFC11" s="58"/>
      <c r="HFD11" s="58"/>
      <c r="HFE11" s="58"/>
      <c r="HFF11" s="58"/>
      <c r="HFG11" s="58"/>
      <c r="HFH11" s="58"/>
      <c r="HFI11" s="58"/>
      <c r="HFJ11" s="58"/>
      <c r="HFK11" s="58"/>
      <c r="HFL11" s="58"/>
      <c r="HFM11" s="58"/>
      <c r="HFN11" s="58"/>
      <c r="HFO11" s="58"/>
      <c r="HFP11" s="58"/>
      <c r="HFQ11" s="58"/>
      <c r="HFR11" s="58"/>
      <c r="HFS11" s="58"/>
      <c r="HFT11" s="58"/>
      <c r="HFU11" s="58"/>
      <c r="HFV11" s="58"/>
      <c r="HFW11" s="58"/>
      <c r="HFX11" s="58"/>
      <c r="HFY11" s="58"/>
      <c r="HFZ11" s="58"/>
      <c r="HGA11" s="58"/>
      <c r="HGB11" s="58"/>
      <c r="HGC11" s="58"/>
      <c r="HGD11" s="58"/>
      <c r="HGE11" s="58"/>
      <c r="HGF11" s="58"/>
      <c r="HGG11" s="58"/>
      <c r="HGH11" s="58"/>
      <c r="HGI11" s="58"/>
      <c r="HGJ11" s="58"/>
      <c r="HGK11" s="58"/>
      <c r="HGL11" s="58"/>
      <c r="HGM11" s="58"/>
      <c r="HGN11" s="58"/>
      <c r="HGO11" s="58"/>
      <c r="HGP11" s="58"/>
      <c r="HGQ11" s="58"/>
      <c r="HGR11" s="58"/>
      <c r="HGS11" s="58"/>
      <c r="HGT11" s="58"/>
      <c r="HGU11" s="58"/>
      <c r="HGV11" s="58"/>
      <c r="HGW11" s="58"/>
      <c r="HGX11" s="58"/>
      <c r="HGY11" s="58"/>
      <c r="HGZ11" s="58"/>
      <c r="HHA11" s="58"/>
      <c r="HHB11" s="58"/>
      <c r="HHC11" s="58"/>
      <c r="HHD11" s="58"/>
      <c r="HHE11" s="58"/>
      <c r="HHF11" s="58"/>
      <c r="HHG11" s="58"/>
      <c r="HHH11" s="58"/>
      <c r="HHI11" s="58"/>
      <c r="HHJ11" s="58"/>
      <c r="HHK11" s="58"/>
      <c r="HHL11" s="58"/>
      <c r="HHM11" s="58"/>
      <c r="HHN11" s="58"/>
      <c r="HHO11" s="58"/>
      <c r="HHP11" s="58"/>
      <c r="HHQ11" s="58"/>
      <c r="HHR11" s="58"/>
      <c r="HHS11" s="58"/>
      <c r="HHT11" s="58"/>
      <c r="HHU11" s="58"/>
      <c r="HHV11" s="58"/>
      <c r="HHW11" s="58"/>
      <c r="HHX11" s="58"/>
      <c r="HHY11" s="58"/>
      <c r="HHZ11" s="58"/>
      <c r="HIA11" s="58"/>
      <c r="HIB11" s="58"/>
      <c r="HIC11" s="58"/>
      <c r="HID11" s="58"/>
      <c r="HIE11" s="58"/>
      <c r="HIF11" s="58"/>
      <c r="HIG11" s="58"/>
      <c r="HIH11" s="58"/>
      <c r="HII11" s="58"/>
      <c r="HIJ11" s="58"/>
      <c r="HIK11" s="58"/>
      <c r="HIL11" s="58"/>
      <c r="HIM11" s="58"/>
      <c r="HIN11" s="58"/>
      <c r="HIO11" s="58"/>
      <c r="HIP11" s="58"/>
      <c r="HIQ11" s="58"/>
      <c r="HIR11" s="58"/>
      <c r="HIS11" s="58"/>
      <c r="HIT11" s="58"/>
      <c r="HIU11" s="58"/>
      <c r="HIV11" s="58"/>
      <c r="HIW11" s="58"/>
      <c r="HIX11" s="58"/>
      <c r="HIY11" s="58"/>
      <c r="HIZ11" s="58"/>
      <c r="HJA11" s="58"/>
      <c r="HJB11" s="58"/>
      <c r="HJC11" s="58"/>
      <c r="HJD11" s="58"/>
      <c r="HJE11" s="58"/>
      <c r="HJF11" s="58"/>
      <c r="HJG11" s="58"/>
      <c r="HJH11" s="58"/>
      <c r="HJI11" s="58"/>
      <c r="HJJ11" s="58"/>
      <c r="HJK11" s="58"/>
      <c r="HJL11" s="58"/>
      <c r="HJM11" s="58"/>
      <c r="HJN11" s="58"/>
      <c r="HJO11" s="58"/>
      <c r="HJP11" s="58"/>
      <c r="HJQ11" s="58"/>
      <c r="HJR11" s="58"/>
      <c r="HJS11" s="58"/>
      <c r="HJT11" s="58"/>
      <c r="HJU11" s="58"/>
      <c r="HJV11" s="58"/>
      <c r="HJW11" s="58"/>
      <c r="HJX11" s="58"/>
      <c r="HJY11" s="58"/>
      <c r="HJZ11" s="58"/>
      <c r="HKA11" s="58"/>
      <c r="HKB11" s="58"/>
      <c r="HKC11" s="58"/>
      <c r="HKD11" s="58"/>
      <c r="HKE11" s="58"/>
      <c r="HKF11" s="58"/>
      <c r="HKG11" s="58"/>
      <c r="HKH11" s="58"/>
      <c r="HKI11" s="58"/>
      <c r="HKJ11" s="58"/>
      <c r="HKK11" s="58"/>
      <c r="HKL11" s="58"/>
      <c r="HKM11" s="58"/>
      <c r="HKN11" s="58"/>
      <c r="HKO11" s="58"/>
      <c r="HKP11" s="58"/>
      <c r="HKQ11" s="58"/>
      <c r="HKR11" s="58"/>
      <c r="HKS11" s="58"/>
      <c r="HKT11" s="58"/>
      <c r="HKU11" s="58"/>
      <c r="HKV11" s="58"/>
      <c r="HKW11" s="58"/>
      <c r="HKX11" s="58"/>
      <c r="HKY11" s="58"/>
      <c r="HKZ11" s="58"/>
      <c r="HLA11" s="58"/>
      <c r="HLB11" s="58"/>
      <c r="HLC11" s="58"/>
      <c r="HLD11" s="58"/>
      <c r="HLE11" s="58"/>
      <c r="HLF11" s="58"/>
      <c r="HLG11" s="58"/>
      <c r="HLH11" s="58"/>
      <c r="HLI11" s="58"/>
      <c r="HLJ11" s="58"/>
      <c r="HLK11" s="58"/>
      <c r="HLL11" s="58"/>
      <c r="HLM11" s="58"/>
      <c r="HLN11" s="58"/>
      <c r="HLO11" s="58"/>
      <c r="HLP11" s="58"/>
      <c r="HLQ11" s="58"/>
      <c r="HLR11" s="58"/>
      <c r="HLS11" s="58"/>
      <c r="HLT11" s="58"/>
      <c r="HLU11" s="58"/>
      <c r="HLV11" s="58"/>
      <c r="HLW11" s="58"/>
      <c r="HLX11" s="58"/>
      <c r="HLY11" s="58"/>
      <c r="HLZ11" s="58"/>
      <c r="HMA11" s="58"/>
      <c r="HMB11" s="58"/>
      <c r="HMC11" s="58"/>
      <c r="HMD11" s="58"/>
      <c r="HME11" s="58"/>
      <c r="HMF11" s="58"/>
      <c r="HMG11" s="58"/>
      <c r="HMH11" s="58"/>
      <c r="HMI11" s="58"/>
      <c r="HMJ11" s="58"/>
      <c r="HMK11" s="58"/>
      <c r="HML11" s="58"/>
      <c r="HMM11" s="58"/>
      <c r="HMN11" s="58"/>
      <c r="HMO11" s="58"/>
      <c r="HMP11" s="58"/>
      <c r="HMQ11" s="58"/>
      <c r="HMR11" s="58"/>
      <c r="HMS11" s="58"/>
      <c r="HMT11" s="58"/>
      <c r="HMU11" s="58"/>
      <c r="HMV11" s="58"/>
      <c r="HMW11" s="58"/>
      <c r="HMX11" s="58"/>
      <c r="HMY11" s="58"/>
      <c r="HMZ11" s="58"/>
      <c r="HNA11" s="58"/>
      <c r="HNB11" s="58"/>
      <c r="HNC11" s="58"/>
      <c r="HND11" s="58"/>
      <c r="HNE11" s="58"/>
      <c r="HNF11" s="58"/>
      <c r="HNG11" s="58"/>
      <c r="HNH11" s="58"/>
      <c r="HNI11" s="58"/>
      <c r="HNJ11" s="58"/>
      <c r="HNK11" s="58"/>
      <c r="HNL11" s="58"/>
      <c r="HNM11" s="58"/>
      <c r="HNN11" s="58"/>
      <c r="HNO11" s="58"/>
      <c r="HNP11" s="58"/>
      <c r="HNQ11" s="58"/>
      <c r="HNR11" s="58"/>
      <c r="HNS11" s="58"/>
      <c r="HNT11" s="58"/>
      <c r="HNU11" s="58"/>
      <c r="HNV11" s="58"/>
      <c r="HNW11" s="58"/>
      <c r="HNX11" s="58"/>
      <c r="HNY11" s="58"/>
      <c r="HNZ11" s="58"/>
      <c r="HOA11" s="58"/>
      <c r="HOB11" s="58"/>
      <c r="HOC11" s="58"/>
      <c r="HOD11" s="58"/>
      <c r="HOE11" s="58"/>
      <c r="HOF11" s="58"/>
      <c r="HOG11" s="58"/>
      <c r="HOH11" s="58"/>
      <c r="HOI11" s="58"/>
      <c r="HOJ11" s="58"/>
      <c r="HOK11" s="58"/>
      <c r="HOL11" s="58"/>
      <c r="HOM11" s="58"/>
      <c r="HON11" s="58"/>
      <c r="HOO11" s="58"/>
      <c r="HOP11" s="58"/>
      <c r="HOQ11" s="58"/>
      <c r="HOR11" s="58"/>
      <c r="HOS11" s="58"/>
      <c r="HOT11" s="58"/>
      <c r="HOU11" s="58"/>
      <c r="HOV11" s="58"/>
      <c r="HOW11" s="58"/>
      <c r="HOX11" s="58"/>
      <c r="HOY11" s="58"/>
      <c r="HOZ11" s="58"/>
      <c r="HPA11" s="58"/>
      <c r="HPB11" s="58"/>
      <c r="HPC11" s="58"/>
      <c r="HPD11" s="58"/>
      <c r="HPE11" s="58"/>
      <c r="HPF11" s="58"/>
      <c r="HPG11" s="58"/>
      <c r="HPH11" s="58"/>
      <c r="HPI11" s="58"/>
      <c r="HPJ11" s="58"/>
      <c r="HPK11" s="58"/>
      <c r="HPL11" s="58"/>
      <c r="HPM11" s="58"/>
      <c r="HPN11" s="58"/>
      <c r="HPO11" s="58"/>
      <c r="HPP11" s="58"/>
      <c r="HPQ11" s="58"/>
      <c r="HPR11" s="58"/>
      <c r="HPS11" s="58"/>
      <c r="HPT11" s="58"/>
      <c r="HPU11" s="58"/>
      <c r="HPV11" s="58"/>
      <c r="HPW11" s="58"/>
      <c r="HPX11" s="58"/>
      <c r="HPY11" s="58"/>
      <c r="HPZ11" s="58"/>
      <c r="HQA11" s="58"/>
      <c r="HQB11" s="58"/>
      <c r="HQC11" s="58"/>
      <c r="HQD11" s="58"/>
      <c r="HQE11" s="58"/>
      <c r="HQF11" s="58"/>
      <c r="HQG11" s="58"/>
      <c r="HQH11" s="58"/>
      <c r="HQI11" s="58"/>
      <c r="HQJ11" s="58"/>
      <c r="HQK11" s="58"/>
      <c r="HQL11" s="58"/>
      <c r="HQM11" s="58"/>
      <c r="HQN11" s="58"/>
      <c r="HQO11" s="58"/>
      <c r="HQP11" s="58"/>
      <c r="HQQ11" s="58"/>
      <c r="HQR11" s="58"/>
      <c r="HQS11" s="58"/>
      <c r="HQT11" s="58"/>
      <c r="HQU11" s="58"/>
      <c r="HQV11" s="58"/>
      <c r="HQW11" s="58"/>
      <c r="HQX11" s="58"/>
      <c r="HQY11" s="58"/>
      <c r="HQZ11" s="58"/>
      <c r="HRA11" s="58"/>
      <c r="HRB11" s="58"/>
      <c r="HRC11" s="58"/>
      <c r="HRD11" s="58"/>
      <c r="HRE11" s="58"/>
      <c r="HRF11" s="58"/>
      <c r="HRG11" s="58"/>
      <c r="HRH11" s="58"/>
      <c r="HRI11" s="58"/>
      <c r="HRJ11" s="58"/>
      <c r="HRK11" s="58"/>
      <c r="HRL11" s="58"/>
      <c r="HRM11" s="58"/>
      <c r="HRN11" s="58"/>
      <c r="HRO11" s="58"/>
      <c r="HRP11" s="58"/>
      <c r="HRQ11" s="58"/>
      <c r="HRR11" s="58"/>
      <c r="HRS11" s="58"/>
      <c r="HRT11" s="58"/>
      <c r="HRU11" s="58"/>
      <c r="HRV11" s="58"/>
      <c r="HRW11" s="58"/>
      <c r="HRX11" s="58"/>
      <c r="HRY11" s="58"/>
      <c r="HRZ11" s="58"/>
      <c r="HSA11" s="58"/>
      <c r="HSB11" s="58"/>
      <c r="HSC11" s="58"/>
      <c r="HSD11" s="58"/>
      <c r="HSE11" s="58"/>
      <c r="HSF11" s="58"/>
      <c r="HSG11" s="58"/>
      <c r="HSH11" s="58"/>
      <c r="HSI11" s="58"/>
      <c r="HSJ11" s="58"/>
      <c r="HSK11" s="58"/>
      <c r="HSL11" s="58"/>
      <c r="HSM11" s="58"/>
      <c r="HSN11" s="58"/>
      <c r="HSO11" s="58"/>
      <c r="HSP11" s="58"/>
      <c r="HSQ11" s="58"/>
      <c r="HSR11" s="58"/>
      <c r="HSS11" s="58"/>
      <c r="HST11" s="58"/>
      <c r="HSU11" s="58"/>
      <c r="HSV11" s="58"/>
      <c r="HSW11" s="58"/>
      <c r="HSX11" s="58"/>
      <c r="HSY11" s="58"/>
      <c r="HSZ11" s="58"/>
      <c r="HTA11" s="58"/>
      <c r="HTB11" s="58"/>
      <c r="HTC11" s="58"/>
      <c r="HTD11" s="58"/>
      <c r="HTE11" s="58"/>
      <c r="HTF11" s="58"/>
      <c r="HTG11" s="58"/>
      <c r="HTH11" s="58"/>
      <c r="HTI11" s="58"/>
      <c r="HTJ11" s="58"/>
      <c r="HTK11" s="58"/>
      <c r="HTL11" s="58"/>
      <c r="HTM11" s="58"/>
      <c r="HTN11" s="58"/>
      <c r="HTO11" s="58"/>
      <c r="HTP11" s="58"/>
      <c r="HTQ11" s="58"/>
      <c r="HTR11" s="58"/>
      <c r="HTS11" s="58"/>
      <c r="HTT11" s="58"/>
      <c r="HTU11" s="58"/>
      <c r="HTV11" s="58"/>
      <c r="HTW11" s="58"/>
      <c r="HTX11" s="58"/>
      <c r="HTY11" s="58"/>
      <c r="HTZ11" s="58"/>
      <c r="HUA11" s="58"/>
      <c r="HUB11" s="58"/>
      <c r="HUC11" s="58"/>
      <c r="HUD11" s="58"/>
      <c r="HUE11" s="58"/>
      <c r="HUF11" s="58"/>
      <c r="HUG11" s="58"/>
      <c r="HUH11" s="58"/>
      <c r="HUI11" s="58"/>
      <c r="HUJ11" s="58"/>
      <c r="HUK11" s="58"/>
      <c r="HUL11" s="58"/>
      <c r="HUM11" s="58"/>
      <c r="HUN11" s="58"/>
      <c r="HUO11" s="58"/>
      <c r="HUP11" s="58"/>
      <c r="HUQ11" s="58"/>
      <c r="HUR11" s="58"/>
      <c r="HUS11" s="58"/>
      <c r="HUT11" s="58"/>
      <c r="HUU11" s="58"/>
      <c r="HUV11" s="58"/>
      <c r="HUW11" s="58"/>
      <c r="HUX11" s="58"/>
      <c r="HUY11" s="58"/>
      <c r="HUZ11" s="58"/>
      <c r="HVA11" s="58"/>
      <c r="HVB11" s="58"/>
      <c r="HVC11" s="58"/>
      <c r="HVD11" s="58"/>
      <c r="HVE11" s="58"/>
      <c r="HVF11" s="58"/>
      <c r="HVG11" s="58"/>
      <c r="HVH11" s="58"/>
      <c r="HVI11" s="58"/>
      <c r="HVJ11" s="58"/>
      <c r="HVK11" s="58"/>
      <c r="HVL11" s="58"/>
      <c r="HVM11" s="58"/>
      <c r="HVN11" s="58"/>
      <c r="HVO11" s="58"/>
      <c r="HVP11" s="58"/>
      <c r="HVQ11" s="58"/>
      <c r="HVR11" s="58"/>
      <c r="HVS11" s="58"/>
      <c r="HVT11" s="58"/>
      <c r="HVU11" s="58"/>
      <c r="HVV11" s="58"/>
      <c r="HVW11" s="58"/>
      <c r="HVX11" s="58"/>
      <c r="HVY11" s="58"/>
      <c r="HVZ11" s="58"/>
      <c r="HWA11" s="58"/>
      <c r="HWB11" s="58"/>
      <c r="HWC11" s="58"/>
      <c r="HWD11" s="58"/>
      <c r="HWE11" s="58"/>
      <c r="HWF11" s="58"/>
      <c r="HWG11" s="58"/>
      <c r="HWH11" s="58"/>
      <c r="HWI11" s="58"/>
      <c r="HWJ11" s="58"/>
      <c r="HWK11" s="58"/>
      <c r="HWL11" s="58"/>
      <c r="HWM11" s="58"/>
      <c r="HWN11" s="58"/>
      <c r="HWO11" s="58"/>
      <c r="HWP11" s="58"/>
      <c r="HWQ11" s="58"/>
      <c r="HWR11" s="58"/>
      <c r="HWS11" s="58"/>
      <c r="HWT11" s="58"/>
      <c r="HWU11" s="58"/>
      <c r="HWV11" s="58"/>
      <c r="HWW11" s="58"/>
      <c r="HWX11" s="58"/>
      <c r="HWY11" s="58"/>
      <c r="HWZ11" s="58"/>
      <c r="HXA11" s="58"/>
      <c r="HXB11" s="58"/>
      <c r="HXC11" s="58"/>
      <c r="HXD11" s="58"/>
      <c r="HXE11" s="58"/>
      <c r="HXF11" s="58"/>
      <c r="HXG11" s="58"/>
      <c r="HXH11" s="58"/>
      <c r="HXI11" s="58"/>
      <c r="HXJ11" s="58"/>
      <c r="HXK11" s="58"/>
      <c r="HXL11" s="58"/>
      <c r="HXM11" s="58"/>
      <c r="HXN11" s="58"/>
      <c r="HXO11" s="58"/>
      <c r="HXP11" s="58"/>
      <c r="HXQ11" s="58"/>
      <c r="HXR11" s="58"/>
      <c r="HXS11" s="58"/>
      <c r="HXT11" s="58"/>
      <c r="HXU11" s="58"/>
      <c r="HXV11" s="58"/>
      <c r="HXW11" s="58"/>
      <c r="HXX11" s="58"/>
      <c r="HXY11" s="58"/>
      <c r="HXZ11" s="58"/>
      <c r="HYA11" s="58"/>
      <c r="HYB11" s="58"/>
      <c r="HYC11" s="58"/>
      <c r="HYD11" s="58"/>
      <c r="HYE11" s="58"/>
      <c r="HYF11" s="58"/>
      <c r="HYG11" s="58"/>
      <c r="HYH11" s="58"/>
      <c r="HYI11" s="58"/>
      <c r="HYJ11" s="58"/>
      <c r="HYK11" s="58"/>
      <c r="HYL11" s="58"/>
      <c r="HYM11" s="58"/>
      <c r="HYN11" s="58"/>
      <c r="HYO11" s="58"/>
      <c r="HYP11" s="58"/>
      <c r="HYQ11" s="58"/>
      <c r="HYR11" s="58"/>
      <c r="HYS11" s="58"/>
      <c r="HYT11" s="58"/>
      <c r="HYU11" s="58"/>
      <c r="HYV11" s="58"/>
      <c r="HYW11" s="58"/>
      <c r="HYX11" s="58"/>
      <c r="HYY11" s="58"/>
      <c r="HYZ11" s="58"/>
      <c r="HZA11" s="58"/>
      <c r="HZB11" s="58"/>
      <c r="HZC11" s="58"/>
      <c r="HZD11" s="58"/>
      <c r="HZE11" s="58"/>
      <c r="HZF11" s="58"/>
      <c r="HZG11" s="58"/>
      <c r="HZH11" s="58"/>
      <c r="HZI11" s="58"/>
      <c r="HZJ11" s="58"/>
      <c r="HZK11" s="58"/>
      <c r="HZL11" s="58"/>
      <c r="HZM11" s="58"/>
      <c r="HZN11" s="58"/>
      <c r="HZO11" s="58"/>
      <c r="HZP11" s="58"/>
      <c r="HZQ11" s="58"/>
      <c r="HZR11" s="58"/>
      <c r="HZS11" s="58"/>
      <c r="HZT11" s="58"/>
      <c r="HZU11" s="58"/>
      <c r="HZV11" s="58"/>
      <c r="HZW11" s="58"/>
      <c r="HZX11" s="58"/>
      <c r="HZY11" s="58"/>
      <c r="HZZ11" s="58"/>
      <c r="IAA11" s="58"/>
      <c r="IAB11" s="58"/>
      <c r="IAC11" s="58"/>
      <c r="IAD11" s="58"/>
      <c r="IAE11" s="58"/>
      <c r="IAF11" s="58"/>
      <c r="IAG11" s="58"/>
      <c r="IAH11" s="58"/>
      <c r="IAI11" s="58"/>
      <c r="IAJ11" s="58"/>
      <c r="IAK11" s="58"/>
      <c r="IAL11" s="58"/>
      <c r="IAM11" s="58"/>
      <c r="IAN11" s="58"/>
      <c r="IAO11" s="58"/>
      <c r="IAP11" s="58"/>
      <c r="IAQ11" s="58"/>
      <c r="IAR11" s="58"/>
      <c r="IAS11" s="58"/>
      <c r="IAT11" s="58"/>
      <c r="IAU11" s="58"/>
      <c r="IAV11" s="58"/>
      <c r="IAW11" s="58"/>
      <c r="IAX11" s="58"/>
      <c r="IAY11" s="58"/>
      <c r="IAZ11" s="58"/>
      <c r="IBA11" s="58"/>
      <c r="IBB11" s="58"/>
      <c r="IBC11" s="58"/>
      <c r="IBD11" s="58"/>
      <c r="IBE11" s="58"/>
      <c r="IBF11" s="58"/>
      <c r="IBG11" s="58"/>
      <c r="IBH11" s="58"/>
      <c r="IBI11" s="58"/>
      <c r="IBJ11" s="58"/>
      <c r="IBK11" s="58"/>
      <c r="IBL11" s="58"/>
      <c r="IBM11" s="58"/>
      <c r="IBN11" s="58"/>
      <c r="IBO11" s="58"/>
      <c r="IBP11" s="58"/>
      <c r="IBQ11" s="58"/>
      <c r="IBR11" s="58"/>
      <c r="IBS11" s="58"/>
      <c r="IBT11" s="58"/>
      <c r="IBU11" s="58"/>
      <c r="IBV11" s="58"/>
      <c r="IBW11" s="58"/>
      <c r="IBX11" s="58"/>
      <c r="IBY11" s="58"/>
      <c r="IBZ11" s="58"/>
      <c r="ICA11" s="58"/>
      <c r="ICB11" s="58"/>
      <c r="ICC11" s="58"/>
      <c r="ICD11" s="58"/>
      <c r="ICE11" s="58"/>
      <c r="ICF11" s="58"/>
      <c r="ICG11" s="58"/>
      <c r="ICH11" s="58"/>
      <c r="ICI11" s="58"/>
      <c r="ICJ11" s="58"/>
      <c r="ICK11" s="58"/>
      <c r="ICL11" s="58"/>
      <c r="ICM11" s="58"/>
      <c r="ICN11" s="58"/>
      <c r="ICO11" s="58"/>
      <c r="ICP11" s="58"/>
      <c r="ICQ11" s="58"/>
      <c r="ICR11" s="58"/>
      <c r="ICS11" s="58"/>
      <c r="ICT11" s="58"/>
      <c r="ICU11" s="58"/>
      <c r="ICV11" s="58"/>
      <c r="ICW11" s="58"/>
      <c r="ICX11" s="58"/>
      <c r="ICY11" s="58"/>
      <c r="ICZ11" s="58"/>
      <c r="IDA11" s="58"/>
      <c r="IDB11" s="58"/>
      <c r="IDC11" s="58"/>
      <c r="IDD11" s="58"/>
      <c r="IDE11" s="58"/>
      <c r="IDF11" s="58"/>
      <c r="IDG11" s="58"/>
      <c r="IDH11" s="58"/>
      <c r="IDI11" s="58"/>
      <c r="IDJ11" s="58"/>
      <c r="IDK11" s="58"/>
      <c r="IDL11" s="58"/>
      <c r="IDM11" s="58"/>
      <c r="IDN11" s="58"/>
      <c r="IDO11" s="58"/>
      <c r="IDP11" s="58"/>
      <c r="IDQ11" s="58"/>
      <c r="IDR11" s="58"/>
      <c r="IDS11" s="58"/>
      <c r="IDT11" s="58"/>
      <c r="IDU11" s="58"/>
      <c r="IDV11" s="58"/>
      <c r="IDW11" s="58"/>
      <c r="IDX11" s="58"/>
      <c r="IDY11" s="58"/>
      <c r="IDZ11" s="58"/>
      <c r="IEA11" s="58"/>
      <c r="IEB11" s="58"/>
      <c r="IEC11" s="58"/>
      <c r="IED11" s="58"/>
      <c r="IEE11" s="58"/>
      <c r="IEF11" s="58"/>
      <c r="IEG11" s="58"/>
      <c r="IEH11" s="58"/>
      <c r="IEI11" s="58"/>
      <c r="IEJ11" s="58"/>
      <c r="IEK11" s="58"/>
      <c r="IEL11" s="58"/>
      <c r="IEM11" s="58"/>
      <c r="IEN11" s="58"/>
      <c r="IEO11" s="58"/>
      <c r="IEP11" s="58"/>
      <c r="IEQ11" s="58"/>
      <c r="IER11" s="58"/>
      <c r="IES11" s="58"/>
      <c r="IET11" s="58"/>
      <c r="IEU11" s="58"/>
      <c r="IEV11" s="58"/>
      <c r="IEW11" s="58"/>
      <c r="IEX11" s="58"/>
      <c r="IEY11" s="58"/>
      <c r="IEZ11" s="58"/>
      <c r="IFA11" s="58"/>
      <c r="IFB11" s="58"/>
      <c r="IFC11" s="58"/>
      <c r="IFD11" s="58"/>
      <c r="IFE11" s="58"/>
      <c r="IFF11" s="58"/>
      <c r="IFG11" s="58"/>
      <c r="IFH11" s="58"/>
      <c r="IFI11" s="58"/>
      <c r="IFJ11" s="58"/>
      <c r="IFK11" s="58"/>
      <c r="IFL11" s="58"/>
      <c r="IFM11" s="58"/>
      <c r="IFN11" s="58"/>
      <c r="IFO11" s="58"/>
      <c r="IFP11" s="58"/>
      <c r="IFQ11" s="58"/>
      <c r="IFR11" s="58"/>
      <c r="IFS11" s="58"/>
      <c r="IFT11" s="58"/>
      <c r="IFU11" s="58"/>
      <c r="IFV11" s="58"/>
      <c r="IFW11" s="58"/>
      <c r="IFX11" s="58"/>
      <c r="IFY11" s="58"/>
      <c r="IFZ11" s="58"/>
      <c r="IGA11" s="58"/>
      <c r="IGB11" s="58"/>
      <c r="IGC11" s="58"/>
      <c r="IGD11" s="58"/>
      <c r="IGE11" s="58"/>
      <c r="IGF11" s="58"/>
      <c r="IGG11" s="58"/>
      <c r="IGH11" s="58"/>
      <c r="IGI11" s="58"/>
      <c r="IGJ11" s="58"/>
      <c r="IGK11" s="58"/>
      <c r="IGL11" s="58"/>
      <c r="IGM11" s="58"/>
      <c r="IGN11" s="58"/>
      <c r="IGO11" s="58"/>
      <c r="IGP11" s="58"/>
      <c r="IGQ11" s="58"/>
      <c r="IGR11" s="58"/>
      <c r="IGS11" s="58"/>
      <c r="IGT11" s="58"/>
      <c r="IGU11" s="58"/>
      <c r="IGV11" s="58"/>
      <c r="IGW11" s="58"/>
      <c r="IGX11" s="58"/>
      <c r="IGY11" s="58"/>
      <c r="IGZ11" s="58"/>
      <c r="IHA11" s="58"/>
      <c r="IHB11" s="58"/>
      <c r="IHC11" s="58"/>
      <c r="IHD11" s="58"/>
      <c r="IHE11" s="58"/>
      <c r="IHF11" s="58"/>
      <c r="IHG11" s="58"/>
      <c r="IHH11" s="58"/>
      <c r="IHI11" s="58"/>
      <c r="IHJ11" s="58"/>
      <c r="IHK11" s="58"/>
      <c r="IHL11" s="58"/>
      <c r="IHM11" s="58"/>
      <c r="IHN11" s="58"/>
      <c r="IHO11" s="58"/>
      <c r="IHP11" s="58"/>
      <c r="IHQ11" s="58"/>
      <c r="IHR11" s="58"/>
      <c r="IHS11" s="58"/>
      <c r="IHT11" s="58"/>
      <c r="IHU11" s="58"/>
      <c r="IHV11" s="58"/>
      <c r="IHW11" s="58"/>
      <c r="IHX11" s="58"/>
      <c r="IHY11" s="58"/>
      <c r="IHZ11" s="58"/>
      <c r="IIA11" s="58"/>
      <c r="IIB11" s="58"/>
      <c r="IIC11" s="58"/>
      <c r="IID11" s="58"/>
      <c r="IIE11" s="58"/>
      <c r="IIF11" s="58"/>
      <c r="IIG11" s="58"/>
      <c r="IIH11" s="58"/>
      <c r="III11" s="58"/>
      <c r="IIJ11" s="58"/>
      <c r="IIK11" s="58"/>
      <c r="IIL11" s="58"/>
      <c r="IIM11" s="58"/>
      <c r="IIN11" s="58"/>
      <c r="IIO11" s="58"/>
      <c r="IIP11" s="58"/>
      <c r="IIQ11" s="58"/>
      <c r="IIR11" s="58"/>
      <c r="IIS11" s="58"/>
      <c r="IIT11" s="58"/>
      <c r="IIU11" s="58"/>
      <c r="IIV11" s="58"/>
      <c r="IIW11" s="58"/>
      <c r="IIX11" s="58"/>
      <c r="IIY11" s="58"/>
      <c r="IIZ11" s="58"/>
      <c r="IJA11" s="58"/>
      <c r="IJB11" s="58"/>
      <c r="IJC11" s="58"/>
      <c r="IJD11" s="58"/>
      <c r="IJE11" s="58"/>
      <c r="IJF11" s="58"/>
      <c r="IJG11" s="58"/>
      <c r="IJH11" s="58"/>
      <c r="IJI11" s="58"/>
      <c r="IJJ11" s="58"/>
      <c r="IJK11" s="58"/>
      <c r="IJL11" s="58"/>
      <c r="IJM11" s="58"/>
      <c r="IJN11" s="58"/>
      <c r="IJO11" s="58"/>
      <c r="IJP11" s="58"/>
      <c r="IJQ11" s="58"/>
      <c r="IJR11" s="58"/>
      <c r="IJS11" s="58"/>
      <c r="IJT11" s="58"/>
      <c r="IJU11" s="58"/>
      <c r="IJV11" s="58"/>
      <c r="IJW11" s="58"/>
      <c r="IJX11" s="58"/>
      <c r="IJY11" s="58"/>
      <c r="IJZ11" s="58"/>
      <c r="IKA11" s="58"/>
      <c r="IKB11" s="58"/>
      <c r="IKC11" s="58"/>
      <c r="IKD11" s="58"/>
      <c r="IKE11" s="58"/>
      <c r="IKF11" s="58"/>
      <c r="IKG11" s="58"/>
      <c r="IKH11" s="58"/>
      <c r="IKI11" s="58"/>
      <c r="IKJ11" s="58"/>
      <c r="IKK11" s="58"/>
      <c r="IKL11" s="58"/>
      <c r="IKM11" s="58"/>
      <c r="IKN11" s="58"/>
      <c r="IKO11" s="58"/>
      <c r="IKP11" s="58"/>
      <c r="IKQ11" s="58"/>
      <c r="IKR11" s="58"/>
      <c r="IKS11" s="58"/>
      <c r="IKT11" s="58"/>
      <c r="IKU11" s="58"/>
      <c r="IKV11" s="58"/>
      <c r="IKW11" s="58"/>
      <c r="IKX11" s="58"/>
      <c r="IKY11" s="58"/>
      <c r="IKZ11" s="58"/>
      <c r="ILA11" s="58"/>
      <c r="ILB11" s="58"/>
      <c r="ILC11" s="58"/>
      <c r="ILD11" s="58"/>
      <c r="ILE11" s="58"/>
      <c r="ILF11" s="58"/>
      <c r="ILG11" s="58"/>
      <c r="ILH11" s="58"/>
      <c r="ILI11" s="58"/>
      <c r="ILJ11" s="58"/>
      <c r="ILK11" s="58"/>
      <c r="ILL11" s="58"/>
      <c r="ILM11" s="58"/>
      <c r="ILN11" s="58"/>
      <c r="ILO11" s="58"/>
      <c r="ILP11" s="58"/>
      <c r="ILQ11" s="58"/>
      <c r="ILR11" s="58"/>
      <c r="ILS11" s="58"/>
      <c r="ILT11" s="58"/>
      <c r="ILU11" s="58"/>
      <c r="ILV11" s="58"/>
      <c r="ILW11" s="58"/>
      <c r="ILX11" s="58"/>
      <c r="ILY11" s="58"/>
      <c r="ILZ11" s="58"/>
      <c r="IMA11" s="58"/>
      <c r="IMB11" s="58"/>
      <c r="IMC11" s="58"/>
      <c r="IMD11" s="58"/>
      <c r="IME11" s="58"/>
      <c r="IMF11" s="58"/>
      <c r="IMG11" s="58"/>
      <c r="IMH11" s="58"/>
      <c r="IMI11" s="58"/>
      <c r="IMJ11" s="58"/>
      <c r="IMK11" s="58"/>
      <c r="IML11" s="58"/>
      <c r="IMM11" s="58"/>
      <c r="IMN11" s="58"/>
      <c r="IMO11" s="58"/>
      <c r="IMP11" s="58"/>
      <c r="IMQ11" s="58"/>
      <c r="IMR11" s="58"/>
      <c r="IMS11" s="58"/>
      <c r="IMT11" s="58"/>
      <c r="IMU11" s="58"/>
      <c r="IMV11" s="58"/>
      <c r="IMW11" s="58"/>
      <c r="IMX11" s="58"/>
      <c r="IMY11" s="58"/>
      <c r="IMZ11" s="58"/>
      <c r="INA11" s="58"/>
      <c r="INB11" s="58"/>
      <c r="INC11" s="58"/>
      <c r="IND11" s="58"/>
      <c r="INE11" s="58"/>
      <c r="INF11" s="58"/>
      <c r="ING11" s="58"/>
      <c r="INH11" s="58"/>
      <c r="INI11" s="58"/>
      <c r="INJ11" s="58"/>
      <c r="INK11" s="58"/>
      <c r="INL11" s="58"/>
      <c r="INM11" s="58"/>
      <c r="INN11" s="58"/>
      <c r="INO11" s="58"/>
      <c r="INP11" s="58"/>
      <c r="INQ11" s="58"/>
      <c r="INR11" s="58"/>
      <c r="INS11" s="58"/>
      <c r="INT11" s="58"/>
      <c r="INU11" s="58"/>
      <c r="INV11" s="58"/>
      <c r="INW11" s="58"/>
      <c r="INX11" s="58"/>
      <c r="INY11" s="58"/>
      <c r="INZ11" s="58"/>
      <c r="IOA11" s="58"/>
      <c r="IOB11" s="58"/>
      <c r="IOC11" s="58"/>
      <c r="IOD11" s="58"/>
      <c r="IOE11" s="58"/>
      <c r="IOF11" s="58"/>
      <c r="IOG11" s="58"/>
      <c r="IOH11" s="58"/>
      <c r="IOI11" s="58"/>
      <c r="IOJ11" s="58"/>
      <c r="IOK11" s="58"/>
      <c r="IOL11" s="58"/>
      <c r="IOM11" s="58"/>
      <c r="ION11" s="58"/>
      <c r="IOO11" s="58"/>
      <c r="IOP11" s="58"/>
      <c r="IOQ11" s="58"/>
      <c r="IOR11" s="58"/>
      <c r="IOS11" s="58"/>
      <c r="IOT11" s="58"/>
      <c r="IOU11" s="58"/>
      <c r="IOV11" s="58"/>
      <c r="IOW11" s="58"/>
      <c r="IOX11" s="58"/>
      <c r="IOY11" s="58"/>
      <c r="IOZ11" s="58"/>
      <c r="IPA11" s="58"/>
      <c r="IPB11" s="58"/>
      <c r="IPC11" s="58"/>
      <c r="IPD11" s="58"/>
      <c r="IPE11" s="58"/>
      <c r="IPF11" s="58"/>
      <c r="IPG11" s="58"/>
      <c r="IPH11" s="58"/>
      <c r="IPI11" s="58"/>
      <c r="IPJ11" s="58"/>
      <c r="IPK11" s="58"/>
      <c r="IPL11" s="58"/>
      <c r="IPM11" s="58"/>
      <c r="IPN11" s="58"/>
      <c r="IPO11" s="58"/>
      <c r="IPP11" s="58"/>
      <c r="IPQ11" s="58"/>
      <c r="IPR11" s="58"/>
      <c r="IPS11" s="58"/>
      <c r="IPT11" s="58"/>
      <c r="IPU11" s="58"/>
      <c r="IPV11" s="58"/>
      <c r="IPW11" s="58"/>
      <c r="IPX11" s="58"/>
      <c r="IPY11" s="58"/>
      <c r="IPZ11" s="58"/>
      <c r="IQA11" s="58"/>
      <c r="IQB11" s="58"/>
      <c r="IQC11" s="58"/>
      <c r="IQD11" s="58"/>
      <c r="IQE11" s="58"/>
      <c r="IQF11" s="58"/>
      <c r="IQG11" s="58"/>
      <c r="IQH11" s="58"/>
      <c r="IQI11" s="58"/>
      <c r="IQJ11" s="58"/>
      <c r="IQK11" s="58"/>
      <c r="IQL11" s="58"/>
      <c r="IQM11" s="58"/>
      <c r="IQN11" s="58"/>
      <c r="IQO11" s="58"/>
      <c r="IQP11" s="58"/>
      <c r="IQQ11" s="58"/>
      <c r="IQR11" s="58"/>
      <c r="IQS11" s="58"/>
      <c r="IQT11" s="58"/>
      <c r="IQU11" s="58"/>
      <c r="IQV11" s="58"/>
      <c r="IQW11" s="58"/>
      <c r="IQX11" s="58"/>
      <c r="IQY11" s="58"/>
      <c r="IQZ11" s="58"/>
      <c r="IRA11" s="58"/>
      <c r="IRB11" s="58"/>
      <c r="IRC11" s="58"/>
      <c r="IRD11" s="58"/>
      <c r="IRE11" s="58"/>
      <c r="IRF11" s="58"/>
      <c r="IRG11" s="58"/>
      <c r="IRH11" s="58"/>
      <c r="IRI11" s="58"/>
      <c r="IRJ11" s="58"/>
      <c r="IRK11" s="58"/>
      <c r="IRL11" s="58"/>
      <c r="IRM11" s="58"/>
      <c r="IRN11" s="58"/>
      <c r="IRO11" s="58"/>
      <c r="IRP11" s="58"/>
      <c r="IRQ11" s="58"/>
      <c r="IRR11" s="58"/>
      <c r="IRS11" s="58"/>
      <c r="IRT11" s="58"/>
      <c r="IRU11" s="58"/>
      <c r="IRV11" s="58"/>
      <c r="IRW11" s="58"/>
      <c r="IRX11" s="58"/>
      <c r="IRY11" s="58"/>
      <c r="IRZ11" s="58"/>
      <c r="ISA11" s="58"/>
      <c r="ISB11" s="58"/>
      <c r="ISC11" s="58"/>
      <c r="ISD11" s="58"/>
      <c r="ISE11" s="58"/>
      <c r="ISF11" s="58"/>
      <c r="ISG11" s="58"/>
      <c r="ISH11" s="58"/>
      <c r="ISI11" s="58"/>
      <c r="ISJ11" s="58"/>
      <c r="ISK11" s="58"/>
      <c r="ISL11" s="58"/>
      <c r="ISM11" s="58"/>
      <c r="ISN11" s="58"/>
      <c r="ISO11" s="58"/>
      <c r="ISP11" s="58"/>
      <c r="ISQ11" s="58"/>
      <c r="ISR11" s="58"/>
      <c r="ISS11" s="58"/>
      <c r="IST11" s="58"/>
      <c r="ISU11" s="58"/>
      <c r="ISV11" s="58"/>
      <c r="ISW11" s="58"/>
      <c r="ISX11" s="58"/>
      <c r="ISY11" s="58"/>
      <c r="ISZ11" s="58"/>
      <c r="ITA11" s="58"/>
      <c r="ITB11" s="58"/>
      <c r="ITC11" s="58"/>
      <c r="ITD11" s="58"/>
      <c r="ITE11" s="58"/>
      <c r="ITF11" s="58"/>
      <c r="ITG11" s="58"/>
      <c r="ITH11" s="58"/>
      <c r="ITI11" s="58"/>
      <c r="ITJ11" s="58"/>
      <c r="ITK11" s="58"/>
      <c r="ITL11" s="58"/>
      <c r="ITM11" s="58"/>
      <c r="ITN11" s="58"/>
      <c r="ITO11" s="58"/>
      <c r="ITP11" s="58"/>
      <c r="ITQ11" s="58"/>
      <c r="ITR11" s="58"/>
      <c r="ITS11" s="58"/>
      <c r="ITT11" s="58"/>
      <c r="ITU11" s="58"/>
      <c r="ITV11" s="58"/>
      <c r="ITW11" s="58"/>
      <c r="ITX11" s="58"/>
      <c r="ITY11" s="58"/>
      <c r="ITZ11" s="58"/>
      <c r="IUA11" s="58"/>
      <c r="IUB11" s="58"/>
      <c r="IUC11" s="58"/>
      <c r="IUD11" s="58"/>
      <c r="IUE11" s="58"/>
      <c r="IUF11" s="58"/>
      <c r="IUG11" s="58"/>
      <c r="IUH11" s="58"/>
      <c r="IUI11" s="58"/>
      <c r="IUJ11" s="58"/>
      <c r="IUK11" s="58"/>
      <c r="IUL11" s="58"/>
      <c r="IUM11" s="58"/>
      <c r="IUN11" s="58"/>
      <c r="IUO11" s="58"/>
      <c r="IUP11" s="58"/>
      <c r="IUQ11" s="58"/>
      <c r="IUR11" s="58"/>
      <c r="IUS11" s="58"/>
      <c r="IUT11" s="58"/>
      <c r="IUU11" s="58"/>
      <c r="IUV11" s="58"/>
      <c r="IUW11" s="58"/>
      <c r="IUX11" s="58"/>
      <c r="IUY11" s="58"/>
      <c r="IUZ11" s="58"/>
      <c r="IVA11" s="58"/>
      <c r="IVB11" s="58"/>
      <c r="IVC11" s="58"/>
      <c r="IVD11" s="58"/>
      <c r="IVE11" s="58"/>
      <c r="IVF11" s="58"/>
      <c r="IVG11" s="58"/>
      <c r="IVH11" s="58"/>
      <c r="IVI11" s="58"/>
      <c r="IVJ11" s="58"/>
      <c r="IVK11" s="58"/>
      <c r="IVL11" s="58"/>
      <c r="IVM11" s="58"/>
      <c r="IVN11" s="58"/>
      <c r="IVO11" s="58"/>
      <c r="IVP11" s="58"/>
      <c r="IVQ11" s="58"/>
      <c r="IVR11" s="58"/>
      <c r="IVS11" s="58"/>
      <c r="IVT11" s="58"/>
      <c r="IVU11" s="58"/>
      <c r="IVV11" s="58"/>
      <c r="IVW11" s="58"/>
      <c r="IVX11" s="58"/>
      <c r="IVY11" s="58"/>
      <c r="IVZ11" s="58"/>
      <c r="IWA11" s="58"/>
      <c r="IWB11" s="58"/>
      <c r="IWC11" s="58"/>
      <c r="IWD11" s="58"/>
      <c r="IWE11" s="58"/>
      <c r="IWF11" s="58"/>
      <c r="IWG11" s="58"/>
      <c r="IWH11" s="58"/>
      <c r="IWI11" s="58"/>
      <c r="IWJ11" s="58"/>
      <c r="IWK11" s="58"/>
      <c r="IWL11" s="58"/>
      <c r="IWM11" s="58"/>
      <c r="IWN11" s="58"/>
      <c r="IWO11" s="58"/>
      <c r="IWP11" s="58"/>
      <c r="IWQ11" s="58"/>
      <c r="IWR11" s="58"/>
      <c r="IWS11" s="58"/>
      <c r="IWT11" s="58"/>
      <c r="IWU11" s="58"/>
      <c r="IWV11" s="58"/>
      <c r="IWW11" s="58"/>
      <c r="IWX11" s="58"/>
      <c r="IWY11" s="58"/>
      <c r="IWZ11" s="58"/>
      <c r="IXA11" s="58"/>
      <c r="IXB11" s="58"/>
      <c r="IXC11" s="58"/>
      <c r="IXD11" s="58"/>
      <c r="IXE11" s="58"/>
      <c r="IXF11" s="58"/>
      <c r="IXG11" s="58"/>
      <c r="IXH11" s="58"/>
      <c r="IXI11" s="58"/>
      <c r="IXJ11" s="58"/>
      <c r="IXK11" s="58"/>
      <c r="IXL11" s="58"/>
      <c r="IXM11" s="58"/>
      <c r="IXN11" s="58"/>
      <c r="IXO11" s="58"/>
      <c r="IXP11" s="58"/>
      <c r="IXQ11" s="58"/>
      <c r="IXR11" s="58"/>
      <c r="IXS11" s="58"/>
      <c r="IXT11" s="58"/>
      <c r="IXU11" s="58"/>
      <c r="IXV11" s="58"/>
      <c r="IXW11" s="58"/>
      <c r="IXX11" s="58"/>
      <c r="IXY11" s="58"/>
      <c r="IXZ11" s="58"/>
      <c r="IYA11" s="58"/>
      <c r="IYB11" s="58"/>
      <c r="IYC11" s="58"/>
      <c r="IYD11" s="58"/>
      <c r="IYE11" s="58"/>
      <c r="IYF11" s="58"/>
      <c r="IYG11" s="58"/>
      <c r="IYH11" s="58"/>
      <c r="IYI11" s="58"/>
      <c r="IYJ11" s="58"/>
      <c r="IYK11" s="58"/>
      <c r="IYL11" s="58"/>
      <c r="IYM11" s="58"/>
      <c r="IYN11" s="58"/>
      <c r="IYO11" s="58"/>
      <c r="IYP11" s="58"/>
      <c r="IYQ11" s="58"/>
      <c r="IYR11" s="58"/>
      <c r="IYS11" s="58"/>
      <c r="IYT11" s="58"/>
      <c r="IYU11" s="58"/>
      <c r="IYV11" s="58"/>
      <c r="IYW11" s="58"/>
      <c r="IYX11" s="58"/>
      <c r="IYY11" s="58"/>
      <c r="IYZ11" s="58"/>
      <c r="IZA11" s="58"/>
      <c r="IZB11" s="58"/>
      <c r="IZC11" s="58"/>
      <c r="IZD11" s="58"/>
      <c r="IZE11" s="58"/>
      <c r="IZF11" s="58"/>
      <c r="IZG11" s="58"/>
      <c r="IZH11" s="58"/>
      <c r="IZI11" s="58"/>
      <c r="IZJ11" s="58"/>
      <c r="IZK11" s="58"/>
      <c r="IZL11" s="58"/>
      <c r="IZM11" s="58"/>
      <c r="IZN11" s="58"/>
      <c r="IZO11" s="58"/>
      <c r="IZP11" s="58"/>
      <c r="IZQ11" s="58"/>
      <c r="IZR11" s="58"/>
      <c r="IZS11" s="58"/>
      <c r="IZT11" s="58"/>
      <c r="IZU11" s="58"/>
      <c r="IZV11" s="58"/>
      <c r="IZW11" s="58"/>
      <c r="IZX11" s="58"/>
      <c r="IZY11" s="58"/>
      <c r="IZZ11" s="58"/>
      <c r="JAA11" s="58"/>
      <c r="JAB11" s="58"/>
      <c r="JAC11" s="58"/>
      <c r="JAD11" s="58"/>
      <c r="JAE11" s="58"/>
      <c r="JAF11" s="58"/>
      <c r="JAG11" s="58"/>
      <c r="JAH11" s="58"/>
      <c r="JAI11" s="58"/>
      <c r="JAJ11" s="58"/>
      <c r="JAK11" s="58"/>
      <c r="JAL11" s="58"/>
      <c r="JAM11" s="58"/>
      <c r="JAN11" s="58"/>
      <c r="JAO11" s="58"/>
      <c r="JAP11" s="58"/>
      <c r="JAQ11" s="58"/>
      <c r="JAR11" s="58"/>
      <c r="JAS11" s="58"/>
      <c r="JAT11" s="58"/>
      <c r="JAU11" s="58"/>
      <c r="JAV11" s="58"/>
      <c r="JAW11" s="58"/>
      <c r="JAX11" s="58"/>
      <c r="JAY11" s="58"/>
      <c r="JAZ11" s="58"/>
      <c r="JBA11" s="58"/>
      <c r="JBB11" s="58"/>
      <c r="JBC11" s="58"/>
      <c r="JBD11" s="58"/>
      <c r="JBE11" s="58"/>
      <c r="JBF11" s="58"/>
      <c r="JBG11" s="58"/>
      <c r="JBH11" s="58"/>
      <c r="JBI11" s="58"/>
      <c r="JBJ11" s="58"/>
      <c r="JBK11" s="58"/>
      <c r="JBL11" s="58"/>
      <c r="JBM11" s="58"/>
      <c r="JBN11" s="58"/>
      <c r="JBO11" s="58"/>
      <c r="JBP11" s="58"/>
      <c r="JBQ11" s="58"/>
      <c r="JBR11" s="58"/>
      <c r="JBS11" s="58"/>
      <c r="JBT11" s="58"/>
      <c r="JBU11" s="58"/>
      <c r="JBV11" s="58"/>
      <c r="JBW11" s="58"/>
      <c r="JBX11" s="58"/>
      <c r="JBY11" s="58"/>
      <c r="JBZ11" s="58"/>
      <c r="JCA11" s="58"/>
      <c r="JCB11" s="58"/>
      <c r="JCC11" s="58"/>
      <c r="JCD11" s="58"/>
      <c r="JCE11" s="58"/>
      <c r="JCF11" s="58"/>
      <c r="JCG11" s="58"/>
      <c r="JCH11" s="58"/>
      <c r="JCI11" s="58"/>
      <c r="JCJ11" s="58"/>
      <c r="JCK11" s="58"/>
      <c r="JCL11" s="58"/>
      <c r="JCM11" s="58"/>
      <c r="JCN11" s="58"/>
      <c r="JCO11" s="58"/>
      <c r="JCP11" s="58"/>
      <c r="JCQ11" s="58"/>
      <c r="JCR11" s="58"/>
      <c r="JCS11" s="58"/>
      <c r="JCT11" s="58"/>
      <c r="JCU11" s="58"/>
      <c r="JCV11" s="58"/>
      <c r="JCW11" s="58"/>
      <c r="JCX11" s="58"/>
      <c r="JCY11" s="58"/>
      <c r="JCZ11" s="58"/>
      <c r="JDA11" s="58"/>
      <c r="JDB11" s="58"/>
      <c r="JDC11" s="58"/>
      <c r="JDD11" s="58"/>
      <c r="JDE11" s="58"/>
      <c r="JDF11" s="58"/>
      <c r="JDG11" s="58"/>
      <c r="JDH11" s="58"/>
      <c r="JDI11" s="58"/>
      <c r="JDJ11" s="58"/>
      <c r="JDK11" s="58"/>
      <c r="JDL11" s="58"/>
      <c r="JDM11" s="58"/>
      <c r="JDN11" s="58"/>
      <c r="JDO11" s="58"/>
      <c r="JDP11" s="58"/>
      <c r="JDQ11" s="58"/>
      <c r="JDR11" s="58"/>
      <c r="JDS11" s="58"/>
      <c r="JDT11" s="58"/>
      <c r="JDU11" s="58"/>
      <c r="JDV11" s="58"/>
      <c r="JDW11" s="58"/>
      <c r="JDX11" s="58"/>
      <c r="JDY11" s="58"/>
      <c r="JDZ11" s="58"/>
      <c r="JEA11" s="58"/>
      <c r="JEB11" s="58"/>
      <c r="JEC11" s="58"/>
      <c r="JED11" s="58"/>
      <c r="JEE11" s="58"/>
      <c r="JEF11" s="58"/>
      <c r="JEG11" s="58"/>
      <c r="JEH11" s="58"/>
      <c r="JEI11" s="58"/>
      <c r="JEJ11" s="58"/>
      <c r="JEK11" s="58"/>
      <c r="JEL11" s="58"/>
      <c r="JEM11" s="58"/>
      <c r="JEN11" s="58"/>
      <c r="JEO11" s="58"/>
      <c r="JEP11" s="58"/>
      <c r="JEQ11" s="58"/>
      <c r="JER11" s="58"/>
      <c r="JES11" s="58"/>
      <c r="JET11" s="58"/>
      <c r="JEU11" s="58"/>
      <c r="JEV11" s="58"/>
      <c r="JEW11" s="58"/>
      <c r="JEX11" s="58"/>
      <c r="JEY11" s="58"/>
      <c r="JEZ11" s="58"/>
      <c r="JFA11" s="58"/>
      <c r="JFB11" s="58"/>
      <c r="JFC11" s="58"/>
      <c r="JFD11" s="58"/>
      <c r="JFE11" s="58"/>
      <c r="JFF11" s="58"/>
      <c r="JFG11" s="58"/>
      <c r="JFH11" s="58"/>
      <c r="JFI11" s="58"/>
      <c r="JFJ11" s="58"/>
      <c r="JFK11" s="58"/>
      <c r="JFL11" s="58"/>
      <c r="JFM11" s="58"/>
      <c r="JFN11" s="58"/>
      <c r="JFO11" s="58"/>
      <c r="JFP11" s="58"/>
      <c r="JFQ11" s="58"/>
      <c r="JFR11" s="58"/>
      <c r="JFS11" s="58"/>
      <c r="JFT11" s="58"/>
      <c r="JFU11" s="58"/>
      <c r="JFV11" s="58"/>
      <c r="JFW11" s="58"/>
      <c r="JFX11" s="58"/>
      <c r="JFY11" s="58"/>
      <c r="JFZ11" s="58"/>
      <c r="JGA11" s="58"/>
      <c r="JGB11" s="58"/>
      <c r="JGC11" s="58"/>
      <c r="JGD11" s="58"/>
      <c r="JGE11" s="58"/>
      <c r="JGF11" s="58"/>
      <c r="JGG11" s="58"/>
      <c r="JGH11" s="58"/>
      <c r="JGI11" s="58"/>
      <c r="JGJ11" s="58"/>
      <c r="JGK11" s="58"/>
      <c r="JGL11" s="58"/>
      <c r="JGM11" s="58"/>
      <c r="JGN11" s="58"/>
      <c r="JGO11" s="58"/>
      <c r="JGP11" s="58"/>
      <c r="JGQ11" s="58"/>
      <c r="JGR11" s="58"/>
      <c r="JGS11" s="58"/>
      <c r="JGT11" s="58"/>
      <c r="JGU11" s="58"/>
      <c r="JGV11" s="58"/>
      <c r="JGW11" s="58"/>
      <c r="JGX11" s="58"/>
      <c r="JGY11" s="58"/>
      <c r="JGZ11" s="58"/>
      <c r="JHA11" s="58"/>
      <c r="JHB11" s="58"/>
      <c r="JHC11" s="58"/>
      <c r="JHD11" s="58"/>
      <c r="JHE11" s="58"/>
      <c r="JHF11" s="58"/>
      <c r="JHG11" s="58"/>
      <c r="JHH11" s="58"/>
      <c r="JHI11" s="58"/>
      <c r="JHJ11" s="58"/>
      <c r="JHK11" s="58"/>
      <c r="JHL11" s="58"/>
      <c r="JHM11" s="58"/>
      <c r="JHN11" s="58"/>
      <c r="JHO11" s="58"/>
      <c r="JHP11" s="58"/>
      <c r="JHQ11" s="58"/>
      <c r="JHR11" s="58"/>
      <c r="JHS11" s="58"/>
      <c r="JHT11" s="58"/>
      <c r="JHU11" s="58"/>
      <c r="JHV11" s="58"/>
      <c r="JHW11" s="58"/>
      <c r="JHX11" s="58"/>
      <c r="JHY11" s="58"/>
      <c r="JHZ11" s="58"/>
      <c r="JIA11" s="58"/>
      <c r="JIB11" s="58"/>
      <c r="JIC11" s="58"/>
      <c r="JID11" s="58"/>
      <c r="JIE11" s="58"/>
      <c r="JIF11" s="58"/>
      <c r="JIG11" s="58"/>
      <c r="JIH11" s="58"/>
      <c r="JII11" s="58"/>
      <c r="JIJ11" s="58"/>
      <c r="JIK11" s="58"/>
      <c r="JIL11" s="58"/>
      <c r="JIM11" s="58"/>
      <c r="JIN11" s="58"/>
      <c r="JIO11" s="58"/>
      <c r="JIP11" s="58"/>
      <c r="JIQ11" s="58"/>
      <c r="JIR11" s="58"/>
      <c r="JIS11" s="58"/>
      <c r="JIT11" s="58"/>
      <c r="JIU11" s="58"/>
      <c r="JIV11" s="58"/>
      <c r="JIW11" s="58"/>
      <c r="JIX11" s="58"/>
      <c r="JIY11" s="58"/>
      <c r="JIZ11" s="58"/>
      <c r="JJA11" s="58"/>
      <c r="JJB11" s="58"/>
      <c r="JJC11" s="58"/>
      <c r="JJD11" s="58"/>
      <c r="JJE11" s="58"/>
      <c r="JJF11" s="58"/>
      <c r="JJG11" s="58"/>
      <c r="JJH11" s="58"/>
      <c r="JJI11" s="58"/>
      <c r="JJJ11" s="58"/>
      <c r="JJK11" s="58"/>
      <c r="JJL11" s="58"/>
      <c r="JJM11" s="58"/>
      <c r="JJN11" s="58"/>
      <c r="JJO11" s="58"/>
      <c r="JJP11" s="58"/>
      <c r="JJQ11" s="58"/>
      <c r="JJR11" s="58"/>
      <c r="JJS11" s="58"/>
      <c r="JJT11" s="58"/>
      <c r="JJU11" s="58"/>
      <c r="JJV11" s="58"/>
      <c r="JJW11" s="58"/>
      <c r="JJX11" s="58"/>
      <c r="JJY11" s="58"/>
      <c r="JJZ11" s="58"/>
      <c r="JKA11" s="58"/>
      <c r="JKB11" s="58"/>
      <c r="JKC11" s="58"/>
      <c r="JKD11" s="58"/>
      <c r="JKE11" s="58"/>
      <c r="JKF11" s="58"/>
      <c r="JKG11" s="58"/>
      <c r="JKH11" s="58"/>
      <c r="JKI11" s="58"/>
      <c r="JKJ11" s="58"/>
      <c r="JKK11" s="58"/>
      <c r="JKL11" s="58"/>
      <c r="JKM11" s="58"/>
      <c r="JKN11" s="58"/>
      <c r="JKO11" s="58"/>
      <c r="JKP11" s="58"/>
      <c r="JKQ11" s="58"/>
      <c r="JKR11" s="58"/>
      <c r="JKS11" s="58"/>
      <c r="JKT11" s="58"/>
      <c r="JKU11" s="58"/>
      <c r="JKV11" s="58"/>
      <c r="JKW11" s="58"/>
      <c r="JKX11" s="58"/>
      <c r="JKY11" s="58"/>
      <c r="JKZ11" s="58"/>
      <c r="JLA11" s="58"/>
      <c r="JLB11" s="58"/>
      <c r="JLC11" s="58"/>
      <c r="JLD11" s="58"/>
      <c r="JLE11" s="58"/>
      <c r="JLF11" s="58"/>
      <c r="JLG11" s="58"/>
      <c r="JLH11" s="58"/>
      <c r="JLI11" s="58"/>
      <c r="JLJ11" s="58"/>
      <c r="JLK11" s="58"/>
      <c r="JLL11" s="58"/>
      <c r="JLM11" s="58"/>
      <c r="JLN11" s="58"/>
      <c r="JLO11" s="58"/>
      <c r="JLP11" s="58"/>
      <c r="JLQ11" s="58"/>
      <c r="JLR11" s="58"/>
      <c r="JLS11" s="58"/>
      <c r="JLT11" s="58"/>
      <c r="JLU11" s="58"/>
      <c r="JLV11" s="58"/>
      <c r="JLW11" s="58"/>
      <c r="JLX11" s="58"/>
      <c r="JLY11" s="58"/>
      <c r="JLZ11" s="58"/>
      <c r="JMA11" s="58"/>
      <c r="JMB11" s="58"/>
      <c r="JMC11" s="58"/>
      <c r="JMD11" s="58"/>
      <c r="JME11" s="58"/>
      <c r="JMF11" s="58"/>
      <c r="JMG11" s="58"/>
      <c r="JMH11" s="58"/>
      <c r="JMI11" s="58"/>
      <c r="JMJ11" s="58"/>
      <c r="JMK11" s="58"/>
      <c r="JML11" s="58"/>
      <c r="JMM11" s="58"/>
      <c r="JMN11" s="58"/>
      <c r="JMO11" s="58"/>
      <c r="JMP11" s="58"/>
      <c r="JMQ11" s="58"/>
      <c r="JMR11" s="58"/>
      <c r="JMS11" s="58"/>
      <c r="JMT11" s="58"/>
      <c r="JMU11" s="58"/>
      <c r="JMV11" s="58"/>
      <c r="JMW11" s="58"/>
      <c r="JMX11" s="58"/>
      <c r="JMY11" s="58"/>
      <c r="JMZ11" s="58"/>
      <c r="JNA11" s="58"/>
      <c r="JNB11" s="58"/>
      <c r="JNC11" s="58"/>
      <c r="JND11" s="58"/>
      <c r="JNE11" s="58"/>
      <c r="JNF11" s="58"/>
      <c r="JNG11" s="58"/>
      <c r="JNH11" s="58"/>
      <c r="JNI11" s="58"/>
      <c r="JNJ11" s="58"/>
      <c r="JNK11" s="58"/>
      <c r="JNL11" s="58"/>
      <c r="JNM11" s="58"/>
      <c r="JNN11" s="58"/>
      <c r="JNO11" s="58"/>
      <c r="JNP11" s="58"/>
      <c r="JNQ11" s="58"/>
      <c r="JNR11" s="58"/>
      <c r="JNS11" s="58"/>
      <c r="JNT11" s="58"/>
      <c r="JNU11" s="58"/>
      <c r="JNV11" s="58"/>
      <c r="JNW11" s="58"/>
      <c r="JNX11" s="58"/>
      <c r="JNY11" s="58"/>
      <c r="JNZ11" s="58"/>
      <c r="JOA11" s="58"/>
      <c r="JOB11" s="58"/>
      <c r="JOC11" s="58"/>
      <c r="JOD11" s="58"/>
      <c r="JOE11" s="58"/>
      <c r="JOF11" s="58"/>
      <c r="JOG11" s="58"/>
      <c r="JOH11" s="58"/>
      <c r="JOI11" s="58"/>
      <c r="JOJ11" s="58"/>
      <c r="JOK11" s="58"/>
      <c r="JOL11" s="58"/>
      <c r="JOM11" s="58"/>
      <c r="JON11" s="58"/>
      <c r="JOO11" s="58"/>
      <c r="JOP11" s="58"/>
      <c r="JOQ11" s="58"/>
      <c r="JOR11" s="58"/>
      <c r="JOS11" s="58"/>
      <c r="JOT11" s="58"/>
      <c r="JOU11" s="58"/>
      <c r="JOV11" s="58"/>
      <c r="JOW11" s="58"/>
      <c r="JOX11" s="58"/>
      <c r="JOY11" s="58"/>
      <c r="JOZ11" s="58"/>
      <c r="JPA11" s="58"/>
      <c r="JPB11" s="58"/>
      <c r="JPC11" s="58"/>
      <c r="JPD11" s="58"/>
      <c r="JPE11" s="58"/>
      <c r="JPF11" s="58"/>
      <c r="JPG11" s="58"/>
      <c r="JPH11" s="58"/>
      <c r="JPI11" s="58"/>
      <c r="JPJ11" s="58"/>
      <c r="JPK11" s="58"/>
      <c r="JPL11" s="58"/>
      <c r="JPM11" s="58"/>
      <c r="JPN11" s="58"/>
      <c r="JPO11" s="58"/>
      <c r="JPP11" s="58"/>
      <c r="JPQ11" s="58"/>
      <c r="JPR11" s="58"/>
      <c r="JPS11" s="58"/>
      <c r="JPT11" s="58"/>
      <c r="JPU11" s="58"/>
      <c r="JPV11" s="58"/>
      <c r="JPW11" s="58"/>
      <c r="JPX11" s="58"/>
      <c r="JPY11" s="58"/>
      <c r="JPZ11" s="58"/>
      <c r="JQA11" s="58"/>
      <c r="JQB11" s="58"/>
      <c r="JQC11" s="58"/>
      <c r="JQD11" s="58"/>
      <c r="JQE11" s="58"/>
      <c r="JQF11" s="58"/>
      <c r="JQG11" s="58"/>
      <c r="JQH11" s="58"/>
      <c r="JQI11" s="58"/>
      <c r="JQJ11" s="58"/>
      <c r="JQK11" s="58"/>
      <c r="JQL11" s="58"/>
      <c r="JQM11" s="58"/>
      <c r="JQN11" s="58"/>
      <c r="JQO11" s="58"/>
      <c r="JQP11" s="58"/>
      <c r="JQQ11" s="58"/>
      <c r="JQR11" s="58"/>
      <c r="JQS11" s="58"/>
      <c r="JQT11" s="58"/>
      <c r="JQU11" s="58"/>
      <c r="JQV11" s="58"/>
      <c r="JQW11" s="58"/>
      <c r="JQX11" s="58"/>
      <c r="JQY11" s="58"/>
      <c r="JQZ11" s="58"/>
      <c r="JRA11" s="58"/>
      <c r="JRB11" s="58"/>
      <c r="JRC11" s="58"/>
      <c r="JRD11" s="58"/>
      <c r="JRE11" s="58"/>
      <c r="JRF11" s="58"/>
      <c r="JRG11" s="58"/>
      <c r="JRH11" s="58"/>
      <c r="JRI11" s="58"/>
      <c r="JRJ11" s="58"/>
      <c r="JRK11" s="58"/>
      <c r="JRL11" s="58"/>
      <c r="JRM11" s="58"/>
      <c r="JRN11" s="58"/>
      <c r="JRO11" s="58"/>
      <c r="JRP11" s="58"/>
      <c r="JRQ11" s="58"/>
      <c r="JRR11" s="58"/>
      <c r="JRS11" s="58"/>
      <c r="JRT11" s="58"/>
      <c r="JRU11" s="58"/>
      <c r="JRV11" s="58"/>
      <c r="JRW11" s="58"/>
      <c r="JRX11" s="58"/>
      <c r="JRY11" s="58"/>
      <c r="JRZ11" s="58"/>
      <c r="JSA11" s="58"/>
      <c r="JSB11" s="58"/>
      <c r="JSC11" s="58"/>
      <c r="JSD11" s="58"/>
      <c r="JSE11" s="58"/>
      <c r="JSF11" s="58"/>
      <c r="JSG11" s="58"/>
      <c r="JSH11" s="58"/>
      <c r="JSI11" s="58"/>
      <c r="JSJ11" s="58"/>
      <c r="JSK11" s="58"/>
      <c r="JSL11" s="58"/>
      <c r="JSM11" s="58"/>
      <c r="JSN11" s="58"/>
      <c r="JSO11" s="58"/>
      <c r="JSP11" s="58"/>
      <c r="JSQ11" s="58"/>
      <c r="JSR11" s="58"/>
      <c r="JSS11" s="58"/>
      <c r="JST11" s="58"/>
      <c r="JSU11" s="58"/>
      <c r="JSV11" s="58"/>
      <c r="JSW11" s="58"/>
      <c r="JSX11" s="58"/>
      <c r="JSY11" s="58"/>
      <c r="JSZ11" s="58"/>
      <c r="JTA11" s="58"/>
      <c r="JTB11" s="58"/>
      <c r="JTC11" s="58"/>
      <c r="JTD11" s="58"/>
      <c r="JTE11" s="58"/>
      <c r="JTF11" s="58"/>
      <c r="JTG11" s="58"/>
      <c r="JTH11" s="58"/>
      <c r="JTI11" s="58"/>
      <c r="JTJ11" s="58"/>
      <c r="JTK11" s="58"/>
      <c r="JTL11" s="58"/>
      <c r="JTM11" s="58"/>
      <c r="JTN11" s="58"/>
      <c r="JTO11" s="58"/>
      <c r="JTP11" s="58"/>
      <c r="JTQ11" s="58"/>
      <c r="JTR11" s="58"/>
      <c r="JTS11" s="58"/>
      <c r="JTT11" s="58"/>
      <c r="JTU11" s="58"/>
      <c r="JTV11" s="58"/>
      <c r="JTW11" s="58"/>
      <c r="JTX11" s="58"/>
      <c r="JTY11" s="58"/>
      <c r="JTZ11" s="58"/>
      <c r="JUA11" s="58"/>
      <c r="JUB11" s="58"/>
      <c r="JUC11" s="58"/>
      <c r="JUD11" s="58"/>
      <c r="JUE11" s="58"/>
      <c r="JUF11" s="58"/>
      <c r="JUG11" s="58"/>
      <c r="JUH11" s="58"/>
      <c r="JUI11" s="58"/>
      <c r="JUJ11" s="58"/>
      <c r="JUK11" s="58"/>
      <c r="JUL11" s="58"/>
      <c r="JUM11" s="58"/>
      <c r="JUN11" s="58"/>
      <c r="JUO11" s="58"/>
      <c r="JUP11" s="58"/>
      <c r="JUQ11" s="58"/>
      <c r="JUR11" s="58"/>
      <c r="JUS11" s="58"/>
      <c r="JUT11" s="58"/>
      <c r="JUU11" s="58"/>
      <c r="JUV11" s="58"/>
      <c r="JUW11" s="58"/>
      <c r="JUX11" s="58"/>
      <c r="JUY11" s="58"/>
      <c r="JUZ11" s="58"/>
      <c r="JVA11" s="58"/>
      <c r="JVB11" s="58"/>
      <c r="JVC11" s="58"/>
      <c r="JVD11" s="58"/>
      <c r="JVE11" s="58"/>
      <c r="JVF11" s="58"/>
      <c r="JVG11" s="58"/>
      <c r="JVH11" s="58"/>
      <c r="JVI11" s="58"/>
      <c r="JVJ11" s="58"/>
      <c r="JVK11" s="58"/>
      <c r="JVL11" s="58"/>
      <c r="JVM11" s="58"/>
      <c r="JVN11" s="58"/>
      <c r="JVO11" s="58"/>
      <c r="JVP11" s="58"/>
      <c r="JVQ11" s="58"/>
      <c r="JVR11" s="58"/>
      <c r="JVS11" s="58"/>
      <c r="JVT11" s="58"/>
      <c r="JVU11" s="58"/>
      <c r="JVV11" s="58"/>
      <c r="JVW11" s="58"/>
      <c r="JVX11" s="58"/>
      <c r="JVY11" s="58"/>
      <c r="JVZ11" s="58"/>
      <c r="JWA11" s="58"/>
      <c r="JWB11" s="58"/>
      <c r="JWC11" s="58"/>
      <c r="JWD11" s="58"/>
      <c r="JWE11" s="58"/>
      <c r="JWF11" s="58"/>
      <c r="JWG11" s="58"/>
      <c r="JWH11" s="58"/>
      <c r="JWI11" s="58"/>
      <c r="JWJ11" s="58"/>
      <c r="JWK11" s="58"/>
      <c r="JWL11" s="58"/>
      <c r="JWM11" s="58"/>
      <c r="JWN11" s="58"/>
      <c r="JWO11" s="58"/>
      <c r="JWP11" s="58"/>
      <c r="JWQ11" s="58"/>
      <c r="JWR11" s="58"/>
      <c r="JWS11" s="58"/>
      <c r="JWT11" s="58"/>
      <c r="JWU11" s="58"/>
      <c r="JWV11" s="58"/>
      <c r="JWW11" s="58"/>
      <c r="JWX11" s="58"/>
      <c r="JWY11" s="58"/>
      <c r="JWZ11" s="58"/>
      <c r="JXA11" s="58"/>
      <c r="JXB11" s="58"/>
      <c r="JXC11" s="58"/>
      <c r="JXD11" s="58"/>
      <c r="JXE11" s="58"/>
      <c r="JXF11" s="58"/>
      <c r="JXG11" s="58"/>
      <c r="JXH11" s="58"/>
      <c r="JXI11" s="58"/>
      <c r="JXJ11" s="58"/>
      <c r="JXK11" s="58"/>
      <c r="JXL11" s="58"/>
      <c r="JXM11" s="58"/>
      <c r="JXN11" s="58"/>
      <c r="JXO11" s="58"/>
      <c r="JXP11" s="58"/>
      <c r="JXQ11" s="58"/>
      <c r="JXR11" s="58"/>
      <c r="JXS11" s="58"/>
      <c r="JXT11" s="58"/>
      <c r="JXU11" s="58"/>
      <c r="JXV11" s="58"/>
      <c r="JXW11" s="58"/>
      <c r="JXX11" s="58"/>
      <c r="JXY11" s="58"/>
      <c r="JXZ11" s="58"/>
      <c r="JYA11" s="58"/>
      <c r="JYB11" s="58"/>
      <c r="JYC11" s="58"/>
      <c r="JYD11" s="58"/>
      <c r="JYE11" s="58"/>
      <c r="JYF11" s="58"/>
      <c r="JYG11" s="58"/>
      <c r="JYH11" s="58"/>
      <c r="JYI11" s="58"/>
      <c r="JYJ11" s="58"/>
      <c r="JYK11" s="58"/>
      <c r="JYL11" s="58"/>
      <c r="JYM11" s="58"/>
      <c r="JYN11" s="58"/>
      <c r="JYO11" s="58"/>
      <c r="JYP11" s="58"/>
      <c r="JYQ11" s="58"/>
      <c r="JYR11" s="58"/>
      <c r="JYS11" s="58"/>
      <c r="JYT11" s="58"/>
      <c r="JYU11" s="58"/>
      <c r="JYV11" s="58"/>
      <c r="JYW11" s="58"/>
      <c r="JYX11" s="58"/>
      <c r="JYY11" s="58"/>
      <c r="JYZ11" s="58"/>
      <c r="JZA11" s="58"/>
      <c r="JZB11" s="58"/>
      <c r="JZC11" s="58"/>
      <c r="JZD11" s="58"/>
      <c r="JZE11" s="58"/>
      <c r="JZF11" s="58"/>
      <c r="JZG11" s="58"/>
      <c r="JZH11" s="58"/>
      <c r="JZI11" s="58"/>
      <c r="JZJ11" s="58"/>
      <c r="JZK11" s="58"/>
      <c r="JZL11" s="58"/>
      <c r="JZM11" s="58"/>
      <c r="JZN11" s="58"/>
      <c r="JZO11" s="58"/>
      <c r="JZP11" s="58"/>
      <c r="JZQ11" s="58"/>
      <c r="JZR11" s="58"/>
      <c r="JZS11" s="58"/>
      <c r="JZT11" s="58"/>
      <c r="JZU11" s="58"/>
      <c r="JZV11" s="58"/>
      <c r="JZW11" s="58"/>
      <c r="JZX11" s="58"/>
      <c r="JZY11" s="58"/>
      <c r="JZZ11" s="58"/>
      <c r="KAA11" s="58"/>
      <c r="KAB11" s="58"/>
      <c r="KAC11" s="58"/>
      <c r="KAD11" s="58"/>
      <c r="KAE11" s="58"/>
      <c r="KAF11" s="58"/>
      <c r="KAG11" s="58"/>
      <c r="KAH11" s="58"/>
      <c r="KAI11" s="58"/>
      <c r="KAJ11" s="58"/>
      <c r="KAK11" s="58"/>
      <c r="KAL11" s="58"/>
      <c r="KAM11" s="58"/>
      <c r="KAN11" s="58"/>
      <c r="KAO11" s="58"/>
      <c r="KAP11" s="58"/>
      <c r="KAQ11" s="58"/>
      <c r="KAR11" s="58"/>
      <c r="KAS11" s="58"/>
      <c r="KAT11" s="58"/>
      <c r="KAU11" s="58"/>
      <c r="KAV11" s="58"/>
      <c r="KAW11" s="58"/>
      <c r="KAX11" s="58"/>
      <c r="KAY11" s="58"/>
      <c r="KAZ11" s="58"/>
      <c r="KBA11" s="58"/>
      <c r="KBB11" s="58"/>
      <c r="KBC11" s="58"/>
      <c r="KBD11" s="58"/>
      <c r="KBE11" s="58"/>
      <c r="KBF11" s="58"/>
      <c r="KBG11" s="58"/>
      <c r="KBH11" s="58"/>
      <c r="KBI11" s="58"/>
      <c r="KBJ11" s="58"/>
      <c r="KBK11" s="58"/>
      <c r="KBL11" s="58"/>
      <c r="KBM11" s="58"/>
      <c r="KBN11" s="58"/>
      <c r="KBO11" s="58"/>
      <c r="KBP11" s="58"/>
      <c r="KBQ11" s="58"/>
      <c r="KBR11" s="58"/>
      <c r="KBS11" s="58"/>
      <c r="KBT11" s="58"/>
      <c r="KBU11" s="58"/>
      <c r="KBV11" s="58"/>
      <c r="KBW11" s="58"/>
      <c r="KBX11" s="58"/>
      <c r="KBY11" s="58"/>
      <c r="KBZ11" s="58"/>
      <c r="KCA11" s="58"/>
      <c r="KCB11" s="58"/>
      <c r="KCC11" s="58"/>
      <c r="KCD11" s="58"/>
      <c r="KCE11" s="58"/>
      <c r="KCF11" s="58"/>
      <c r="KCG11" s="58"/>
      <c r="KCH11" s="58"/>
      <c r="KCI11" s="58"/>
      <c r="KCJ11" s="58"/>
      <c r="KCK11" s="58"/>
      <c r="KCL11" s="58"/>
      <c r="KCM11" s="58"/>
      <c r="KCN11" s="58"/>
      <c r="KCO11" s="58"/>
      <c r="KCP11" s="58"/>
      <c r="KCQ11" s="58"/>
      <c r="KCR11" s="58"/>
      <c r="KCS11" s="58"/>
      <c r="KCT11" s="58"/>
      <c r="KCU11" s="58"/>
      <c r="KCV11" s="58"/>
      <c r="KCW11" s="58"/>
      <c r="KCX11" s="58"/>
      <c r="KCY11" s="58"/>
      <c r="KCZ11" s="58"/>
      <c r="KDA11" s="58"/>
      <c r="KDB11" s="58"/>
      <c r="KDC11" s="58"/>
      <c r="KDD11" s="58"/>
      <c r="KDE11" s="58"/>
      <c r="KDF11" s="58"/>
      <c r="KDG11" s="58"/>
      <c r="KDH11" s="58"/>
      <c r="KDI11" s="58"/>
      <c r="KDJ11" s="58"/>
      <c r="KDK11" s="58"/>
      <c r="KDL11" s="58"/>
      <c r="KDM11" s="58"/>
      <c r="KDN11" s="58"/>
      <c r="KDO11" s="58"/>
      <c r="KDP11" s="58"/>
      <c r="KDQ11" s="58"/>
      <c r="KDR11" s="58"/>
      <c r="KDS11" s="58"/>
      <c r="KDT11" s="58"/>
      <c r="KDU11" s="58"/>
      <c r="KDV11" s="58"/>
      <c r="KDW11" s="58"/>
      <c r="KDX11" s="58"/>
      <c r="KDY11" s="58"/>
      <c r="KDZ11" s="58"/>
      <c r="KEA11" s="58"/>
      <c r="KEB11" s="58"/>
      <c r="KEC11" s="58"/>
      <c r="KED11" s="58"/>
      <c r="KEE11" s="58"/>
      <c r="KEF11" s="58"/>
      <c r="KEG11" s="58"/>
      <c r="KEH11" s="58"/>
      <c r="KEI11" s="58"/>
      <c r="KEJ11" s="58"/>
      <c r="KEK11" s="58"/>
      <c r="KEL11" s="58"/>
      <c r="KEM11" s="58"/>
      <c r="KEN11" s="58"/>
      <c r="KEO11" s="58"/>
      <c r="KEP11" s="58"/>
      <c r="KEQ11" s="58"/>
      <c r="KER11" s="58"/>
      <c r="KES11" s="58"/>
      <c r="KET11" s="58"/>
      <c r="KEU11" s="58"/>
      <c r="KEV11" s="58"/>
      <c r="KEW11" s="58"/>
      <c r="KEX11" s="58"/>
      <c r="KEY11" s="58"/>
      <c r="KEZ11" s="58"/>
      <c r="KFA11" s="58"/>
      <c r="KFB11" s="58"/>
      <c r="KFC11" s="58"/>
      <c r="KFD11" s="58"/>
      <c r="KFE11" s="58"/>
      <c r="KFF11" s="58"/>
      <c r="KFG11" s="58"/>
      <c r="KFH11" s="58"/>
      <c r="KFI11" s="58"/>
      <c r="KFJ11" s="58"/>
      <c r="KFK11" s="58"/>
      <c r="KFL11" s="58"/>
      <c r="KFM11" s="58"/>
      <c r="KFN11" s="58"/>
      <c r="KFO11" s="58"/>
      <c r="KFP11" s="58"/>
      <c r="KFQ11" s="58"/>
      <c r="KFR11" s="58"/>
      <c r="KFS11" s="58"/>
      <c r="KFT11" s="58"/>
      <c r="KFU11" s="58"/>
      <c r="KFV11" s="58"/>
      <c r="KFW11" s="58"/>
      <c r="KFX11" s="58"/>
      <c r="KFY11" s="58"/>
      <c r="KFZ11" s="58"/>
      <c r="KGA11" s="58"/>
      <c r="KGB11" s="58"/>
      <c r="KGC11" s="58"/>
      <c r="KGD11" s="58"/>
      <c r="KGE11" s="58"/>
      <c r="KGF11" s="58"/>
      <c r="KGG11" s="58"/>
      <c r="KGH11" s="58"/>
      <c r="KGI11" s="58"/>
      <c r="KGJ11" s="58"/>
      <c r="KGK11" s="58"/>
      <c r="KGL11" s="58"/>
      <c r="KGM11" s="58"/>
      <c r="KGN11" s="58"/>
      <c r="KGO11" s="58"/>
      <c r="KGP11" s="58"/>
      <c r="KGQ11" s="58"/>
      <c r="KGR11" s="58"/>
      <c r="KGS11" s="58"/>
      <c r="KGT11" s="58"/>
      <c r="KGU11" s="58"/>
      <c r="KGV11" s="58"/>
      <c r="KGW11" s="58"/>
      <c r="KGX11" s="58"/>
      <c r="KGY11" s="58"/>
      <c r="KGZ11" s="58"/>
      <c r="KHA11" s="58"/>
      <c r="KHB11" s="58"/>
      <c r="KHC11" s="58"/>
      <c r="KHD11" s="58"/>
      <c r="KHE11" s="58"/>
      <c r="KHF11" s="58"/>
      <c r="KHG11" s="58"/>
      <c r="KHH11" s="58"/>
      <c r="KHI11" s="58"/>
      <c r="KHJ11" s="58"/>
      <c r="KHK11" s="58"/>
      <c r="KHL11" s="58"/>
      <c r="KHM11" s="58"/>
      <c r="KHN11" s="58"/>
      <c r="KHO11" s="58"/>
      <c r="KHP11" s="58"/>
      <c r="KHQ11" s="58"/>
      <c r="KHR11" s="58"/>
      <c r="KHS11" s="58"/>
      <c r="KHT11" s="58"/>
      <c r="KHU11" s="58"/>
      <c r="KHV11" s="58"/>
      <c r="KHW11" s="58"/>
      <c r="KHX11" s="58"/>
      <c r="KHY11" s="58"/>
      <c r="KHZ11" s="58"/>
      <c r="KIA11" s="58"/>
      <c r="KIB11" s="58"/>
      <c r="KIC11" s="58"/>
      <c r="KID11" s="58"/>
      <c r="KIE11" s="58"/>
      <c r="KIF11" s="58"/>
      <c r="KIG11" s="58"/>
      <c r="KIH11" s="58"/>
      <c r="KII11" s="58"/>
      <c r="KIJ11" s="58"/>
      <c r="KIK11" s="58"/>
      <c r="KIL11" s="58"/>
      <c r="KIM11" s="58"/>
      <c r="KIN11" s="58"/>
      <c r="KIO11" s="58"/>
      <c r="KIP11" s="58"/>
      <c r="KIQ11" s="58"/>
      <c r="KIR11" s="58"/>
      <c r="KIS11" s="58"/>
      <c r="KIT11" s="58"/>
      <c r="KIU11" s="58"/>
      <c r="KIV11" s="58"/>
      <c r="KIW11" s="58"/>
      <c r="KIX11" s="58"/>
      <c r="KIY11" s="58"/>
      <c r="KIZ11" s="58"/>
      <c r="KJA11" s="58"/>
      <c r="KJB11" s="58"/>
      <c r="KJC11" s="58"/>
      <c r="KJD11" s="58"/>
      <c r="KJE11" s="58"/>
      <c r="KJF11" s="58"/>
      <c r="KJG11" s="58"/>
      <c r="KJH11" s="58"/>
      <c r="KJI11" s="58"/>
      <c r="KJJ11" s="58"/>
      <c r="KJK11" s="58"/>
      <c r="KJL11" s="58"/>
      <c r="KJM11" s="58"/>
      <c r="KJN11" s="58"/>
      <c r="KJO11" s="58"/>
      <c r="KJP11" s="58"/>
      <c r="KJQ11" s="58"/>
      <c r="KJR11" s="58"/>
      <c r="KJS11" s="58"/>
      <c r="KJT11" s="58"/>
      <c r="KJU11" s="58"/>
      <c r="KJV11" s="58"/>
      <c r="KJW11" s="58"/>
      <c r="KJX11" s="58"/>
      <c r="KJY11" s="58"/>
      <c r="KJZ11" s="58"/>
      <c r="KKA11" s="58"/>
      <c r="KKB11" s="58"/>
      <c r="KKC11" s="58"/>
      <c r="KKD11" s="58"/>
      <c r="KKE11" s="58"/>
      <c r="KKF11" s="58"/>
      <c r="KKG11" s="58"/>
      <c r="KKH11" s="58"/>
      <c r="KKI11" s="58"/>
      <c r="KKJ11" s="58"/>
      <c r="KKK11" s="58"/>
      <c r="KKL11" s="58"/>
      <c r="KKM11" s="58"/>
      <c r="KKN11" s="58"/>
      <c r="KKO11" s="58"/>
      <c r="KKP11" s="58"/>
      <c r="KKQ11" s="58"/>
      <c r="KKR11" s="58"/>
      <c r="KKS11" s="58"/>
      <c r="KKT11" s="58"/>
      <c r="KKU11" s="58"/>
      <c r="KKV11" s="58"/>
      <c r="KKW11" s="58"/>
      <c r="KKX11" s="58"/>
      <c r="KKY11" s="58"/>
      <c r="KKZ11" s="58"/>
      <c r="KLA11" s="58"/>
      <c r="KLB11" s="58"/>
      <c r="KLC11" s="58"/>
      <c r="KLD11" s="58"/>
      <c r="KLE11" s="58"/>
      <c r="KLF11" s="58"/>
      <c r="KLG11" s="58"/>
      <c r="KLH11" s="58"/>
      <c r="KLI11" s="58"/>
      <c r="KLJ11" s="58"/>
      <c r="KLK11" s="58"/>
      <c r="KLL11" s="58"/>
      <c r="KLM11" s="58"/>
      <c r="KLN11" s="58"/>
      <c r="KLO11" s="58"/>
      <c r="KLP11" s="58"/>
      <c r="KLQ11" s="58"/>
      <c r="KLR11" s="58"/>
      <c r="KLS11" s="58"/>
      <c r="KLT11" s="58"/>
      <c r="KLU11" s="58"/>
      <c r="KLV11" s="58"/>
      <c r="KLW11" s="58"/>
      <c r="KLX11" s="58"/>
      <c r="KLY11" s="58"/>
      <c r="KLZ11" s="58"/>
      <c r="KMA11" s="58"/>
      <c r="KMB11" s="58"/>
      <c r="KMC11" s="58"/>
      <c r="KMD11" s="58"/>
      <c r="KME11" s="58"/>
      <c r="KMF11" s="58"/>
      <c r="KMG11" s="58"/>
      <c r="KMH11" s="58"/>
      <c r="KMI11" s="58"/>
      <c r="KMJ11" s="58"/>
      <c r="KMK11" s="58"/>
      <c r="KML11" s="58"/>
      <c r="KMM11" s="58"/>
      <c r="KMN11" s="58"/>
      <c r="KMO11" s="58"/>
      <c r="KMP11" s="58"/>
      <c r="KMQ11" s="58"/>
      <c r="KMR11" s="58"/>
      <c r="KMS11" s="58"/>
      <c r="KMT11" s="58"/>
      <c r="KMU11" s="58"/>
      <c r="KMV11" s="58"/>
      <c r="KMW11" s="58"/>
      <c r="KMX11" s="58"/>
      <c r="KMY11" s="58"/>
      <c r="KMZ11" s="58"/>
      <c r="KNA11" s="58"/>
      <c r="KNB11" s="58"/>
      <c r="KNC11" s="58"/>
      <c r="KND11" s="58"/>
      <c r="KNE11" s="58"/>
      <c r="KNF11" s="58"/>
      <c r="KNG11" s="58"/>
      <c r="KNH11" s="58"/>
      <c r="KNI11" s="58"/>
      <c r="KNJ11" s="58"/>
      <c r="KNK11" s="58"/>
      <c r="KNL11" s="58"/>
      <c r="KNM11" s="58"/>
      <c r="KNN11" s="58"/>
      <c r="KNO11" s="58"/>
      <c r="KNP11" s="58"/>
      <c r="KNQ11" s="58"/>
      <c r="KNR11" s="58"/>
      <c r="KNS11" s="58"/>
      <c r="KNT11" s="58"/>
      <c r="KNU11" s="58"/>
      <c r="KNV11" s="58"/>
      <c r="KNW11" s="58"/>
      <c r="KNX11" s="58"/>
      <c r="KNY11" s="58"/>
      <c r="KNZ11" s="58"/>
      <c r="KOA11" s="58"/>
      <c r="KOB11" s="58"/>
      <c r="KOC11" s="58"/>
      <c r="KOD11" s="58"/>
      <c r="KOE11" s="58"/>
      <c r="KOF11" s="58"/>
      <c r="KOG11" s="58"/>
      <c r="KOH11" s="58"/>
      <c r="KOI11" s="58"/>
      <c r="KOJ11" s="58"/>
      <c r="KOK11" s="58"/>
      <c r="KOL11" s="58"/>
      <c r="KOM11" s="58"/>
      <c r="KON11" s="58"/>
      <c r="KOO11" s="58"/>
      <c r="KOP11" s="58"/>
      <c r="KOQ11" s="58"/>
      <c r="KOR11" s="58"/>
      <c r="KOS11" s="58"/>
      <c r="KOT11" s="58"/>
      <c r="KOU11" s="58"/>
      <c r="KOV11" s="58"/>
      <c r="KOW11" s="58"/>
      <c r="KOX11" s="58"/>
      <c r="KOY11" s="58"/>
      <c r="KOZ11" s="58"/>
      <c r="KPA11" s="58"/>
      <c r="KPB11" s="58"/>
      <c r="KPC11" s="58"/>
      <c r="KPD11" s="58"/>
      <c r="KPE11" s="58"/>
      <c r="KPF11" s="58"/>
      <c r="KPG11" s="58"/>
      <c r="KPH11" s="58"/>
      <c r="KPI11" s="58"/>
      <c r="KPJ11" s="58"/>
      <c r="KPK11" s="58"/>
      <c r="KPL11" s="58"/>
      <c r="KPM11" s="58"/>
      <c r="KPN11" s="58"/>
      <c r="KPO11" s="58"/>
      <c r="KPP11" s="58"/>
      <c r="KPQ11" s="58"/>
      <c r="KPR11" s="58"/>
      <c r="KPS11" s="58"/>
      <c r="KPT11" s="58"/>
      <c r="KPU11" s="58"/>
      <c r="KPV11" s="58"/>
      <c r="KPW11" s="58"/>
      <c r="KPX11" s="58"/>
      <c r="KPY11" s="58"/>
      <c r="KPZ11" s="58"/>
      <c r="KQA11" s="58"/>
      <c r="KQB11" s="58"/>
      <c r="KQC11" s="58"/>
      <c r="KQD11" s="58"/>
      <c r="KQE11" s="58"/>
      <c r="KQF11" s="58"/>
      <c r="KQG11" s="58"/>
      <c r="KQH11" s="58"/>
      <c r="KQI11" s="58"/>
      <c r="KQJ11" s="58"/>
      <c r="KQK11" s="58"/>
      <c r="KQL11" s="58"/>
      <c r="KQM11" s="58"/>
      <c r="KQN11" s="58"/>
      <c r="KQO11" s="58"/>
      <c r="KQP11" s="58"/>
      <c r="KQQ11" s="58"/>
      <c r="KQR11" s="58"/>
      <c r="KQS11" s="58"/>
      <c r="KQT11" s="58"/>
      <c r="KQU11" s="58"/>
      <c r="KQV11" s="58"/>
      <c r="KQW11" s="58"/>
      <c r="KQX11" s="58"/>
      <c r="KQY11" s="58"/>
      <c r="KQZ11" s="58"/>
      <c r="KRA11" s="58"/>
      <c r="KRB11" s="58"/>
      <c r="KRC11" s="58"/>
      <c r="KRD11" s="58"/>
      <c r="KRE11" s="58"/>
      <c r="KRF11" s="58"/>
      <c r="KRG11" s="58"/>
      <c r="KRH11" s="58"/>
      <c r="KRI11" s="58"/>
      <c r="KRJ11" s="58"/>
      <c r="KRK11" s="58"/>
      <c r="KRL11" s="58"/>
      <c r="KRM11" s="58"/>
      <c r="KRN11" s="58"/>
      <c r="KRO11" s="58"/>
      <c r="KRP11" s="58"/>
      <c r="KRQ11" s="58"/>
      <c r="KRR11" s="58"/>
      <c r="KRS11" s="58"/>
      <c r="KRT11" s="58"/>
      <c r="KRU11" s="58"/>
      <c r="KRV11" s="58"/>
      <c r="KRW11" s="58"/>
      <c r="KRX11" s="58"/>
      <c r="KRY11" s="58"/>
      <c r="KRZ11" s="58"/>
      <c r="KSA11" s="58"/>
      <c r="KSB11" s="58"/>
      <c r="KSC11" s="58"/>
      <c r="KSD11" s="58"/>
      <c r="KSE11" s="58"/>
      <c r="KSF11" s="58"/>
      <c r="KSG11" s="58"/>
      <c r="KSH11" s="58"/>
      <c r="KSI11" s="58"/>
      <c r="KSJ11" s="58"/>
      <c r="KSK11" s="58"/>
      <c r="KSL11" s="58"/>
      <c r="KSM11" s="58"/>
      <c r="KSN11" s="58"/>
      <c r="KSO11" s="58"/>
      <c r="KSP11" s="58"/>
      <c r="KSQ11" s="58"/>
      <c r="KSR11" s="58"/>
      <c r="KSS11" s="58"/>
      <c r="KST11" s="58"/>
      <c r="KSU11" s="58"/>
      <c r="KSV11" s="58"/>
      <c r="KSW11" s="58"/>
      <c r="KSX11" s="58"/>
      <c r="KSY11" s="58"/>
      <c r="KSZ11" s="58"/>
      <c r="KTA11" s="58"/>
      <c r="KTB11" s="58"/>
      <c r="KTC11" s="58"/>
      <c r="KTD11" s="58"/>
      <c r="KTE11" s="58"/>
      <c r="KTF11" s="58"/>
      <c r="KTG11" s="58"/>
      <c r="KTH11" s="58"/>
      <c r="KTI11" s="58"/>
      <c r="KTJ11" s="58"/>
      <c r="KTK11" s="58"/>
      <c r="KTL11" s="58"/>
      <c r="KTM11" s="58"/>
      <c r="KTN11" s="58"/>
      <c r="KTO11" s="58"/>
      <c r="KTP11" s="58"/>
      <c r="KTQ11" s="58"/>
      <c r="KTR11" s="58"/>
      <c r="KTS11" s="58"/>
      <c r="KTT11" s="58"/>
      <c r="KTU11" s="58"/>
      <c r="KTV11" s="58"/>
      <c r="KTW11" s="58"/>
      <c r="KTX11" s="58"/>
      <c r="KTY11" s="58"/>
      <c r="KTZ11" s="58"/>
      <c r="KUA11" s="58"/>
      <c r="KUB11" s="58"/>
      <c r="KUC11" s="58"/>
      <c r="KUD11" s="58"/>
      <c r="KUE11" s="58"/>
      <c r="KUF11" s="58"/>
      <c r="KUG11" s="58"/>
      <c r="KUH11" s="58"/>
      <c r="KUI11" s="58"/>
      <c r="KUJ11" s="58"/>
      <c r="KUK11" s="58"/>
      <c r="KUL11" s="58"/>
      <c r="KUM11" s="58"/>
      <c r="KUN11" s="58"/>
      <c r="KUO11" s="58"/>
      <c r="KUP11" s="58"/>
      <c r="KUQ11" s="58"/>
      <c r="KUR11" s="58"/>
      <c r="KUS11" s="58"/>
      <c r="KUT11" s="58"/>
      <c r="KUU11" s="58"/>
      <c r="KUV11" s="58"/>
      <c r="KUW11" s="58"/>
      <c r="KUX11" s="58"/>
      <c r="KUY11" s="58"/>
      <c r="KUZ11" s="58"/>
      <c r="KVA11" s="58"/>
      <c r="KVB11" s="58"/>
      <c r="KVC11" s="58"/>
      <c r="KVD11" s="58"/>
      <c r="KVE11" s="58"/>
      <c r="KVF11" s="58"/>
      <c r="KVG11" s="58"/>
      <c r="KVH11" s="58"/>
      <c r="KVI11" s="58"/>
      <c r="KVJ11" s="58"/>
      <c r="KVK11" s="58"/>
      <c r="KVL11" s="58"/>
      <c r="KVM11" s="58"/>
      <c r="KVN11" s="58"/>
      <c r="KVO11" s="58"/>
      <c r="KVP11" s="58"/>
      <c r="KVQ11" s="58"/>
      <c r="KVR11" s="58"/>
      <c r="KVS11" s="58"/>
      <c r="KVT11" s="58"/>
      <c r="KVU11" s="58"/>
      <c r="KVV11" s="58"/>
      <c r="KVW11" s="58"/>
      <c r="KVX11" s="58"/>
      <c r="KVY11" s="58"/>
      <c r="KVZ11" s="58"/>
      <c r="KWA11" s="58"/>
      <c r="KWB11" s="58"/>
      <c r="KWC11" s="58"/>
      <c r="KWD11" s="58"/>
      <c r="KWE11" s="58"/>
      <c r="KWF11" s="58"/>
      <c r="KWG11" s="58"/>
      <c r="KWH11" s="58"/>
      <c r="KWI11" s="58"/>
      <c r="KWJ11" s="58"/>
      <c r="KWK11" s="58"/>
      <c r="KWL11" s="58"/>
      <c r="KWM11" s="58"/>
      <c r="KWN11" s="58"/>
      <c r="KWO11" s="58"/>
      <c r="KWP11" s="58"/>
      <c r="KWQ11" s="58"/>
      <c r="KWR11" s="58"/>
      <c r="KWS11" s="58"/>
      <c r="KWT11" s="58"/>
      <c r="KWU11" s="58"/>
      <c r="KWV11" s="58"/>
      <c r="KWW11" s="58"/>
      <c r="KWX11" s="58"/>
      <c r="KWY11" s="58"/>
      <c r="KWZ11" s="58"/>
      <c r="KXA11" s="58"/>
      <c r="KXB11" s="58"/>
      <c r="KXC11" s="58"/>
      <c r="KXD11" s="58"/>
      <c r="KXE11" s="58"/>
      <c r="KXF11" s="58"/>
      <c r="KXG11" s="58"/>
      <c r="KXH11" s="58"/>
      <c r="KXI11" s="58"/>
      <c r="KXJ11" s="58"/>
      <c r="KXK11" s="58"/>
      <c r="KXL11" s="58"/>
      <c r="KXM11" s="58"/>
      <c r="KXN11" s="58"/>
      <c r="KXO11" s="58"/>
      <c r="KXP11" s="58"/>
      <c r="KXQ11" s="58"/>
      <c r="KXR11" s="58"/>
      <c r="KXS11" s="58"/>
      <c r="KXT11" s="58"/>
      <c r="KXU11" s="58"/>
      <c r="KXV11" s="58"/>
      <c r="KXW11" s="58"/>
      <c r="KXX11" s="58"/>
      <c r="KXY11" s="58"/>
      <c r="KXZ11" s="58"/>
      <c r="KYA11" s="58"/>
      <c r="KYB11" s="58"/>
      <c r="KYC11" s="58"/>
      <c r="KYD11" s="58"/>
      <c r="KYE11" s="58"/>
      <c r="KYF11" s="58"/>
      <c r="KYG11" s="58"/>
      <c r="KYH11" s="58"/>
      <c r="KYI11" s="58"/>
      <c r="KYJ11" s="58"/>
      <c r="KYK11" s="58"/>
      <c r="KYL11" s="58"/>
      <c r="KYM11" s="58"/>
      <c r="KYN11" s="58"/>
      <c r="KYO11" s="58"/>
      <c r="KYP11" s="58"/>
      <c r="KYQ11" s="58"/>
      <c r="KYR11" s="58"/>
      <c r="KYS11" s="58"/>
      <c r="KYT11" s="58"/>
      <c r="KYU11" s="58"/>
      <c r="KYV11" s="58"/>
      <c r="KYW11" s="58"/>
      <c r="KYX11" s="58"/>
      <c r="KYY11" s="58"/>
      <c r="KYZ11" s="58"/>
      <c r="KZA11" s="58"/>
      <c r="KZB11" s="58"/>
      <c r="KZC11" s="58"/>
      <c r="KZD11" s="58"/>
      <c r="KZE11" s="58"/>
      <c r="KZF11" s="58"/>
      <c r="KZG11" s="58"/>
      <c r="KZH11" s="58"/>
      <c r="KZI11" s="58"/>
      <c r="KZJ11" s="58"/>
      <c r="KZK11" s="58"/>
      <c r="KZL11" s="58"/>
      <c r="KZM11" s="58"/>
      <c r="KZN11" s="58"/>
      <c r="KZO11" s="58"/>
      <c r="KZP11" s="58"/>
      <c r="KZQ11" s="58"/>
      <c r="KZR11" s="58"/>
      <c r="KZS11" s="58"/>
      <c r="KZT11" s="58"/>
      <c r="KZU11" s="58"/>
      <c r="KZV11" s="58"/>
      <c r="KZW11" s="58"/>
      <c r="KZX11" s="58"/>
      <c r="KZY11" s="58"/>
      <c r="KZZ11" s="58"/>
      <c r="LAA11" s="58"/>
      <c r="LAB11" s="58"/>
      <c r="LAC11" s="58"/>
      <c r="LAD11" s="58"/>
      <c r="LAE11" s="58"/>
      <c r="LAF11" s="58"/>
      <c r="LAG11" s="58"/>
      <c r="LAH11" s="58"/>
      <c r="LAI11" s="58"/>
      <c r="LAJ11" s="58"/>
      <c r="LAK11" s="58"/>
      <c r="LAL11" s="58"/>
      <c r="LAM11" s="58"/>
      <c r="LAN11" s="58"/>
      <c r="LAO11" s="58"/>
      <c r="LAP11" s="58"/>
      <c r="LAQ11" s="58"/>
      <c r="LAR11" s="58"/>
      <c r="LAS11" s="58"/>
      <c r="LAT11" s="58"/>
      <c r="LAU11" s="58"/>
      <c r="LAV11" s="58"/>
      <c r="LAW11" s="58"/>
      <c r="LAX11" s="58"/>
      <c r="LAY11" s="58"/>
      <c r="LAZ11" s="58"/>
      <c r="LBA11" s="58"/>
      <c r="LBB11" s="58"/>
      <c r="LBC11" s="58"/>
      <c r="LBD11" s="58"/>
      <c r="LBE11" s="58"/>
      <c r="LBF11" s="58"/>
      <c r="LBG11" s="58"/>
      <c r="LBH11" s="58"/>
      <c r="LBI11" s="58"/>
      <c r="LBJ11" s="58"/>
      <c r="LBK11" s="58"/>
      <c r="LBL11" s="58"/>
      <c r="LBM11" s="58"/>
      <c r="LBN11" s="58"/>
      <c r="LBO11" s="58"/>
      <c r="LBP11" s="58"/>
      <c r="LBQ11" s="58"/>
      <c r="LBR11" s="58"/>
      <c r="LBS11" s="58"/>
      <c r="LBT11" s="58"/>
      <c r="LBU11" s="58"/>
      <c r="LBV11" s="58"/>
      <c r="LBW11" s="58"/>
      <c r="LBX11" s="58"/>
      <c r="LBY11" s="58"/>
      <c r="LBZ11" s="58"/>
      <c r="LCA11" s="58"/>
      <c r="LCB11" s="58"/>
      <c r="LCC11" s="58"/>
      <c r="LCD11" s="58"/>
      <c r="LCE11" s="58"/>
      <c r="LCF11" s="58"/>
      <c r="LCG11" s="58"/>
      <c r="LCH11" s="58"/>
      <c r="LCI11" s="58"/>
      <c r="LCJ11" s="58"/>
      <c r="LCK11" s="58"/>
      <c r="LCL11" s="58"/>
      <c r="LCM11" s="58"/>
      <c r="LCN11" s="58"/>
      <c r="LCO11" s="58"/>
      <c r="LCP11" s="58"/>
      <c r="LCQ11" s="58"/>
      <c r="LCR11" s="58"/>
      <c r="LCS11" s="58"/>
      <c r="LCT11" s="58"/>
      <c r="LCU11" s="58"/>
      <c r="LCV11" s="58"/>
      <c r="LCW11" s="58"/>
      <c r="LCX11" s="58"/>
      <c r="LCY11" s="58"/>
      <c r="LCZ11" s="58"/>
      <c r="LDA11" s="58"/>
      <c r="LDB11" s="58"/>
      <c r="LDC11" s="58"/>
      <c r="LDD11" s="58"/>
      <c r="LDE11" s="58"/>
      <c r="LDF11" s="58"/>
      <c r="LDG11" s="58"/>
      <c r="LDH11" s="58"/>
      <c r="LDI11" s="58"/>
      <c r="LDJ11" s="58"/>
      <c r="LDK11" s="58"/>
      <c r="LDL11" s="58"/>
      <c r="LDM11" s="58"/>
      <c r="LDN11" s="58"/>
      <c r="LDO11" s="58"/>
      <c r="LDP11" s="58"/>
      <c r="LDQ11" s="58"/>
      <c r="LDR11" s="58"/>
      <c r="LDS11" s="58"/>
      <c r="LDT11" s="58"/>
      <c r="LDU11" s="58"/>
      <c r="LDV11" s="58"/>
      <c r="LDW11" s="58"/>
      <c r="LDX11" s="58"/>
      <c r="LDY11" s="58"/>
      <c r="LDZ11" s="58"/>
      <c r="LEA11" s="58"/>
      <c r="LEB11" s="58"/>
      <c r="LEC11" s="58"/>
      <c r="LED11" s="58"/>
      <c r="LEE11" s="58"/>
      <c r="LEF11" s="58"/>
      <c r="LEG11" s="58"/>
      <c r="LEH11" s="58"/>
      <c r="LEI11" s="58"/>
      <c r="LEJ11" s="58"/>
      <c r="LEK11" s="58"/>
      <c r="LEL11" s="58"/>
      <c r="LEM11" s="58"/>
      <c r="LEN11" s="58"/>
      <c r="LEO11" s="58"/>
      <c r="LEP11" s="58"/>
      <c r="LEQ11" s="58"/>
      <c r="LER11" s="58"/>
      <c r="LES11" s="58"/>
      <c r="LET11" s="58"/>
      <c r="LEU11" s="58"/>
      <c r="LEV11" s="58"/>
      <c r="LEW11" s="58"/>
      <c r="LEX11" s="58"/>
      <c r="LEY11" s="58"/>
      <c r="LEZ11" s="58"/>
      <c r="LFA11" s="58"/>
      <c r="LFB11" s="58"/>
      <c r="LFC11" s="58"/>
      <c r="LFD11" s="58"/>
      <c r="LFE11" s="58"/>
      <c r="LFF11" s="58"/>
      <c r="LFG11" s="58"/>
      <c r="LFH11" s="58"/>
      <c r="LFI11" s="58"/>
      <c r="LFJ11" s="58"/>
      <c r="LFK11" s="58"/>
      <c r="LFL11" s="58"/>
      <c r="LFM11" s="58"/>
      <c r="LFN11" s="58"/>
      <c r="LFO11" s="58"/>
      <c r="LFP11" s="58"/>
      <c r="LFQ11" s="58"/>
      <c r="LFR11" s="58"/>
      <c r="LFS11" s="58"/>
      <c r="LFT11" s="58"/>
      <c r="LFU11" s="58"/>
      <c r="LFV11" s="58"/>
      <c r="LFW11" s="58"/>
      <c r="LFX11" s="58"/>
      <c r="LFY11" s="58"/>
      <c r="LFZ11" s="58"/>
      <c r="LGA11" s="58"/>
      <c r="LGB11" s="58"/>
      <c r="LGC11" s="58"/>
      <c r="LGD11" s="58"/>
      <c r="LGE11" s="58"/>
      <c r="LGF11" s="58"/>
      <c r="LGG11" s="58"/>
      <c r="LGH11" s="58"/>
      <c r="LGI11" s="58"/>
      <c r="LGJ11" s="58"/>
      <c r="LGK11" s="58"/>
      <c r="LGL11" s="58"/>
      <c r="LGM11" s="58"/>
      <c r="LGN11" s="58"/>
      <c r="LGO11" s="58"/>
      <c r="LGP11" s="58"/>
      <c r="LGQ11" s="58"/>
      <c r="LGR11" s="58"/>
      <c r="LGS11" s="58"/>
      <c r="LGT11" s="58"/>
      <c r="LGU11" s="58"/>
      <c r="LGV11" s="58"/>
      <c r="LGW11" s="58"/>
      <c r="LGX11" s="58"/>
      <c r="LGY11" s="58"/>
      <c r="LGZ11" s="58"/>
      <c r="LHA11" s="58"/>
      <c r="LHB11" s="58"/>
      <c r="LHC11" s="58"/>
      <c r="LHD11" s="58"/>
      <c r="LHE11" s="58"/>
      <c r="LHF11" s="58"/>
      <c r="LHG11" s="58"/>
      <c r="LHH11" s="58"/>
      <c r="LHI11" s="58"/>
      <c r="LHJ11" s="58"/>
      <c r="LHK11" s="58"/>
      <c r="LHL11" s="58"/>
      <c r="LHM11" s="58"/>
      <c r="LHN11" s="58"/>
      <c r="LHO11" s="58"/>
      <c r="LHP11" s="58"/>
      <c r="LHQ11" s="58"/>
      <c r="LHR11" s="58"/>
      <c r="LHS11" s="58"/>
      <c r="LHT11" s="58"/>
      <c r="LHU11" s="58"/>
      <c r="LHV11" s="58"/>
      <c r="LHW11" s="58"/>
      <c r="LHX11" s="58"/>
      <c r="LHY11" s="58"/>
      <c r="LHZ11" s="58"/>
      <c r="LIA11" s="58"/>
      <c r="LIB11" s="58"/>
      <c r="LIC11" s="58"/>
      <c r="LID11" s="58"/>
      <c r="LIE11" s="58"/>
      <c r="LIF11" s="58"/>
      <c r="LIG11" s="58"/>
      <c r="LIH11" s="58"/>
      <c r="LII11" s="58"/>
      <c r="LIJ11" s="58"/>
      <c r="LIK11" s="58"/>
      <c r="LIL11" s="58"/>
      <c r="LIM11" s="58"/>
      <c r="LIN11" s="58"/>
      <c r="LIO11" s="58"/>
      <c r="LIP11" s="58"/>
      <c r="LIQ11" s="58"/>
      <c r="LIR11" s="58"/>
      <c r="LIS11" s="58"/>
      <c r="LIT11" s="58"/>
      <c r="LIU11" s="58"/>
      <c r="LIV11" s="58"/>
      <c r="LIW11" s="58"/>
      <c r="LIX11" s="58"/>
      <c r="LIY11" s="58"/>
      <c r="LIZ11" s="58"/>
      <c r="LJA11" s="58"/>
      <c r="LJB11" s="58"/>
      <c r="LJC11" s="58"/>
      <c r="LJD11" s="58"/>
      <c r="LJE11" s="58"/>
      <c r="LJF11" s="58"/>
      <c r="LJG11" s="58"/>
      <c r="LJH11" s="58"/>
      <c r="LJI11" s="58"/>
      <c r="LJJ11" s="58"/>
      <c r="LJK11" s="58"/>
      <c r="LJL11" s="58"/>
      <c r="LJM11" s="58"/>
      <c r="LJN11" s="58"/>
      <c r="LJO11" s="58"/>
      <c r="LJP11" s="58"/>
      <c r="LJQ11" s="58"/>
      <c r="LJR11" s="58"/>
      <c r="LJS11" s="58"/>
      <c r="LJT11" s="58"/>
      <c r="LJU11" s="58"/>
      <c r="LJV11" s="58"/>
      <c r="LJW11" s="58"/>
      <c r="LJX11" s="58"/>
      <c r="LJY11" s="58"/>
      <c r="LJZ11" s="58"/>
      <c r="LKA11" s="58"/>
      <c r="LKB11" s="58"/>
      <c r="LKC11" s="58"/>
      <c r="LKD11" s="58"/>
      <c r="LKE11" s="58"/>
      <c r="LKF11" s="58"/>
      <c r="LKG11" s="58"/>
      <c r="LKH11" s="58"/>
      <c r="LKI11" s="58"/>
      <c r="LKJ11" s="58"/>
      <c r="LKK11" s="58"/>
      <c r="LKL11" s="58"/>
      <c r="LKM11" s="58"/>
      <c r="LKN11" s="58"/>
      <c r="LKO11" s="58"/>
      <c r="LKP11" s="58"/>
      <c r="LKQ11" s="58"/>
      <c r="LKR11" s="58"/>
      <c r="LKS11" s="58"/>
      <c r="LKT11" s="58"/>
      <c r="LKU11" s="58"/>
      <c r="LKV11" s="58"/>
      <c r="LKW11" s="58"/>
      <c r="LKX11" s="58"/>
      <c r="LKY11" s="58"/>
      <c r="LKZ11" s="58"/>
      <c r="LLA11" s="58"/>
      <c r="LLB11" s="58"/>
      <c r="LLC11" s="58"/>
      <c r="LLD11" s="58"/>
      <c r="LLE11" s="58"/>
      <c r="LLF11" s="58"/>
      <c r="LLG11" s="58"/>
      <c r="LLH11" s="58"/>
      <c r="LLI11" s="58"/>
      <c r="LLJ11" s="58"/>
      <c r="LLK11" s="58"/>
      <c r="LLL11" s="58"/>
      <c r="LLM11" s="58"/>
      <c r="LLN11" s="58"/>
      <c r="LLO11" s="58"/>
      <c r="LLP11" s="58"/>
      <c r="LLQ11" s="58"/>
      <c r="LLR11" s="58"/>
      <c r="LLS11" s="58"/>
      <c r="LLT11" s="58"/>
      <c r="LLU11" s="58"/>
      <c r="LLV11" s="58"/>
      <c r="LLW11" s="58"/>
      <c r="LLX11" s="58"/>
      <c r="LLY11" s="58"/>
      <c r="LLZ11" s="58"/>
      <c r="LMA11" s="58"/>
      <c r="LMB11" s="58"/>
      <c r="LMC11" s="58"/>
      <c r="LMD11" s="58"/>
      <c r="LME11" s="58"/>
      <c r="LMF11" s="58"/>
      <c r="LMG11" s="58"/>
      <c r="LMH11" s="58"/>
      <c r="LMI11" s="58"/>
      <c r="LMJ11" s="58"/>
      <c r="LMK11" s="58"/>
      <c r="LML11" s="58"/>
      <c r="LMM11" s="58"/>
      <c r="LMN11" s="58"/>
      <c r="LMO11" s="58"/>
      <c r="LMP11" s="58"/>
      <c r="LMQ11" s="58"/>
      <c r="LMR11" s="58"/>
      <c r="LMS11" s="58"/>
      <c r="LMT11" s="58"/>
      <c r="LMU11" s="58"/>
      <c r="LMV11" s="58"/>
      <c r="LMW11" s="58"/>
      <c r="LMX11" s="58"/>
      <c r="LMY11" s="58"/>
      <c r="LMZ11" s="58"/>
      <c r="LNA11" s="58"/>
      <c r="LNB11" s="58"/>
      <c r="LNC11" s="58"/>
      <c r="LND11" s="58"/>
      <c r="LNE11" s="58"/>
      <c r="LNF11" s="58"/>
      <c r="LNG11" s="58"/>
      <c r="LNH11" s="58"/>
      <c r="LNI11" s="58"/>
      <c r="LNJ11" s="58"/>
      <c r="LNK11" s="58"/>
      <c r="LNL11" s="58"/>
      <c r="LNM11" s="58"/>
      <c r="LNN11" s="58"/>
      <c r="LNO11" s="58"/>
      <c r="LNP11" s="58"/>
      <c r="LNQ11" s="58"/>
      <c r="LNR11" s="58"/>
      <c r="LNS11" s="58"/>
      <c r="LNT11" s="58"/>
      <c r="LNU11" s="58"/>
      <c r="LNV11" s="58"/>
      <c r="LNW11" s="58"/>
      <c r="LNX11" s="58"/>
      <c r="LNY11" s="58"/>
      <c r="LNZ11" s="58"/>
      <c r="LOA11" s="58"/>
      <c r="LOB11" s="58"/>
      <c r="LOC11" s="58"/>
      <c r="LOD11" s="58"/>
      <c r="LOE11" s="58"/>
      <c r="LOF11" s="58"/>
      <c r="LOG11" s="58"/>
      <c r="LOH11" s="58"/>
      <c r="LOI11" s="58"/>
      <c r="LOJ11" s="58"/>
      <c r="LOK11" s="58"/>
      <c r="LOL11" s="58"/>
      <c r="LOM11" s="58"/>
      <c r="LON11" s="58"/>
      <c r="LOO11" s="58"/>
      <c r="LOP11" s="58"/>
      <c r="LOQ11" s="58"/>
      <c r="LOR11" s="58"/>
      <c r="LOS11" s="58"/>
      <c r="LOT11" s="58"/>
      <c r="LOU11" s="58"/>
      <c r="LOV11" s="58"/>
      <c r="LOW11" s="58"/>
      <c r="LOX11" s="58"/>
      <c r="LOY11" s="58"/>
      <c r="LOZ11" s="58"/>
      <c r="LPA11" s="58"/>
      <c r="LPB11" s="58"/>
      <c r="LPC11" s="58"/>
      <c r="LPD11" s="58"/>
      <c r="LPE11" s="58"/>
      <c r="LPF11" s="58"/>
      <c r="LPG11" s="58"/>
      <c r="LPH11" s="58"/>
      <c r="LPI11" s="58"/>
      <c r="LPJ11" s="58"/>
      <c r="LPK11" s="58"/>
      <c r="LPL11" s="58"/>
      <c r="LPM11" s="58"/>
      <c r="LPN11" s="58"/>
      <c r="LPO11" s="58"/>
      <c r="LPP11" s="58"/>
      <c r="LPQ11" s="58"/>
      <c r="LPR11" s="58"/>
      <c r="LPS11" s="58"/>
      <c r="LPT11" s="58"/>
      <c r="LPU11" s="58"/>
      <c r="LPV11" s="58"/>
      <c r="LPW11" s="58"/>
      <c r="LPX11" s="58"/>
      <c r="LPY11" s="58"/>
      <c r="LPZ11" s="58"/>
      <c r="LQA11" s="58"/>
      <c r="LQB11" s="58"/>
      <c r="LQC11" s="58"/>
      <c r="LQD11" s="58"/>
      <c r="LQE11" s="58"/>
      <c r="LQF11" s="58"/>
      <c r="LQG11" s="58"/>
      <c r="LQH11" s="58"/>
      <c r="LQI11" s="58"/>
      <c r="LQJ11" s="58"/>
      <c r="LQK11" s="58"/>
      <c r="LQL11" s="58"/>
      <c r="LQM11" s="58"/>
      <c r="LQN11" s="58"/>
      <c r="LQO11" s="58"/>
      <c r="LQP11" s="58"/>
      <c r="LQQ11" s="58"/>
      <c r="LQR11" s="58"/>
      <c r="LQS11" s="58"/>
      <c r="LQT11" s="58"/>
      <c r="LQU11" s="58"/>
      <c r="LQV11" s="58"/>
      <c r="LQW11" s="58"/>
      <c r="LQX11" s="58"/>
      <c r="LQY11" s="58"/>
      <c r="LQZ11" s="58"/>
      <c r="LRA11" s="58"/>
      <c r="LRB11" s="58"/>
      <c r="LRC11" s="58"/>
      <c r="LRD11" s="58"/>
      <c r="LRE11" s="58"/>
      <c r="LRF11" s="58"/>
      <c r="LRG11" s="58"/>
      <c r="LRH11" s="58"/>
      <c r="LRI11" s="58"/>
      <c r="LRJ11" s="58"/>
      <c r="LRK11" s="58"/>
      <c r="LRL11" s="58"/>
      <c r="LRM11" s="58"/>
      <c r="LRN11" s="58"/>
      <c r="LRO11" s="58"/>
      <c r="LRP11" s="58"/>
      <c r="LRQ11" s="58"/>
      <c r="LRR11" s="58"/>
      <c r="LRS11" s="58"/>
      <c r="LRT11" s="58"/>
      <c r="LRU11" s="58"/>
      <c r="LRV11" s="58"/>
      <c r="LRW11" s="58"/>
      <c r="LRX11" s="58"/>
      <c r="LRY11" s="58"/>
      <c r="LRZ11" s="58"/>
      <c r="LSA11" s="58"/>
      <c r="LSB11" s="58"/>
      <c r="LSC11" s="58"/>
      <c r="LSD11" s="58"/>
      <c r="LSE11" s="58"/>
      <c r="LSF11" s="58"/>
      <c r="LSG11" s="58"/>
      <c r="LSH11" s="58"/>
      <c r="LSI11" s="58"/>
      <c r="LSJ11" s="58"/>
      <c r="LSK11" s="58"/>
      <c r="LSL11" s="58"/>
      <c r="LSM11" s="58"/>
      <c r="LSN11" s="58"/>
      <c r="LSO11" s="58"/>
      <c r="LSP11" s="58"/>
      <c r="LSQ11" s="58"/>
      <c r="LSR11" s="58"/>
      <c r="LSS11" s="58"/>
      <c r="LST11" s="58"/>
      <c r="LSU11" s="58"/>
      <c r="LSV11" s="58"/>
      <c r="LSW11" s="58"/>
      <c r="LSX11" s="58"/>
      <c r="LSY11" s="58"/>
      <c r="LSZ11" s="58"/>
      <c r="LTA11" s="58"/>
      <c r="LTB11" s="58"/>
      <c r="LTC11" s="58"/>
      <c r="LTD11" s="58"/>
      <c r="LTE11" s="58"/>
      <c r="LTF11" s="58"/>
      <c r="LTG11" s="58"/>
      <c r="LTH11" s="58"/>
      <c r="LTI11" s="58"/>
      <c r="LTJ11" s="58"/>
      <c r="LTK11" s="58"/>
      <c r="LTL11" s="58"/>
      <c r="LTM11" s="58"/>
      <c r="LTN11" s="58"/>
      <c r="LTO11" s="58"/>
      <c r="LTP11" s="58"/>
      <c r="LTQ11" s="58"/>
      <c r="LTR11" s="58"/>
      <c r="LTS11" s="58"/>
      <c r="LTT11" s="58"/>
      <c r="LTU11" s="58"/>
      <c r="LTV11" s="58"/>
      <c r="LTW11" s="58"/>
      <c r="LTX11" s="58"/>
      <c r="LTY11" s="58"/>
      <c r="LTZ11" s="58"/>
      <c r="LUA11" s="58"/>
      <c r="LUB11" s="58"/>
      <c r="LUC11" s="58"/>
      <c r="LUD11" s="58"/>
      <c r="LUE11" s="58"/>
      <c r="LUF11" s="58"/>
      <c r="LUG11" s="58"/>
      <c r="LUH11" s="58"/>
      <c r="LUI11" s="58"/>
      <c r="LUJ11" s="58"/>
      <c r="LUK11" s="58"/>
      <c r="LUL11" s="58"/>
      <c r="LUM11" s="58"/>
      <c r="LUN11" s="58"/>
      <c r="LUO11" s="58"/>
      <c r="LUP11" s="58"/>
      <c r="LUQ11" s="58"/>
      <c r="LUR11" s="58"/>
      <c r="LUS11" s="58"/>
      <c r="LUT11" s="58"/>
      <c r="LUU11" s="58"/>
      <c r="LUV11" s="58"/>
      <c r="LUW11" s="58"/>
      <c r="LUX11" s="58"/>
      <c r="LUY11" s="58"/>
      <c r="LUZ11" s="58"/>
      <c r="LVA11" s="58"/>
      <c r="LVB11" s="58"/>
      <c r="LVC11" s="58"/>
      <c r="LVD11" s="58"/>
      <c r="LVE11" s="58"/>
      <c r="LVF11" s="58"/>
      <c r="LVG11" s="58"/>
      <c r="LVH11" s="58"/>
      <c r="LVI11" s="58"/>
      <c r="LVJ11" s="58"/>
      <c r="LVK11" s="58"/>
      <c r="LVL11" s="58"/>
      <c r="LVM11" s="58"/>
      <c r="LVN11" s="58"/>
      <c r="LVO11" s="58"/>
      <c r="LVP11" s="58"/>
      <c r="LVQ11" s="58"/>
      <c r="LVR11" s="58"/>
      <c r="LVS11" s="58"/>
      <c r="LVT11" s="58"/>
      <c r="LVU11" s="58"/>
      <c r="LVV11" s="58"/>
      <c r="LVW11" s="58"/>
      <c r="LVX11" s="58"/>
      <c r="LVY11" s="58"/>
      <c r="LVZ11" s="58"/>
      <c r="LWA11" s="58"/>
      <c r="LWB11" s="58"/>
      <c r="LWC11" s="58"/>
      <c r="LWD11" s="58"/>
      <c r="LWE11" s="58"/>
      <c r="LWF11" s="58"/>
      <c r="LWG11" s="58"/>
      <c r="LWH11" s="58"/>
      <c r="LWI11" s="58"/>
      <c r="LWJ11" s="58"/>
      <c r="LWK11" s="58"/>
      <c r="LWL11" s="58"/>
      <c r="LWM11" s="58"/>
      <c r="LWN11" s="58"/>
      <c r="LWO11" s="58"/>
      <c r="LWP11" s="58"/>
      <c r="LWQ11" s="58"/>
      <c r="LWR11" s="58"/>
      <c r="LWS11" s="58"/>
      <c r="LWT11" s="58"/>
      <c r="LWU11" s="58"/>
      <c r="LWV11" s="58"/>
      <c r="LWW11" s="58"/>
      <c r="LWX11" s="58"/>
      <c r="LWY11" s="58"/>
      <c r="LWZ11" s="58"/>
      <c r="LXA11" s="58"/>
      <c r="LXB11" s="58"/>
      <c r="LXC11" s="58"/>
      <c r="LXD11" s="58"/>
      <c r="LXE11" s="58"/>
      <c r="LXF11" s="58"/>
      <c r="LXG11" s="58"/>
      <c r="LXH11" s="58"/>
      <c r="LXI11" s="58"/>
      <c r="LXJ11" s="58"/>
      <c r="LXK11" s="58"/>
      <c r="LXL11" s="58"/>
      <c r="LXM11" s="58"/>
      <c r="LXN11" s="58"/>
      <c r="LXO11" s="58"/>
      <c r="LXP11" s="58"/>
      <c r="LXQ11" s="58"/>
      <c r="LXR11" s="58"/>
      <c r="LXS11" s="58"/>
      <c r="LXT11" s="58"/>
      <c r="LXU11" s="58"/>
      <c r="LXV11" s="58"/>
      <c r="LXW11" s="58"/>
      <c r="LXX11" s="58"/>
      <c r="LXY11" s="58"/>
      <c r="LXZ11" s="58"/>
      <c r="LYA11" s="58"/>
      <c r="LYB11" s="58"/>
      <c r="LYC11" s="58"/>
      <c r="LYD11" s="58"/>
      <c r="LYE11" s="58"/>
      <c r="LYF11" s="58"/>
      <c r="LYG11" s="58"/>
      <c r="LYH11" s="58"/>
      <c r="LYI11" s="58"/>
      <c r="LYJ11" s="58"/>
      <c r="LYK11" s="58"/>
      <c r="LYL11" s="58"/>
      <c r="LYM11" s="58"/>
      <c r="LYN11" s="58"/>
      <c r="LYO11" s="58"/>
      <c r="LYP11" s="58"/>
      <c r="LYQ11" s="58"/>
      <c r="LYR11" s="58"/>
      <c r="LYS11" s="58"/>
      <c r="LYT11" s="58"/>
      <c r="LYU11" s="58"/>
      <c r="LYV11" s="58"/>
      <c r="LYW11" s="58"/>
      <c r="LYX11" s="58"/>
      <c r="LYY11" s="58"/>
      <c r="LYZ11" s="58"/>
      <c r="LZA11" s="58"/>
      <c r="LZB11" s="58"/>
      <c r="LZC11" s="58"/>
      <c r="LZD11" s="58"/>
      <c r="LZE11" s="58"/>
      <c r="LZF11" s="58"/>
      <c r="LZG11" s="58"/>
      <c r="LZH11" s="58"/>
      <c r="LZI11" s="58"/>
      <c r="LZJ11" s="58"/>
      <c r="LZK11" s="58"/>
      <c r="LZL11" s="58"/>
      <c r="LZM11" s="58"/>
      <c r="LZN11" s="58"/>
      <c r="LZO11" s="58"/>
      <c r="LZP11" s="58"/>
      <c r="LZQ11" s="58"/>
      <c r="LZR11" s="58"/>
      <c r="LZS11" s="58"/>
      <c r="LZT11" s="58"/>
      <c r="LZU11" s="58"/>
      <c r="LZV11" s="58"/>
      <c r="LZW11" s="58"/>
      <c r="LZX11" s="58"/>
      <c r="LZY11" s="58"/>
      <c r="LZZ11" s="58"/>
      <c r="MAA11" s="58"/>
      <c r="MAB11" s="58"/>
      <c r="MAC11" s="58"/>
      <c r="MAD11" s="58"/>
      <c r="MAE11" s="58"/>
      <c r="MAF11" s="58"/>
      <c r="MAG11" s="58"/>
      <c r="MAH11" s="58"/>
      <c r="MAI11" s="58"/>
      <c r="MAJ11" s="58"/>
      <c r="MAK11" s="58"/>
      <c r="MAL11" s="58"/>
      <c r="MAM11" s="58"/>
      <c r="MAN11" s="58"/>
      <c r="MAO11" s="58"/>
      <c r="MAP11" s="58"/>
      <c r="MAQ11" s="58"/>
      <c r="MAR11" s="58"/>
      <c r="MAS11" s="58"/>
      <c r="MAT11" s="58"/>
      <c r="MAU11" s="58"/>
      <c r="MAV11" s="58"/>
      <c r="MAW11" s="58"/>
      <c r="MAX11" s="58"/>
      <c r="MAY11" s="58"/>
      <c r="MAZ11" s="58"/>
      <c r="MBA11" s="58"/>
      <c r="MBB11" s="58"/>
      <c r="MBC11" s="58"/>
      <c r="MBD11" s="58"/>
      <c r="MBE11" s="58"/>
      <c r="MBF11" s="58"/>
      <c r="MBG11" s="58"/>
      <c r="MBH11" s="58"/>
      <c r="MBI11" s="58"/>
      <c r="MBJ11" s="58"/>
      <c r="MBK11" s="58"/>
      <c r="MBL11" s="58"/>
      <c r="MBM11" s="58"/>
      <c r="MBN11" s="58"/>
      <c r="MBO11" s="58"/>
      <c r="MBP11" s="58"/>
      <c r="MBQ11" s="58"/>
      <c r="MBR11" s="58"/>
      <c r="MBS11" s="58"/>
      <c r="MBT11" s="58"/>
      <c r="MBU11" s="58"/>
      <c r="MBV11" s="58"/>
      <c r="MBW11" s="58"/>
      <c r="MBX11" s="58"/>
      <c r="MBY11" s="58"/>
      <c r="MBZ11" s="58"/>
      <c r="MCA11" s="58"/>
      <c r="MCB11" s="58"/>
      <c r="MCC11" s="58"/>
      <c r="MCD11" s="58"/>
      <c r="MCE11" s="58"/>
      <c r="MCF11" s="58"/>
      <c r="MCG11" s="58"/>
      <c r="MCH11" s="58"/>
      <c r="MCI11" s="58"/>
      <c r="MCJ11" s="58"/>
      <c r="MCK11" s="58"/>
      <c r="MCL11" s="58"/>
      <c r="MCM11" s="58"/>
      <c r="MCN11" s="58"/>
      <c r="MCO11" s="58"/>
      <c r="MCP11" s="58"/>
      <c r="MCQ11" s="58"/>
      <c r="MCR11" s="58"/>
      <c r="MCS11" s="58"/>
      <c r="MCT11" s="58"/>
      <c r="MCU11" s="58"/>
      <c r="MCV11" s="58"/>
      <c r="MCW11" s="58"/>
      <c r="MCX11" s="58"/>
      <c r="MCY11" s="58"/>
      <c r="MCZ11" s="58"/>
      <c r="MDA11" s="58"/>
      <c r="MDB11" s="58"/>
      <c r="MDC11" s="58"/>
      <c r="MDD11" s="58"/>
      <c r="MDE11" s="58"/>
      <c r="MDF11" s="58"/>
      <c r="MDG11" s="58"/>
      <c r="MDH11" s="58"/>
      <c r="MDI11" s="58"/>
      <c r="MDJ11" s="58"/>
      <c r="MDK11" s="58"/>
      <c r="MDL11" s="58"/>
      <c r="MDM11" s="58"/>
      <c r="MDN11" s="58"/>
      <c r="MDO11" s="58"/>
      <c r="MDP11" s="58"/>
      <c r="MDQ11" s="58"/>
      <c r="MDR11" s="58"/>
      <c r="MDS11" s="58"/>
      <c r="MDT11" s="58"/>
      <c r="MDU11" s="58"/>
      <c r="MDV11" s="58"/>
      <c r="MDW11" s="58"/>
      <c r="MDX11" s="58"/>
      <c r="MDY11" s="58"/>
      <c r="MDZ11" s="58"/>
      <c r="MEA11" s="58"/>
      <c r="MEB11" s="58"/>
      <c r="MEC11" s="58"/>
      <c r="MED11" s="58"/>
      <c r="MEE11" s="58"/>
      <c r="MEF11" s="58"/>
      <c r="MEG11" s="58"/>
      <c r="MEH11" s="58"/>
      <c r="MEI11" s="58"/>
      <c r="MEJ11" s="58"/>
      <c r="MEK11" s="58"/>
      <c r="MEL11" s="58"/>
      <c r="MEM11" s="58"/>
      <c r="MEN11" s="58"/>
      <c r="MEO11" s="58"/>
      <c r="MEP11" s="58"/>
      <c r="MEQ11" s="58"/>
      <c r="MER11" s="58"/>
      <c r="MES11" s="58"/>
      <c r="MET11" s="58"/>
      <c r="MEU11" s="58"/>
      <c r="MEV11" s="58"/>
      <c r="MEW11" s="58"/>
      <c r="MEX11" s="58"/>
      <c r="MEY11" s="58"/>
      <c r="MEZ11" s="58"/>
      <c r="MFA11" s="58"/>
      <c r="MFB11" s="58"/>
      <c r="MFC11" s="58"/>
      <c r="MFD11" s="58"/>
      <c r="MFE11" s="58"/>
      <c r="MFF11" s="58"/>
      <c r="MFG11" s="58"/>
      <c r="MFH11" s="58"/>
      <c r="MFI11" s="58"/>
      <c r="MFJ11" s="58"/>
      <c r="MFK11" s="58"/>
      <c r="MFL11" s="58"/>
      <c r="MFM11" s="58"/>
      <c r="MFN11" s="58"/>
      <c r="MFO11" s="58"/>
      <c r="MFP11" s="58"/>
      <c r="MFQ11" s="58"/>
      <c r="MFR11" s="58"/>
      <c r="MFS11" s="58"/>
      <c r="MFT11" s="58"/>
      <c r="MFU11" s="58"/>
      <c r="MFV11" s="58"/>
      <c r="MFW11" s="58"/>
      <c r="MFX11" s="58"/>
      <c r="MFY11" s="58"/>
      <c r="MFZ11" s="58"/>
      <c r="MGA11" s="58"/>
      <c r="MGB11" s="58"/>
      <c r="MGC11" s="58"/>
      <c r="MGD11" s="58"/>
      <c r="MGE11" s="58"/>
      <c r="MGF11" s="58"/>
      <c r="MGG11" s="58"/>
      <c r="MGH11" s="58"/>
      <c r="MGI11" s="58"/>
      <c r="MGJ11" s="58"/>
      <c r="MGK11" s="58"/>
      <c r="MGL11" s="58"/>
      <c r="MGM11" s="58"/>
      <c r="MGN11" s="58"/>
      <c r="MGO11" s="58"/>
      <c r="MGP11" s="58"/>
      <c r="MGQ11" s="58"/>
      <c r="MGR11" s="58"/>
      <c r="MGS11" s="58"/>
      <c r="MGT11" s="58"/>
      <c r="MGU11" s="58"/>
      <c r="MGV11" s="58"/>
      <c r="MGW11" s="58"/>
      <c r="MGX11" s="58"/>
      <c r="MGY11" s="58"/>
      <c r="MGZ11" s="58"/>
      <c r="MHA11" s="58"/>
      <c r="MHB11" s="58"/>
      <c r="MHC11" s="58"/>
      <c r="MHD11" s="58"/>
      <c r="MHE11" s="58"/>
      <c r="MHF11" s="58"/>
      <c r="MHG11" s="58"/>
      <c r="MHH11" s="58"/>
      <c r="MHI11" s="58"/>
      <c r="MHJ11" s="58"/>
      <c r="MHK11" s="58"/>
      <c r="MHL11" s="58"/>
      <c r="MHM11" s="58"/>
      <c r="MHN11" s="58"/>
      <c r="MHO11" s="58"/>
      <c r="MHP11" s="58"/>
      <c r="MHQ11" s="58"/>
      <c r="MHR11" s="58"/>
      <c r="MHS11" s="58"/>
      <c r="MHT11" s="58"/>
      <c r="MHU11" s="58"/>
      <c r="MHV11" s="58"/>
      <c r="MHW11" s="58"/>
      <c r="MHX11" s="58"/>
      <c r="MHY11" s="58"/>
      <c r="MHZ11" s="58"/>
      <c r="MIA11" s="58"/>
      <c r="MIB11" s="58"/>
      <c r="MIC11" s="58"/>
      <c r="MID11" s="58"/>
      <c r="MIE11" s="58"/>
      <c r="MIF11" s="58"/>
      <c r="MIG11" s="58"/>
      <c r="MIH11" s="58"/>
      <c r="MII11" s="58"/>
      <c r="MIJ11" s="58"/>
      <c r="MIK11" s="58"/>
      <c r="MIL11" s="58"/>
      <c r="MIM11" s="58"/>
      <c r="MIN11" s="58"/>
      <c r="MIO11" s="58"/>
      <c r="MIP11" s="58"/>
      <c r="MIQ11" s="58"/>
      <c r="MIR11" s="58"/>
      <c r="MIS11" s="58"/>
      <c r="MIT11" s="58"/>
      <c r="MIU11" s="58"/>
      <c r="MIV11" s="58"/>
      <c r="MIW11" s="58"/>
      <c r="MIX11" s="58"/>
      <c r="MIY11" s="58"/>
      <c r="MIZ11" s="58"/>
      <c r="MJA11" s="58"/>
      <c r="MJB11" s="58"/>
      <c r="MJC11" s="58"/>
      <c r="MJD11" s="58"/>
      <c r="MJE11" s="58"/>
      <c r="MJF11" s="58"/>
      <c r="MJG11" s="58"/>
      <c r="MJH11" s="58"/>
      <c r="MJI11" s="58"/>
      <c r="MJJ11" s="58"/>
      <c r="MJK11" s="58"/>
      <c r="MJL11" s="58"/>
      <c r="MJM11" s="58"/>
      <c r="MJN11" s="58"/>
      <c r="MJO11" s="58"/>
      <c r="MJP11" s="58"/>
      <c r="MJQ11" s="58"/>
      <c r="MJR11" s="58"/>
      <c r="MJS11" s="58"/>
      <c r="MJT11" s="58"/>
      <c r="MJU11" s="58"/>
      <c r="MJV11" s="58"/>
      <c r="MJW11" s="58"/>
      <c r="MJX11" s="58"/>
      <c r="MJY11" s="58"/>
      <c r="MJZ11" s="58"/>
      <c r="MKA11" s="58"/>
      <c r="MKB11" s="58"/>
      <c r="MKC11" s="58"/>
      <c r="MKD11" s="58"/>
      <c r="MKE11" s="58"/>
      <c r="MKF11" s="58"/>
      <c r="MKG11" s="58"/>
      <c r="MKH11" s="58"/>
      <c r="MKI11" s="58"/>
      <c r="MKJ11" s="58"/>
      <c r="MKK11" s="58"/>
      <c r="MKL11" s="58"/>
      <c r="MKM11" s="58"/>
      <c r="MKN11" s="58"/>
      <c r="MKO11" s="58"/>
      <c r="MKP11" s="58"/>
      <c r="MKQ11" s="58"/>
      <c r="MKR11" s="58"/>
      <c r="MKS11" s="58"/>
      <c r="MKT11" s="58"/>
      <c r="MKU11" s="58"/>
      <c r="MKV11" s="58"/>
      <c r="MKW11" s="58"/>
      <c r="MKX11" s="58"/>
      <c r="MKY11" s="58"/>
      <c r="MKZ11" s="58"/>
      <c r="MLA11" s="58"/>
      <c r="MLB11" s="58"/>
      <c r="MLC11" s="58"/>
      <c r="MLD11" s="58"/>
      <c r="MLE11" s="58"/>
      <c r="MLF11" s="58"/>
      <c r="MLG11" s="58"/>
      <c r="MLH11" s="58"/>
      <c r="MLI11" s="58"/>
      <c r="MLJ11" s="58"/>
      <c r="MLK11" s="58"/>
      <c r="MLL11" s="58"/>
      <c r="MLM11" s="58"/>
      <c r="MLN11" s="58"/>
      <c r="MLO11" s="58"/>
      <c r="MLP11" s="58"/>
      <c r="MLQ11" s="58"/>
      <c r="MLR11" s="58"/>
      <c r="MLS11" s="58"/>
      <c r="MLT11" s="58"/>
      <c r="MLU11" s="58"/>
      <c r="MLV11" s="58"/>
      <c r="MLW11" s="58"/>
      <c r="MLX11" s="58"/>
      <c r="MLY11" s="58"/>
      <c r="MLZ11" s="58"/>
      <c r="MMA11" s="58"/>
      <c r="MMB11" s="58"/>
      <c r="MMC11" s="58"/>
      <c r="MMD11" s="58"/>
      <c r="MME11" s="58"/>
      <c r="MMF11" s="58"/>
      <c r="MMG11" s="58"/>
      <c r="MMH11" s="58"/>
      <c r="MMI11" s="58"/>
      <c r="MMJ11" s="58"/>
      <c r="MMK11" s="58"/>
      <c r="MML11" s="58"/>
      <c r="MMM11" s="58"/>
      <c r="MMN11" s="58"/>
      <c r="MMO11" s="58"/>
      <c r="MMP11" s="58"/>
      <c r="MMQ11" s="58"/>
      <c r="MMR11" s="58"/>
      <c r="MMS11" s="58"/>
      <c r="MMT11" s="58"/>
      <c r="MMU11" s="58"/>
      <c r="MMV11" s="58"/>
      <c r="MMW11" s="58"/>
      <c r="MMX11" s="58"/>
      <c r="MMY11" s="58"/>
      <c r="MMZ11" s="58"/>
      <c r="MNA11" s="58"/>
      <c r="MNB11" s="58"/>
      <c r="MNC11" s="58"/>
      <c r="MND11" s="58"/>
      <c r="MNE11" s="58"/>
      <c r="MNF11" s="58"/>
      <c r="MNG11" s="58"/>
      <c r="MNH11" s="58"/>
      <c r="MNI11" s="58"/>
      <c r="MNJ11" s="58"/>
      <c r="MNK11" s="58"/>
      <c r="MNL11" s="58"/>
      <c r="MNM11" s="58"/>
      <c r="MNN11" s="58"/>
      <c r="MNO11" s="58"/>
      <c r="MNP11" s="58"/>
      <c r="MNQ11" s="58"/>
      <c r="MNR11" s="58"/>
      <c r="MNS11" s="58"/>
      <c r="MNT11" s="58"/>
      <c r="MNU11" s="58"/>
      <c r="MNV11" s="58"/>
      <c r="MNW11" s="58"/>
      <c r="MNX11" s="58"/>
      <c r="MNY11" s="58"/>
      <c r="MNZ11" s="58"/>
      <c r="MOA11" s="58"/>
      <c r="MOB11" s="58"/>
      <c r="MOC11" s="58"/>
      <c r="MOD11" s="58"/>
      <c r="MOE11" s="58"/>
      <c r="MOF11" s="58"/>
      <c r="MOG11" s="58"/>
      <c r="MOH11" s="58"/>
      <c r="MOI11" s="58"/>
      <c r="MOJ11" s="58"/>
      <c r="MOK11" s="58"/>
      <c r="MOL11" s="58"/>
      <c r="MOM11" s="58"/>
      <c r="MON11" s="58"/>
      <c r="MOO11" s="58"/>
      <c r="MOP11" s="58"/>
      <c r="MOQ11" s="58"/>
      <c r="MOR11" s="58"/>
      <c r="MOS11" s="58"/>
      <c r="MOT11" s="58"/>
      <c r="MOU11" s="58"/>
      <c r="MOV11" s="58"/>
      <c r="MOW11" s="58"/>
      <c r="MOX11" s="58"/>
      <c r="MOY11" s="58"/>
      <c r="MOZ11" s="58"/>
      <c r="MPA11" s="58"/>
      <c r="MPB11" s="58"/>
      <c r="MPC11" s="58"/>
      <c r="MPD11" s="58"/>
      <c r="MPE11" s="58"/>
      <c r="MPF11" s="58"/>
      <c r="MPG11" s="58"/>
      <c r="MPH11" s="58"/>
      <c r="MPI11" s="58"/>
      <c r="MPJ11" s="58"/>
      <c r="MPK11" s="58"/>
      <c r="MPL11" s="58"/>
      <c r="MPM11" s="58"/>
      <c r="MPN11" s="58"/>
      <c r="MPO11" s="58"/>
      <c r="MPP11" s="58"/>
      <c r="MPQ11" s="58"/>
      <c r="MPR11" s="58"/>
      <c r="MPS11" s="58"/>
      <c r="MPT11" s="58"/>
      <c r="MPU11" s="58"/>
      <c r="MPV11" s="58"/>
      <c r="MPW11" s="58"/>
      <c r="MPX11" s="58"/>
      <c r="MPY11" s="58"/>
      <c r="MPZ11" s="58"/>
      <c r="MQA11" s="58"/>
      <c r="MQB11" s="58"/>
      <c r="MQC11" s="58"/>
      <c r="MQD11" s="58"/>
      <c r="MQE11" s="58"/>
      <c r="MQF11" s="58"/>
      <c r="MQG11" s="58"/>
      <c r="MQH11" s="58"/>
      <c r="MQI11" s="58"/>
      <c r="MQJ11" s="58"/>
      <c r="MQK11" s="58"/>
      <c r="MQL11" s="58"/>
      <c r="MQM11" s="58"/>
      <c r="MQN11" s="58"/>
      <c r="MQO11" s="58"/>
      <c r="MQP11" s="58"/>
      <c r="MQQ11" s="58"/>
      <c r="MQR11" s="58"/>
      <c r="MQS11" s="58"/>
      <c r="MQT11" s="58"/>
      <c r="MQU11" s="58"/>
      <c r="MQV11" s="58"/>
      <c r="MQW11" s="58"/>
      <c r="MQX11" s="58"/>
      <c r="MQY11" s="58"/>
      <c r="MQZ11" s="58"/>
      <c r="MRA11" s="58"/>
      <c r="MRB11" s="58"/>
      <c r="MRC11" s="58"/>
      <c r="MRD11" s="58"/>
      <c r="MRE11" s="58"/>
      <c r="MRF11" s="58"/>
      <c r="MRG11" s="58"/>
      <c r="MRH11" s="58"/>
      <c r="MRI11" s="58"/>
      <c r="MRJ11" s="58"/>
      <c r="MRK11" s="58"/>
      <c r="MRL11" s="58"/>
      <c r="MRM11" s="58"/>
      <c r="MRN11" s="58"/>
      <c r="MRO11" s="58"/>
      <c r="MRP11" s="58"/>
      <c r="MRQ11" s="58"/>
      <c r="MRR11" s="58"/>
      <c r="MRS11" s="58"/>
      <c r="MRT11" s="58"/>
      <c r="MRU11" s="58"/>
      <c r="MRV11" s="58"/>
      <c r="MRW11" s="58"/>
      <c r="MRX11" s="58"/>
      <c r="MRY11" s="58"/>
      <c r="MRZ11" s="58"/>
      <c r="MSA11" s="58"/>
      <c r="MSB11" s="58"/>
      <c r="MSC11" s="58"/>
      <c r="MSD11" s="58"/>
      <c r="MSE11" s="58"/>
      <c r="MSF11" s="58"/>
      <c r="MSG11" s="58"/>
      <c r="MSH11" s="58"/>
      <c r="MSI11" s="58"/>
      <c r="MSJ11" s="58"/>
      <c r="MSK11" s="58"/>
      <c r="MSL11" s="58"/>
      <c r="MSM11" s="58"/>
      <c r="MSN11" s="58"/>
      <c r="MSO11" s="58"/>
      <c r="MSP11" s="58"/>
      <c r="MSQ11" s="58"/>
      <c r="MSR11" s="58"/>
      <c r="MSS11" s="58"/>
      <c r="MST11" s="58"/>
      <c r="MSU11" s="58"/>
      <c r="MSV11" s="58"/>
      <c r="MSW11" s="58"/>
      <c r="MSX11" s="58"/>
      <c r="MSY11" s="58"/>
      <c r="MSZ11" s="58"/>
      <c r="MTA11" s="58"/>
      <c r="MTB11" s="58"/>
      <c r="MTC11" s="58"/>
      <c r="MTD11" s="58"/>
      <c r="MTE11" s="58"/>
      <c r="MTF11" s="58"/>
      <c r="MTG11" s="58"/>
      <c r="MTH11" s="58"/>
      <c r="MTI11" s="58"/>
      <c r="MTJ11" s="58"/>
      <c r="MTK11" s="58"/>
      <c r="MTL11" s="58"/>
      <c r="MTM11" s="58"/>
      <c r="MTN11" s="58"/>
      <c r="MTO11" s="58"/>
      <c r="MTP11" s="58"/>
      <c r="MTQ11" s="58"/>
      <c r="MTR11" s="58"/>
      <c r="MTS11" s="58"/>
      <c r="MTT11" s="58"/>
      <c r="MTU11" s="58"/>
      <c r="MTV11" s="58"/>
      <c r="MTW11" s="58"/>
      <c r="MTX11" s="58"/>
      <c r="MTY11" s="58"/>
      <c r="MTZ11" s="58"/>
      <c r="MUA11" s="58"/>
      <c r="MUB11" s="58"/>
      <c r="MUC11" s="58"/>
      <c r="MUD11" s="58"/>
      <c r="MUE11" s="58"/>
      <c r="MUF11" s="58"/>
      <c r="MUG11" s="58"/>
      <c r="MUH11" s="58"/>
      <c r="MUI11" s="58"/>
      <c r="MUJ11" s="58"/>
      <c r="MUK11" s="58"/>
      <c r="MUL11" s="58"/>
      <c r="MUM11" s="58"/>
      <c r="MUN11" s="58"/>
      <c r="MUO11" s="58"/>
      <c r="MUP11" s="58"/>
      <c r="MUQ11" s="58"/>
      <c r="MUR11" s="58"/>
      <c r="MUS11" s="58"/>
      <c r="MUT11" s="58"/>
      <c r="MUU11" s="58"/>
      <c r="MUV11" s="58"/>
      <c r="MUW11" s="58"/>
      <c r="MUX11" s="58"/>
      <c r="MUY11" s="58"/>
      <c r="MUZ11" s="58"/>
      <c r="MVA11" s="58"/>
      <c r="MVB11" s="58"/>
      <c r="MVC11" s="58"/>
      <c r="MVD11" s="58"/>
      <c r="MVE11" s="58"/>
      <c r="MVF11" s="58"/>
      <c r="MVG11" s="58"/>
      <c r="MVH11" s="58"/>
      <c r="MVI11" s="58"/>
      <c r="MVJ11" s="58"/>
      <c r="MVK11" s="58"/>
      <c r="MVL11" s="58"/>
      <c r="MVM11" s="58"/>
      <c r="MVN11" s="58"/>
      <c r="MVO11" s="58"/>
      <c r="MVP11" s="58"/>
      <c r="MVQ11" s="58"/>
      <c r="MVR11" s="58"/>
      <c r="MVS11" s="58"/>
      <c r="MVT11" s="58"/>
      <c r="MVU11" s="58"/>
      <c r="MVV11" s="58"/>
      <c r="MVW11" s="58"/>
      <c r="MVX11" s="58"/>
      <c r="MVY11" s="58"/>
      <c r="MVZ11" s="58"/>
      <c r="MWA11" s="58"/>
      <c r="MWB11" s="58"/>
      <c r="MWC11" s="58"/>
      <c r="MWD11" s="58"/>
      <c r="MWE11" s="58"/>
      <c r="MWF11" s="58"/>
      <c r="MWG11" s="58"/>
      <c r="MWH11" s="58"/>
      <c r="MWI11" s="58"/>
      <c r="MWJ11" s="58"/>
      <c r="MWK11" s="58"/>
      <c r="MWL11" s="58"/>
      <c r="MWM11" s="58"/>
      <c r="MWN11" s="58"/>
      <c r="MWO11" s="58"/>
      <c r="MWP11" s="58"/>
      <c r="MWQ11" s="58"/>
      <c r="MWR11" s="58"/>
      <c r="MWS11" s="58"/>
      <c r="MWT11" s="58"/>
      <c r="MWU11" s="58"/>
      <c r="MWV11" s="58"/>
      <c r="MWW11" s="58"/>
      <c r="MWX11" s="58"/>
      <c r="MWY11" s="58"/>
      <c r="MWZ11" s="58"/>
      <c r="MXA11" s="58"/>
      <c r="MXB11" s="58"/>
      <c r="MXC11" s="58"/>
      <c r="MXD11" s="58"/>
      <c r="MXE11" s="58"/>
      <c r="MXF11" s="58"/>
      <c r="MXG11" s="58"/>
      <c r="MXH11" s="58"/>
      <c r="MXI11" s="58"/>
      <c r="MXJ11" s="58"/>
      <c r="MXK11" s="58"/>
      <c r="MXL11" s="58"/>
      <c r="MXM11" s="58"/>
      <c r="MXN11" s="58"/>
      <c r="MXO11" s="58"/>
      <c r="MXP11" s="58"/>
      <c r="MXQ11" s="58"/>
      <c r="MXR11" s="58"/>
      <c r="MXS11" s="58"/>
      <c r="MXT11" s="58"/>
      <c r="MXU11" s="58"/>
      <c r="MXV11" s="58"/>
      <c r="MXW11" s="58"/>
      <c r="MXX11" s="58"/>
      <c r="MXY11" s="58"/>
      <c r="MXZ11" s="58"/>
      <c r="MYA11" s="58"/>
      <c r="MYB11" s="58"/>
      <c r="MYC11" s="58"/>
      <c r="MYD11" s="58"/>
      <c r="MYE11" s="58"/>
      <c r="MYF11" s="58"/>
      <c r="MYG11" s="58"/>
      <c r="MYH11" s="58"/>
      <c r="MYI11" s="58"/>
      <c r="MYJ11" s="58"/>
      <c r="MYK11" s="58"/>
      <c r="MYL11" s="58"/>
      <c r="MYM11" s="58"/>
      <c r="MYN11" s="58"/>
      <c r="MYO11" s="58"/>
      <c r="MYP11" s="58"/>
      <c r="MYQ11" s="58"/>
      <c r="MYR11" s="58"/>
      <c r="MYS11" s="58"/>
      <c r="MYT11" s="58"/>
      <c r="MYU11" s="58"/>
      <c r="MYV11" s="58"/>
      <c r="MYW11" s="58"/>
      <c r="MYX11" s="58"/>
      <c r="MYY11" s="58"/>
      <c r="MYZ11" s="58"/>
      <c r="MZA11" s="58"/>
      <c r="MZB11" s="58"/>
      <c r="MZC11" s="58"/>
      <c r="MZD11" s="58"/>
      <c r="MZE11" s="58"/>
      <c r="MZF11" s="58"/>
      <c r="MZG11" s="58"/>
      <c r="MZH11" s="58"/>
      <c r="MZI11" s="58"/>
      <c r="MZJ11" s="58"/>
      <c r="MZK11" s="58"/>
      <c r="MZL11" s="58"/>
      <c r="MZM11" s="58"/>
      <c r="MZN11" s="58"/>
      <c r="MZO11" s="58"/>
      <c r="MZP11" s="58"/>
      <c r="MZQ11" s="58"/>
      <c r="MZR11" s="58"/>
      <c r="MZS11" s="58"/>
      <c r="MZT11" s="58"/>
      <c r="MZU11" s="58"/>
      <c r="MZV11" s="58"/>
      <c r="MZW11" s="58"/>
      <c r="MZX11" s="58"/>
      <c r="MZY11" s="58"/>
      <c r="MZZ11" s="58"/>
      <c r="NAA11" s="58"/>
      <c r="NAB11" s="58"/>
      <c r="NAC11" s="58"/>
      <c r="NAD11" s="58"/>
      <c r="NAE11" s="58"/>
      <c r="NAF11" s="58"/>
      <c r="NAG11" s="58"/>
      <c r="NAH11" s="58"/>
      <c r="NAI11" s="58"/>
      <c r="NAJ11" s="58"/>
      <c r="NAK11" s="58"/>
      <c r="NAL11" s="58"/>
      <c r="NAM11" s="58"/>
      <c r="NAN11" s="58"/>
      <c r="NAO11" s="58"/>
      <c r="NAP11" s="58"/>
      <c r="NAQ11" s="58"/>
      <c r="NAR11" s="58"/>
      <c r="NAS11" s="58"/>
      <c r="NAT11" s="58"/>
      <c r="NAU11" s="58"/>
      <c r="NAV11" s="58"/>
      <c r="NAW11" s="58"/>
      <c r="NAX11" s="58"/>
      <c r="NAY11" s="58"/>
      <c r="NAZ11" s="58"/>
      <c r="NBA11" s="58"/>
      <c r="NBB11" s="58"/>
      <c r="NBC11" s="58"/>
      <c r="NBD11" s="58"/>
      <c r="NBE11" s="58"/>
      <c r="NBF11" s="58"/>
      <c r="NBG11" s="58"/>
      <c r="NBH11" s="58"/>
      <c r="NBI11" s="58"/>
      <c r="NBJ11" s="58"/>
      <c r="NBK11" s="58"/>
      <c r="NBL11" s="58"/>
      <c r="NBM11" s="58"/>
      <c r="NBN11" s="58"/>
      <c r="NBO11" s="58"/>
      <c r="NBP11" s="58"/>
      <c r="NBQ11" s="58"/>
      <c r="NBR11" s="58"/>
      <c r="NBS11" s="58"/>
      <c r="NBT11" s="58"/>
      <c r="NBU11" s="58"/>
      <c r="NBV11" s="58"/>
      <c r="NBW11" s="58"/>
      <c r="NBX11" s="58"/>
      <c r="NBY11" s="58"/>
      <c r="NBZ11" s="58"/>
      <c r="NCA11" s="58"/>
      <c r="NCB11" s="58"/>
      <c r="NCC11" s="58"/>
      <c r="NCD11" s="58"/>
      <c r="NCE11" s="58"/>
      <c r="NCF11" s="58"/>
      <c r="NCG11" s="58"/>
      <c r="NCH11" s="58"/>
      <c r="NCI11" s="58"/>
      <c r="NCJ11" s="58"/>
      <c r="NCK11" s="58"/>
      <c r="NCL11" s="58"/>
      <c r="NCM11" s="58"/>
      <c r="NCN11" s="58"/>
      <c r="NCO11" s="58"/>
      <c r="NCP11" s="58"/>
      <c r="NCQ11" s="58"/>
      <c r="NCR11" s="58"/>
      <c r="NCS11" s="58"/>
      <c r="NCT11" s="58"/>
      <c r="NCU11" s="58"/>
      <c r="NCV11" s="58"/>
      <c r="NCW11" s="58"/>
      <c r="NCX11" s="58"/>
      <c r="NCY11" s="58"/>
      <c r="NCZ11" s="58"/>
      <c r="NDA11" s="58"/>
      <c r="NDB11" s="58"/>
      <c r="NDC11" s="58"/>
      <c r="NDD11" s="58"/>
      <c r="NDE11" s="58"/>
      <c r="NDF11" s="58"/>
      <c r="NDG11" s="58"/>
      <c r="NDH11" s="58"/>
      <c r="NDI11" s="58"/>
      <c r="NDJ11" s="58"/>
      <c r="NDK11" s="58"/>
      <c r="NDL11" s="58"/>
      <c r="NDM11" s="58"/>
      <c r="NDN11" s="58"/>
      <c r="NDO11" s="58"/>
      <c r="NDP11" s="58"/>
      <c r="NDQ11" s="58"/>
      <c r="NDR11" s="58"/>
      <c r="NDS11" s="58"/>
      <c r="NDT11" s="58"/>
      <c r="NDU11" s="58"/>
      <c r="NDV11" s="58"/>
      <c r="NDW11" s="58"/>
      <c r="NDX11" s="58"/>
      <c r="NDY11" s="58"/>
      <c r="NDZ11" s="58"/>
      <c r="NEA11" s="58"/>
      <c r="NEB11" s="58"/>
      <c r="NEC11" s="58"/>
      <c r="NED11" s="58"/>
      <c r="NEE11" s="58"/>
      <c r="NEF11" s="58"/>
      <c r="NEG11" s="58"/>
      <c r="NEH11" s="58"/>
      <c r="NEI11" s="58"/>
      <c r="NEJ11" s="58"/>
      <c r="NEK11" s="58"/>
      <c r="NEL11" s="58"/>
      <c r="NEM11" s="58"/>
      <c r="NEN11" s="58"/>
      <c r="NEO11" s="58"/>
      <c r="NEP11" s="58"/>
      <c r="NEQ11" s="58"/>
      <c r="NER11" s="58"/>
      <c r="NES11" s="58"/>
      <c r="NET11" s="58"/>
      <c r="NEU11" s="58"/>
      <c r="NEV11" s="58"/>
      <c r="NEW11" s="58"/>
      <c r="NEX11" s="58"/>
      <c r="NEY11" s="58"/>
      <c r="NEZ11" s="58"/>
      <c r="NFA11" s="58"/>
      <c r="NFB11" s="58"/>
      <c r="NFC11" s="58"/>
      <c r="NFD11" s="58"/>
      <c r="NFE11" s="58"/>
      <c r="NFF11" s="58"/>
      <c r="NFG11" s="58"/>
      <c r="NFH11" s="58"/>
      <c r="NFI11" s="58"/>
      <c r="NFJ11" s="58"/>
      <c r="NFK11" s="58"/>
      <c r="NFL11" s="58"/>
      <c r="NFM11" s="58"/>
      <c r="NFN11" s="58"/>
      <c r="NFO11" s="58"/>
      <c r="NFP11" s="58"/>
      <c r="NFQ11" s="58"/>
      <c r="NFR11" s="58"/>
      <c r="NFS11" s="58"/>
      <c r="NFT11" s="58"/>
      <c r="NFU11" s="58"/>
      <c r="NFV11" s="58"/>
      <c r="NFW11" s="58"/>
      <c r="NFX11" s="58"/>
      <c r="NFY11" s="58"/>
      <c r="NFZ11" s="58"/>
      <c r="NGA11" s="58"/>
      <c r="NGB11" s="58"/>
      <c r="NGC11" s="58"/>
      <c r="NGD11" s="58"/>
      <c r="NGE11" s="58"/>
      <c r="NGF11" s="58"/>
      <c r="NGG11" s="58"/>
      <c r="NGH11" s="58"/>
      <c r="NGI11" s="58"/>
      <c r="NGJ11" s="58"/>
      <c r="NGK11" s="58"/>
      <c r="NGL11" s="58"/>
      <c r="NGM11" s="58"/>
      <c r="NGN11" s="58"/>
      <c r="NGO11" s="58"/>
      <c r="NGP11" s="58"/>
      <c r="NGQ11" s="58"/>
      <c r="NGR11" s="58"/>
      <c r="NGS11" s="58"/>
      <c r="NGT11" s="58"/>
      <c r="NGU11" s="58"/>
      <c r="NGV11" s="58"/>
      <c r="NGW11" s="58"/>
      <c r="NGX11" s="58"/>
      <c r="NGY11" s="58"/>
      <c r="NGZ11" s="58"/>
      <c r="NHA11" s="58"/>
      <c r="NHB11" s="58"/>
      <c r="NHC11" s="58"/>
      <c r="NHD11" s="58"/>
      <c r="NHE11" s="58"/>
      <c r="NHF11" s="58"/>
      <c r="NHG11" s="58"/>
      <c r="NHH11" s="58"/>
      <c r="NHI11" s="58"/>
      <c r="NHJ11" s="58"/>
      <c r="NHK11" s="58"/>
      <c r="NHL11" s="58"/>
      <c r="NHM11" s="58"/>
      <c r="NHN11" s="58"/>
      <c r="NHO11" s="58"/>
      <c r="NHP11" s="58"/>
      <c r="NHQ11" s="58"/>
      <c r="NHR11" s="58"/>
      <c r="NHS11" s="58"/>
      <c r="NHT11" s="58"/>
      <c r="NHU11" s="58"/>
      <c r="NHV11" s="58"/>
      <c r="NHW11" s="58"/>
      <c r="NHX11" s="58"/>
      <c r="NHY11" s="58"/>
      <c r="NHZ11" s="58"/>
      <c r="NIA11" s="58"/>
      <c r="NIB11" s="58"/>
      <c r="NIC11" s="58"/>
      <c r="NID11" s="58"/>
      <c r="NIE11" s="58"/>
      <c r="NIF11" s="58"/>
      <c r="NIG11" s="58"/>
      <c r="NIH11" s="58"/>
      <c r="NII11" s="58"/>
      <c r="NIJ11" s="58"/>
      <c r="NIK11" s="58"/>
      <c r="NIL11" s="58"/>
      <c r="NIM11" s="58"/>
      <c r="NIN11" s="58"/>
      <c r="NIO11" s="58"/>
      <c r="NIP11" s="58"/>
      <c r="NIQ11" s="58"/>
      <c r="NIR11" s="58"/>
      <c r="NIS11" s="58"/>
      <c r="NIT11" s="58"/>
      <c r="NIU11" s="58"/>
      <c r="NIV11" s="58"/>
      <c r="NIW11" s="58"/>
      <c r="NIX11" s="58"/>
      <c r="NIY11" s="58"/>
      <c r="NIZ11" s="58"/>
      <c r="NJA11" s="58"/>
      <c r="NJB11" s="58"/>
      <c r="NJC11" s="58"/>
      <c r="NJD11" s="58"/>
      <c r="NJE11" s="58"/>
      <c r="NJF11" s="58"/>
      <c r="NJG11" s="58"/>
      <c r="NJH11" s="58"/>
      <c r="NJI11" s="58"/>
      <c r="NJJ11" s="58"/>
      <c r="NJK11" s="58"/>
      <c r="NJL11" s="58"/>
      <c r="NJM11" s="58"/>
      <c r="NJN11" s="58"/>
      <c r="NJO11" s="58"/>
      <c r="NJP11" s="58"/>
      <c r="NJQ11" s="58"/>
      <c r="NJR11" s="58"/>
      <c r="NJS11" s="58"/>
      <c r="NJT11" s="58"/>
      <c r="NJU11" s="58"/>
      <c r="NJV11" s="58"/>
      <c r="NJW11" s="58"/>
      <c r="NJX11" s="58"/>
      <c r="NJY11" s="58"/>
      <c r="NJZ11" s="58"/>
      <c r="NKA11" s="58"/>
      <c r="NKB11" s="58"/>
      <c r="NKC11" s="58"/>
      <c r="NKD11" s="58"/>
      <c r="NKE11" s="58"/>
      <c r="NKF11" s="58"/>
      <c r="NKG11" s="58"/>
      <c r="NKH11" s="58"/>
      <c r="NKI11" s="58"/>
      <c r="NKJ11" s="58"/>
      <c r="NKK11" s="58"/>
      <c r="NKL11" s="58"/>
      <c r="NKM11" s="58"/>
      <c r="NKN11" s="58"/>
      <c r="NKO11" s="58"/>
      <c r="NKP11" s="58"/>
      <c r="NKQ11" s="58"/>
      <c r="NKR11" s="58"/>
      <c r="NKS11" s="58"/>
      <c r="NKT11" s="58"/>
      <c r="NKU11" s="58"/>
      <c r="NKV11" s="58"/>
      <c r="NKW11" s="58"/>
      <c r="NKX11" s="58"/>
      <c r="NKY11" s="58"/>
      <c r="NKZ11" s="58"/>
      <c r="NLA11" s="58"/>
      <c r="NLB11" s="58"/>
      <c r="NLC11" s="58"/>
      <c r="NLD11" s="58"/>
      <c r="NLE11" s="58"/>
      <c r="NLF11" s="58"/>
      <c r="NLG11" s="58"/>
      <c r="NLH11" s="58"/>
      <c r="NLI11" s="58"/>
      <c r="NLJ11" s="58"/>
      <c r="NLK11" s="58"/>
      <c r="NLL11" s="58"/>
      <c r="NLM11" s="58"/>
      <c r="NLN11" s="58"/>
      <c r="NLO11" s="58"/>
      <c r="NLP11" s="58"/>
      <c r="NLQ11" s="58"/>
      <c r="NLR11" s="58"/>
      <c r="NLS11" s="58"/>
      <c r="NLT11" s="58"/>
      <c r="NLU11" s="58"/>
      <c r="NLV11" s="58"/>
      <c r="NLW11" s="58"/>
      <c r="NLX11" s="58"/>
      <c r="NLY11" s="58"/>
      <c r="NLZ11" s="58"/>
      <c r="NMA11" s="58"/>
      <c r="NMB11" s="58"/>
      <c r="NMC11" s="58"/>
      <c r="NMD11" s="58"/>
      <c r="NME11" s="58"/>
      <c r="NMF11" s="58"/>
      <c r="NMG11" s="58"/>
      <c r="NMH11" s="58"/>
      <c r="NMI11" s="58"/>
      <c r="NMJ11" s="58"/>
      <c r="NMK11" s="58"/>
      <c r="NML11" s="58"/>
      <c r="NMM11" s="58"/>
      <c r="NMN11" s="58"/>
      <c r="NMO11" s="58"/>
      <c r="NMP11" s="58"/>
      <c r="NMQ11" s="58"/>
      <c r="NMR11" s="58"/>
      <c r="NMS11" s="58"/>
      <c r="NMT11" s="58"/>
      <c r="NMU11" s="58"/>
      <c r="NMV11" s="58"/>
      <c r="NMW11" s="58"/>
      <c r="NMX11" s="58"/>
      <c r="NMY11" s="58"/>
      <c r="NMZ11" s="58"/>
      <c r="NNA11" s="58"/>
      <c r="NNB11" s="58"/>
      <c r="NNC11" s="58"/>
      <c r="NND11" s="58"/>
      <c r="NNE11" s="58"/>
      <c r="NNF11" s="58"/>
      <c r="NNG11" s="58"/>
      <c r="NNH11" s="58"/>
      <c r="NNI11" s="58"/>
      <c r="NNJ11" s="58"/>
      <c r="NNK11" s="58"/>
      <c r="NNL11" s="58"/>
      <c r="NNM11" s="58"/>
      <c r="NNN11" s="58"/>
      <c r="NNO11" s="58"/>
      <c r="NNP11" s="58"/>
      <c r="NNQ11" s="58"/>
      <c r="NNR11" s="58"/>
      <c r="NNS11" s="58"/>
      <c r="NNT11" s="58"/>
      <c r="NNU11" s="58"/>
      <c r="NNV11" s="58"/>
      <c r="NNW11" s="58"/>
      <c r="NNX11" s="58"/>
      <c r="NNY11" s="58"/>
      <c r="NNZ11" s="58"/>
      <c r="NOA11" s="58"/>
      <c r="NOB11" s="58"/>
      <c r="NOC11" s="58"/>
      <c r="NOD11" s="58"/>
      <c r="NOE11" s="58"/>
      <c r="NOF11" s="58"/>
      <c r="NOG11" s="58"/>
      <c r="NOH11" s="58"/>
      <c r="NOI11" s="58"/>
      <c r="NOJ11" s="58"/>
      <c r="NOK11" s="58"/>
      <c r="NOL11" s="58"/>
      <c r="NOM11" s="58"/>
      <c r="NON11" s="58"/>
      <c r="NOO11" s="58"/>
      <c r="NOP11" s="58"/>
      <c r="NOQ11" s="58"/>
      <c r="NOR11" s="58"/>
      <c r="NOS11" s="58"/>
      <c r="NOT11" s="58"/>
      <c r="NOU11" s="58"/>
      <c r="NOV11" s="58"/>
      <c r="NOW11" s="58"/>
      <c r="NOX11" s="58"/>
      <c r="NOY11" s="58"/>
      <c r="NOZ11" s="58"/>
      <c r="NPA11" s="58"/>
      <c r="NPB11" s="58"/>
      <c r="NPC11" s="58"/>
      <c r="NPD11" s="58"/>
      <c r="NPE11" s="58"/>
      <c r="NPF11" s="58"/>
      <c r="NPG11" s="58"/>
      <c r="NPH11" s="58"/>
      <c r="NPI11" s="58"/>
      <c r="NPJ11" s="58"/>
      <c r="NPK11" s="58"/>
      <c r="NPL11" s="58"/>
      <c r="NPM11" s="58"/>
      <c r="NPN11" s="58"/>
      <c r="NPO11" s="58"/>
      <c r="NPP11" s="58"/>
      <c r="NPQ11" s="58"/>
      <c r="NPR11" s="58"/>
      <c r="NPS11" s="58"/>
      <c r="NPT11" s="58"/>
      <c r="NPU11" s="58"/>
      <c r="NPV11" s="58"/>
      <c r="NPW11" s="58"/>
      <c r="NPX11" s="58"/>
      <c r="NPY11" s="58"/>
      <c r="NPZ11" s="58"/>
      <c r="NQA11" s="58"/>
      <c r="NQB11" s="58"/>
      <c r="NQC11" s="58"/>
      <c r="NQD11" s="58"/>
      <c r="NQE11" s="58"/>
      <c r="NQF11" s="58"/>
      <c r="NQG11" s="58"/>
      <c r="NQH11" s="58"/>
      <c r="NQI11" s="58"/>
      <c r="NQJ11" s="58"/>
      <c r="NQK11" s="58"/>
      <c r="NQL11" s="58"/>
      <c r="NQM11" s="58"/>
      <c r="NQN11" s="58"/>
      <c r="NQO11" s="58"/>
      <c r="NQP11" s="58"/>
      <c r="NQQ11" s="58"/>
      <c r="NQR11" s="58"/>
      <c r="NQS11" s="58"/>
      <c r="NQT11" s="58"/>
      <c r="NQU11" s="58"/>
      <c r="NQV11" s="58"/>
      <c r="NQW11" s="58"/>
      <c r="NQX11" s="58"/>
      <c r="NQY11" s="58"/>
      <c r="NQZ11" s="58"/>
      <c r="NRA11" s="58"/>
      <c r="NRB11" s="58"/>
      <c r="NRC11" s="58"/>
      <c r="NRD11" s="58"/>
      <c r="NRE11" s="58"/>
      <c r="NRF11" s="58"/>
      <c r="NRG11" s="58"/>
      <c r="NRH11" s="58"/>
      <c r="NRI11" s="58"/>
      <c r="NRJ11" s="58"/>
      <c r="NRK11" s="58"/>
      <c r="NRL11" s="58"/>
      <c r="NRM11" s="58"/>
      <c r="NRN11" s="58"/>
      <c r="NRO11" s="58"/>
      <c r="NRP11" s="58"/>
      <c r="NRQ11" s="58"/>
      <c r="NRR11" s="58"/>
      <c r="NRS11" s="58"/>
      <c r="NRT11" s="58"/>
      <c r="NRU11" s="58"/>
      <c r="NRV11" s="58"/>
      <c r="NRW11" s="58"/>
      <c r="NRX11" s="58"/>
      <c r="NRY11" s="58"/>
      <c r="NRZ11" s="58"/>
      <c r="NSA11" s="58"/>
      <c r="NSB11" s="58"/>
      <c r="NSC11" s="58"/>
      <c r="NSD11" s="58"/>
      <c r="NSE11" s="58"/>
      <c r="NSF11" s="58"/>
      <c r="NSG11" s="58"/>
      <c r="NSH11" s="58"/>
      <c r="NSI11" s="58"/>
      <c r="NSJ11" s="58"/>
      <c r="NSK11" s="58"/>
      <c r="NSL11" s="58"/>
      <c r="NSM11" s="58"/>
      <c r="NSN11" s="58"/>
      <c r="NSO11" s="58"/>
      <c r="NSP11" s="58"/>
      <c r="NSQ11" s="58"/>
      <c r="NSR11" s="58"/>
      <c r="NSS11" s="58"/>
      <c r="NST11" s="58"/>
      <c r="NSU11" s="58"/>
      <c r="NSV11" s="58"/>
      <c r="NSW11" s="58"/>
      <c r="NSX11" s="58"/>
      <c r="NSY11" s="58"/>
      <c r="NSZ11" s="58"/>
      <c r="NTA11" s="58"/>
      <c r="NTB11" s="58"/>
      <c r="NTC11" s="58"/>
      <c r="NTD11" s="58"/>
      <c r="NTE11" s="58"/>
      <c r="NTF11" s="58"/>
      <c r="NTG11" s="58"/>
      <c r="NTH11" s="58"/>
      <c r="NTI11" s="58"/>
      <c r="NTJ11" s="58"/>
      <c r="NTK11" s="58"/>
      <c r="NTL11" s="58"/>
      <c r="NTM11" s="58"/>
      <c r="NTN11" s="58"/>
      <c r="NTO11" s="58"/>
      <c r="NTP11" s="58"/>
      <c r="NTQ11" s="58"/>
      <c r="NTR11" s="58"/>
      <c r="NTS11" s="58"/>
      <c r="NTT11" s="58"/>
      <c r="NTU11" s="58"/>
      <c r="NTV11" s="58"/>
      <c r="NTW11" s="58"/>
      <c r="NTX11" s="58"/>
      <c r="NTY11" s="58"/>
      <c r="NTZ11" s="58"/>
      <c r="NUA11" s="58"/>
      <c r="NUB11" s="58"/>
      <c r="NUC11" s="58"/>
      <c r="NUD11" s="58"/>
      <c r="NUE11" s="58"/>
      <c r="NUF11" s="58"/>
      <c r="NUG11" s="58"/>
      <c r="NUH11" s="58"/>
      <c r="NUI11" s="58"/>
      <c r="NUJ11" s="58"/>
      <c r="NUK11" s="58"/>
      <c r="NUL11" s="58"/>
      <c r="NUM11" s="58"/>
      <c r="NUN11" s="58"/>
      <c r="NUO11" s="58"/>
      <c r="NUP11" s="58"/>
      <c r="NUQ11" s="58"/>
      <c r="NUR11" s="58"/>
      <c r="NUS11" s="58"/>
      <c r="NUT11" s="58"/>
      <c r="NUU11" s="58"/>
      <c r="NUV11" s="58"/>
      <c r="NUW11" s="58"/>
      <c r="NUX11" s="58"/>
      <c r="NUY11" s="58"/>
      <c r="NUZ11" s="58"/>
      <c r="NVA11" s="58"/>
      <c r="NVB11" s="58"/>
      <c r="NVC11" s="58"/>
      <c r="NVD11" s="58"/>
      <c r="NVE11" s="58"/>
      <c r="NVF11" s="58"/>
      <c r="NVG11" s="58"/>
      <c r="NVH11" s="58"/>
      <c r="NVI11" s="58"/>
      <c r="NVJ11" s="58"/>
      <c r="NVK11" s="58"/>
      <c r="NVL11" s="58"/>
      <c r="NVM11" s="58"/>
      <c r="NVN11" s="58"/>
      <c r="NVO11" s="58"/>
      <c r="NVP11" s="58"/>
      <c r="NVQ11" s="58"/>
      <c r="NVR11" s="58"/>
      <c r="NVS11" s="58"/>
      <c r="NVT11" s="58"/>
      <c r="NVU11" s="58"/>
      <c r="NVV11" s="58"/>
      <c r="NVW11" s="58"/>
      <c r="NVX11" s="58"/>
      <c r="NVY11" s="58"/>
      <c r="NVZ11" s="58"/>
      <c r="NWA11" s="58"/>
      <c r="NWB11" s="58"/>
      <c r="NWC11" s="58"/>
      <c r="NWD11" s="58"/>
      <c r="NWE11" s="58"/>
      <c r="NWF11" s="58"/>
      <c r="NWG11" s="58"/>
      <c r="NWH11" s="58"/>
      <c r="NWI11" s="58"/>
      <c r="NWJ11" s="58"/>
      <c r="NWK11" s="58"/>
      <c r="NWL11" s="58"/>
      <c r="NWM11" s="58"/>
      <c r="NWN11" s="58"/>
      <c r="NWO11" s="58"/>
      <c r="NWP11" s="58"/>
      <c r="NWQ11" s="58"/>
      <c r="NWR11" s="58"/>
      <c r="NWS11" s="58"/>
      <c r="NWT11" s="58"/>
      <c r="NWU11" s="58"/>
      <c r="NWV11" s="58"/>
      <c r="NWW11" s="58"/>
      <c r="NWX11" s="58"/>
      <c r="NWY11" s="58"/>
      <c r="NWZ11" s="58"/>
      <c r="NXA11" s="58"/>
      <c r="NXB11" s="58"/>
      <c r="NXC11" s="58"/>
      <c r="NXD11" s="58"/>
      <c r="NXE11" s="58"/>
      <c r="NXF11" s="58"/>
      <c r="NXG11" s="58"/>
      <c r="NXH11" s="58"/>
      <c r="NXI11" s="58"/>
      <c r="NXJ11" s="58"/>
      <c r="NXK11" s="58"/>
      <c r="NXL11" s="58"/>
      <c r="NXM11" s="58"/>
      <c r="NXN11" s="58"/>
      <c r="NXO11" s="58"/>
      <c r="NXP11" s="58"/>
      <c r="NXQ11" s="58"/>
      <c r="NXR11" s="58"/>
      <c r="NXS11" s="58"/>
      <c r="NXT11" s="58"/>
      <c r="NXU11" s="58"/>
      <c r="NXV11" s="58"/>
      <c r="NXW11" s="58"/>
      <c r="NXX11" s="58"/>
      <c r="NXY11" s="58"/>
      <c r="NXZ11" s="58"/>
      <c r="NYA11" s="58"/>
      <c r="NYB11" s="58"/>
      <c r="NYC11" s="58"/>
      <c r="NYD11" s="58"/>
      <c r="NYE11" s="58"/>
      <c r="NYF11" s="58"/>
      <c r="NYG11" s="58"/>
      <c r="NYH11" s="58"/>
      <c r="NYI11" s="58"/>
      <c r="NYJ11" s="58"/>
      <c r="NYK11" s="58"/>
      <c r="NYL11" s="58"/>
      <c r="NYM11" s="58"/>
      <c r="NYN11" s="58"/>
      <c r="NYO11" s="58"/>
      <c r="NYP11" s="58"/>
      <c r="NYQ11" s="58"/>
      <c r="NYR11" s="58"/>
      <c r="NYS11" s="58"/>
      <c r="NYT11" s="58"/>
      <c r="NYU11" s="58"/>
      <c r="NYV11" s="58"/>
      <c r="NYW11" s="58"/>
      <c r="NYX11" s="58"/>
      <c r="NYY11" s="58"/>
      <c r="NYZ11" s="58"/>
      <c r="NZA11" s="58"/>
      <c r="NZB11" s="58"/>
      <c r="NZC11" s="58"/>
      <c r="NZD11" s="58"/>
      <c r="NZE11" s="58"/>
      <c r="NZF11" s="58"/>
      <c r="NZG11" s="58"/>
      <c r="NZH11" s="58"/>
      <c r="NZI11" s="58"/>
      <c r="NZJ11" s="58"/>
      <c r="NZK11" s="58"/>
      <c r="NZL11" s="58"/>
      <c r="NZM11" s="58"/>
      <c r="NZN11" s="58"/>
      <c r="NZO11" s="58"/>
      <c r="NZP11" s="58"/>
      <c r="NZQ11" s="58"/>
      <c r="NZR11" s="58"/>
      <c r="NZS11" s="58"/>
      <c r="NZT11" s="58"/>
      <c r="NZU11" s="58"/>
      <c r="NZV11" s="58"/>
      <c r="NZW11" s="58"/>
      <c r="NZX11" s="58"/>
      <c r="NZY11" s="58"/>
      <c r="NZZ11" s="58"/>
      <c r="OAA11" s="58"/>
      <c r="OAB11" s="58"/>
      <c r="OAC11" s="58"/>
      <c r="OAD11" s="58"/>
      <c r="OAE11" s="58"/>
      <c r="OAF11" s="58"/>
      <c r="OAG11" s="58"/>
      <c r="OAH11" s="58"/>
      <c r="OAI11" s="58"/>
      <c r="OAJ11" s="58"/>
      <c r="OAK11" s="58"/>
      <c r="OAL11" s="58"/>
      <c r="OAM11" s="58"/>
      <c r="OAN11" s="58"/>
      <c r="OAO11" s="58"/>
      <c r="OAP11" s="58"/>
      <c r="OAQ11" s="58"/>
      <c r="OAR11" s="58"/>
      <c r="OAS11" s="58"/>
      <c r="OAT11" s="58"/>
      <c r="OAU11" s="58"/>
      <c r="OAV11" s="58"/>
      <c r="OAW11" s="58"/>
      <c r="OAX11" s="58"/>
      <c r="OAY11" s="58"/>
      <c r="OAZ11" s="58"/>
      <c r="OBA11" s="58"/>
      <c r="OBB11" s="58"/>
      <c r="OBC11" s="58"/>
      <c r="OBD11" s="58"/>
      <c r="OBE11" s="58"/>
      <c r="OBF11" s="58"/>
      <c r="OBG11" s="58"/>
      <c r="OBH11" s="58"/>
      <c r="OBI11" s="58"/>
      <c r="OBJ11" s="58"/>
      <c r="OBK11" s="58"/>
      <c r="OBL11" s="58"/>
      <c r="OBM11" s="58"/>
      <c r="OBN11" s="58"/>
      <c r="OBO11" s="58"/>
      <c r="OBP11" s="58"/>
      <c r="OBQ11" s="58"/>
      <c r="OBR11" s="58"/>
      <c r="OBS11" s="58"/>
      <c r="OBT11" s="58"/>
      <c r="OBU11" s="58"/>
      <c r="OBV11" s="58"/>
      <c r="OBW11" s="58"/>
      <c r="OBX11" s="58"/>
      <c r="OBY11" s="58"/>
      <c r="OBZ11" s="58"/>
      <c r="OCA11" s="58"/>
      <c r="OCB11" s="58"/>
      <c r="OCC11" s="58"/>
      <c r="OCD11" s="58"/>
      <c r="OCE11" s="58"/>
      <c r="OCF11" s="58"/>
      <c r="OCG11" s="58"/>
      <c r="OCH11" s="58"/>
      <c r="OCI11" s="58"/>
      <c r="OCJ11" s="58"/>
      <c r="OCK11" s="58"/>
      <c r="OCL11" s="58"/>
      <c r="OCM11" s="58"/>
      <c r="OCN11" s="58"/>
      <c r="OCO11" s="58"/>
      <c r="OCP11" s="58"/>
      <c r="OCQ11" s="58"/>
      <c r="OCR11" s="58"/>
      <c r="OCS11" s="58"/>
      <c r="OCT11" s="58"/>
      <c r="OCU11" s="58"/>
      <c r="OCV11" s="58"/>
      <c r="OCW11" s="58"/>
      <c r="OCX11" s="58"/>
      <c r="OCY11" s="58"/>
      <c r="OCZ11" s="58"/>
      <c r="ODA11" s="58"/>
      <c r="ODB11" s="58"/>
      <c r="ODC11" s="58"/>
      <c r="ODD11" s="58"/>
      <c r="ODE11" s="58"/>
      <c r="ODF11" s="58"/>
      <c r="ODG11" s="58"/>
      <c r="ODH11" s="58"/>
      <c r="ODI11" s="58"/>
      <c r="ODJ11" s="58"/>
      <c r="ODK11" s="58"/>
      <c r="ODL11" s="58"/>
      <c r="ODM11" s="58"/>
      <c r="ODN11" s="58"/>
      <c r="ODO11" s="58"/>
      <c r="ODP11" s="58"/>
      <c r="ODQ11" s="58"/>
      <c r="ODR11" s="58"/>
      <c r="ODS11" s="58"/>
      <c r="ODT11" s="58"/>
      <c r="ODU11" s="58"/>
      <c r="ODV11" s="58"/>
      <c r="ODW11" s="58"/>
      <c r="ODX11" s="58"/>
      <c r="ODY11" s="58"/>
      <c r="ODZ11" s="58"/>
      <c r="OEA11" s="58"/>
      <c r="OEB11" s="58"/>
      <c r="OEC11" s="58"/>
      <c r="OED11" s="58"/>
      <c r="OEE11" s="58"/>
      <c r="OEF11" s="58"/>
      <c r="OEG11" s="58"/>
      <c r="OEH11" s="58"/>
      <c r="OEI11" s="58"/>
      <c r="OEJ11" s="58"/>
      <c r="OEK11" s="58"/>
      <c r="OEL11" s="58"/>
      <c r="OEM11" s="58"/>
      <c r="OEN11" s="58"/>
      <c r="OEO11" s="58"/>
      <c r="OEP11" s="58"/>
      <c r="OEQ11" s="58"/>
      <c r="OER11" s="58"/>
      <c r="OES11" s="58"/>
      <c r="OET11" s="58"/>
      <c r="OEU11" s="58"/>
      <c r="OEV11" s="58"/>
      <c r="OEW11" s="58"/>
      <c r="OEX11" s="58"/>
      <c r="OEY11" s="58"/>
      <c r="OEZ11" s="58"/>
      <c r="OFA11" s="58"/>
      <c r="OFB11" s="58"/>
      <c r="OFC11" s="58"/>
      <c r="OFD11" s="58"/>
      <c r="OFE11" s="58"/>
      <c r="OFF11" s="58"/>
      <c r="OFG11" s="58"/>
      <c r="OFH11" s="58"/>
      <c r="OFI11" s="58"/>
      <c r="OFJ11" s="58"/>
      <c r="OFK11" s="58"/>
      <c r="OFL11" s="58"/>
      <c r="OFM11" s="58"/>
      <c r="OFN11" s="58"/>
      <c r="OFO11" s="58"/>
      <c r="OFP11" s="58"/>
      <c r="OFQ11" s="58"/>
      <c r="OFR11" s="58"/>
      <c r="OFS11" s="58"/>
      <c r="OFT11" s="58"/>
      <c r="OFU11" s="58"/>
      <c r="OFV11" s="58"/>
      <c r="OFW11" s="58"/>
      <c r="OFX11" s="58"/>
      <c r="OFY11" s="58"/>
      <c r="OFZ11" s="58"/>
      <c r="OGA11" s="58"/>
      <c r="OGB11" s="58"/>
      <c r="OGC11" s="58"/>
      <c r="OGD11" s="58"/>
      <c r="OGE11" s="58"/>
      <c r="OGF11" s="58"/>
      <c r="OGG11" s="58"/>
      <c r="OGH11" s="58"/>
      <c r="OGI11" s="58"/>
      <c r="OGJ11" s="58"/>
      <c r="OGK11" s="58"/>
      <c r="OGL11" s="58"/>
      <c r="OGM11" s="58"/>
      <c r="OGN11" s="58"/>
      <c r="OGO11" s="58"/>
      <c r="OGP11" s="58"/>
      <c r="OGQ11" s="58"/>
      <c r="OGR11" s="58"/>
      <c r="OGS11" s="58"/>
      <c r="OGT11" s="58"/>
      <c r="OGU11" s="58"/>
      <c r="OGV11" s="58"/>
      <c r="OGW11" s="58"/>
      <c r="OGX11" s="58"/>
      <c r="OGY11" s="58"/>
      <c r="OGZ11" s="58"/>
      <c r="OHA11" s="58"/>
      <c r="OHB11" s="58"/>
      <c r="OHC11" s="58"/>
      <c r="OHD11" s="58"/>
      <c r="OHE11" s="58"/>
      <c r="OHF11" s="58"/>
      <c r="OHG11" s="58"/>
      <c r="OHH11" s="58"/>
      <c r="OHI11" s="58"/>
      <c r="OHJ11" s="58"/>
      <c r="OHK11" s="58"/>
      <c r="OHL11" s="58"/>
      <c r="OHM11" s="58"/>
      <c r="OHN11" s="58"/>
      <c r="OHO11" s="58"/>
      <c r="OHP11" s="58"/>
      <c r="OHQ11" s="58"/>
      <c r="OHR11" s="58"/>
      <c r="OHS11" s="58"/>
      <c r="OHT11" s="58"/>
      <c r="OHU11" s="58"/>
      <c r="OHV11" s="58"/>
      <c r="OHW11" s="58"/>
      <c r="OHX11" s="58"/>
      <c r="OHY11" s="58"/>
      <c r="OHZ11" s="58"/>
      <c r="OIA11" s="58"/>
      <c r="OIB11" s="58"/>
      <c r="OIC11" s="58"/>
      <c r="OID11" s="58"/>
      <c r="OIE11" s="58"/>
      <c r="OIF11" s="58"/>
      <c r="OIG11" s="58"/>
      <c r="OIH11" s="58"/>
      <c r="OII11" s="58"/>
      <c r="OIJ11" s="58"/>
      <c r="OIK11" s="58"/>
      <c r="OIL11" s="58"/>
      <c r="OIM11" s="58"/>
      <c r="OIN11" s="58"/>
      <c r="OIO11" s="58"/>
      <c r="OIP11" s="58"/>
      <c r="OIQ11" s="58"/>
      <c r="OIR11" s="58"/>
      <c r="OIS11" s="58"/>
      <c r="OIT11" s="58"/>
      <c r="OIU11" s="58"/>
      <c r="OIV11" s="58"/>
      <c r="OIW11" s="58"/>
      <c r="OIX11" s="58"/>
      <c r="OIY11" s="58"/>
      <c r="OIZ11" s="58"/>
      <c r="OJA11" s="58"/>
      <c r="OJB11" s="58"/>
      <c r="OJC11" s="58"/>
      <c r="OJD11" s="58"/>
      <c r="OJE11" s="58"/>
      <c r="OJF11" s="58"/>
      <c r="OJG11" s="58"/>
      <c r="OJH11" s="58"/>
      <c r="OJI11" s="58"/>
      <c r="OJJ11" s="58"/>
      <c r="OJK11" s="58"/>
      <c r="OJL11" s="58"/>
      <c r="OJM11" s="58"/>
      <c r="OJN11" s="58"/>
      <c r="OJO11" s="58"/>
      <c r="OJP11" s="58"/>
      <c r="OJQ11" s="58"/>
      <c r="OJR11" s="58"/>
      <c r="OJS11" s="58"/>
      <c r="OJT11" s="58"/>
      <c r="OJU11" s="58"/>
      <c r="OJV11" s="58"/>
      <c r="OJW11" s="58"/>
      <c r="OJX11" s="58"/>
      <c r="OJY11" s="58"/>
      <c r="OJZ11" s="58"/>
      <c r="OKA11" s="58"/>
      <c r="OKB11" s="58"/>
      <c r="OKC11" s="58"/>
      <c r="OKD11" s="58"/>
      <c r="OKE11" s="58"/>
      <c r="OKF11" s="58"/>
      <c r="OKG11" s="58"/>
      <c r="OKH11" s="58"/>
      <c r="OKI11" s="58"/>
      <c r="OKJ11" s="58"/>
      <c r="OKK11" s="58"/>
      <c r="OKL11" s="58"/>
      <c r="OKM11" s="58"/>
      <c r="OKN11" s="58"/>
      <c r="OKO11" s="58"/>
      <c r="OKP11" s="58"/>
      <c r="OKQ11" s="58"/>
      <c r="OKR11" s="58"/>
      <c r="OKS11" s="58"/>
      <c r="OKT11" s="58"/>
      <c r="OKU11" s="58"/>
      <c r="OKV11" s="58"/>
      <c r="OKW11" s="58"/>
      <c r="OKX11" s="58"/>
      <c r="OKY11" s="58"/>
      <c r="OKZ11" s="58"/>
      <c r="OLA11" s="58"/>
      <c r="OLB11" s="58"/>
      <c r="OLC11" s="58"/>
      <c r="OLD11" s="58"/>
      <c r="OLE11" s="58"/>
      <c r="OLF11" s="58"/>
      <c r="OLG11" s="58"/>
      <c r="OLH11" s="58"/>
      <c r="OLI11" s="58"/>
      <c r="OLJ11" s="58"/>
      <c r="OLK11" s="58"/>
      <c r="OLL11" s="58"/>
      <c r="OLM11" s="58"/>
      <c r="OLN11" s="58"/>
      <c r="OLO11" s="58"/>
      <c r="OLP11" s="58"/>
      <c r="OLQ11" s="58"/>
      <c r="OLR11" s="58"/>
      <c r="OLS11" s="58"/>
      <c r="OLT11" s="58"/>
      <c r="OLU11" s="58"/>
      <c r="OLV11" s="58"/>
      <c r="OLW11" s="58"/>
      <c r="OLX11" s="58"/>
      <c r="OLY11" s="58"/>
      <c r="OLZ11" s="58"/>
      <c r="OMA11" s="58"/>
      <c r="OMB11" s="58"/>
      <c r="OMC11" s="58"/>
      <c r="OMD11" s="58"/>
      <c r="OME11" s="58"/>
      <c r="OMF11" s="58"/>
      <c r="OMG11" s="58"/>
      <c r="OMH11" s="58"/>
      <c r="OMI11" s="58"/>
      <c r="OMJ11" s="58"/>
      <c r="OMK11" s="58"/>
      <c r="OML11" s="58"/>
      <c r="OMM11" s="58"/>
      <c r="OMN11" s="58"/>
      <c r="OMO11" s="58"/>
      <c r="OMP11" s="58"/>
      <c r="OMQ11" s="58"/>
      <c r="OMR11" s="58"/>
      <c r="OMS11" s="58"/>
      <c r="OMT11" s="58"/>
      <c r="OMU11" s="58"/>
      <c r="OMV11" s="58"/>
      <c r="OMW11" s="58"/>
      <c r="OMX11" s="58"/>
      <c r="OMY11" s="58"/>
      <c r="OMZ11" s="58"/>
      <c r="ONA11" s="58"/>
      <c r="ONB11" s="58"/>
      <c r="ONC11" s="58"/>
      <c r="OND11" s="58"/>
      <c r="ONE11" s="58"/>
      <c r="ONF11" s="58"/>
      <c r="ONG11" s="58"/>
      <c r="ONH11" s="58"/>
      <c r="ONI11" s="58"/>
      <c r="ONJ11" s="58"/>
      <c r="ONK11" s="58"/>
      <c r="ONL11" s="58"/>
      <c r="ONM11" s="58"/>
      <c r="ONN11" s="58"/>
      <c r="ONO11" s="58"/>
      <c r="ONP11" s="58"/>
      <c r="ONQ11" s="58"/>
      <c r="ONR11" s="58"/>
      <c r="ONS11" s="58"/>
      <c r="ONT11" s="58"/>
      <c r="ONU11" s="58"/>
      <c r="ONV11" s="58"/>
      <c r="ONW11" s="58"/>
      <c r="ONX11" s="58"/>
      <c r="ONY11" s="58"/>
      <c r="ONZ11" s="58"/>
      <c r="OOA11" s="58"/>
      <c r="OOB11" s="58"/>
      <c r="OOC11" s="58"/>
      <c r="OOD11" s="58"/>
      <c r="OOE11" s="58"/>
      <c r="OOF11" s="58"/>
      <c r="OOG11" s="58"/>
      <c r="OOH11" s="58"/>
      <c r="OOI11" s="58"/>
      <c r="OOJ11" s="58"/>
      <c r="OOK11" s="58"/>
      <c r="OOL11" s="58"/>
      <c r="OOM11" s="58"/>
      <c r="OON11" s="58"/>
      <c r="OOO11" s="58"/>
      <c r="OOP11" s="58"/>
      <c r="OOQ11" s="58"/>
      <c r="OOR11" s="58"/>
      <c r="OOS11" s="58"/>
      <c r="OOT11" s="58"/>
      <c r="OOU11" s="58"/>
      <c r="OOV11" s="58"/>
      <c r="OOW11" s="58"/>
      <c r="OOX11" s="58"/>
      <c r="OOY11" s="58"/>
      <c r="OOZ11" s="58"/>
      <c r="OPA11" s="58"/>
      <c r="OPB11" s="58"/>
      <c r="OPC11" s="58"/>
      <c r="OPD11" s="58"/>
      <c r="OPE11" s="58"/>
      <c r="OPF11" s="58"/>
      <c r="OPG11" s="58"/>
      <c r="OPH11" s="58"/>
      <c r="OPI11" s="58"/>
      <c r="OPJ11" s="58"/>
      <c r="OPK11" s="58"/>
      <c r="OPL11" s="58"/>
      <c r="OPM11" s="58"/>
      <c r="OPN11" s="58"/>
      <c r="OPO11" s="58"/>
      <c r="OPP11" s="58"/>
      <c r="OPQ11" s="58"/>
      <c r="OPR11" s="58"/>
      <c r="OPS11" s="58"/>
      <c r="OPT11" s="58"/>
      <c r="OPU11" s="58"/>
      <c r="OPV11" s="58"/>
      <c r="OPW11" s="58"/>
      <c r="OPX11" s="58"/>
      <c r="OPY11" s="58"/>
      <c r="OPZ11" s="58"/>
      <c r="OQA11" s="58"/>
      <c r="OQB11" s="58"/>
      <c r="OQC11" s="58"/>
      <c r="OQD11" s="58"/>
      <c r="OQE11" s="58"/>
      <c r="OQF11" s="58"/>
      <c r="OQG11" s="58"/>
      <c r="OQH11" s="58"/>
      <c r="OQI11" s="58"/>
      <c r="OQJ11" s="58"/>
      <c r="OQK11" s="58"/>
      <c r="OQL11" s="58"/>
      <c r="OQM11" s="58"/>
      <c r="OQN11" s="58"/>
      <c r="OQO11" s="58"/>
      <c r="OQP11" s="58"/>
      <c r="OQQ11" s="58"/>
      <c r="OQR11" s="58"/>
      <c r="OQS11" s="58"/>
      <c r="OQT11" s="58"/>
      <c r="OQU11" s="58"/>
      <c r="OQV11" s="58"/>
      <c r="OQW11" s="58"/>
      <c r="OQX11" s="58"/>
      <c r="OQY11" s="58"/>
      <c r="OQZ11" s="58"/>
      <c r="ORA11" s="58"/>
      <c r="ORB11" s="58"/>
      <c r="ORC11" s="58"/>
      <c r="ORD11" s="58"/>
      <c r="ORE11" s="58"/>
      <c r="ORF11" s="58"/>
      <c r="ORG11" s="58"/>
      <c r="ORH11" s="58"/>
      <c r="ORI11" s="58"/>
      <c r="ORJ11" s="58"/>
      <c r="ORK11" s="58"/>
      <c r="ORL11" s="58"/>
      <c r="ORM11" s="58"/>
      <c r="ORN11" s="58"/>
      <c r="ORO11" s="58"/>
      <c r="ORP11" s="58"/>
      <c r="ORQ11" s="58"/>
      <c r="ORR11" s="58"/>
      <c r="ORS11" s="58"/>
      <c r="ORT11" s="58"/>
      <c r="ORU11" s="58"/>
      <c r="ORV11" s="58"/>
      <c r="ORW11" s="58"/>
      <c r="ORX11" s="58"/>
      <c r="ORY11" s="58"/>
      <c r="ORZ11" s="58"/>
      <c r="OSA11" s="58"/>
      <c r="OSB11" s="58"/>
      <c r="OSC11" s="58"/>
      <c r="OSD11" s="58"/>
      <c r="OSE11" s="58"/>
      <c r="OSF11" s="58"/>
      <c r="OSG11" s="58"/>
      <c r="OSH11" s="58"/>
      <c r="OSI11" s="58"/>
      <c r="OSJ11" s="58"/>
      <c r="OSK11" s="58"/>
      <c r="OSL11" s="58"/>
      <c r="OSM11" s="58"/>
      <c r="OSN11" s="58"/>
      <c r="OSO11" s="58"/>
      <c r="OSP11" s="58"/>
      <c r="OSQ11" s="58"/>
      <c r="OSR11" s="58"/>
      <c r="OSS11" s="58"/>
      <c r="OST11" s="58"/>
      <c r="OSU11" s="58"/>
      <c r="OSV11" s="58"/>
      <c r="OSW11" s="58"/>
      <c r="OSX11" s="58"/>
      <c r="OSY11" s="58"/>
      <c r="OSZ11" s="58"/>
      <c r="OTA11" s="58"/>
      <c r="OTB11" s="58"/>
      <c r="OTC11" s="58"/>
      <c r="OTD11" s="58"/>
      <c r="OTE11" s="58"/>
      <c r="OTF11" s="58"/>
      <c r="OTG11" s="58"/>
      <c r="OTH11" s="58"/>
      <c r="OTI11" s="58"/>
      <c r="OTJ11" s="58"/>
      <c r="OTK11" s="58"/>
      <c r="OTL11" s="58"/>
      <c r="OTM11" s="58"/>
      <c r="OTN11" s="58"/>
      <c r="OTO11" s="58"/>
      <c r="OTP11" s="58"/>
      <c r="OTQ11" s="58"/>
      <c r="OTR11" s="58"/>
      <c r="OTS11" s="58"/>
      <c r="OTT11" s="58"/>
      <c r="OTU11" s="58"/>
      <c r="OTV11" s="58"/>
      <c r="OTW11" s="58"/>
      <c r="OTX11" s="58"/>
      <c r="OTY11" s="58"/>
      <c r="OTZ11" s="58"/>
      <c r="OUA11" s="58"/>
      <c r="OUB11" s="58"/>
      <c r="OUC11" s="58"/>
      <c r="OUD11" s="58"/>
      <c r="OUE11" s="58"/>
      <c r="OUF11" s="58"/>
      <c r="OUG11" s="58"/>
      <c r="OUH11" s="58"/>
      <c r="OUI11" s="58"/>
      <c r="OUJ11" s="58"/>
      <c r="OUK11" s="58"/>
      <c r="OUL11" s="58"/>
      <c r="OUM11" s="58"/>
      <c r="OUN11" s="58"/>
      <c r="OUO11" s="58"/>
      <c r="OUP11" s="58"/>
      <c r="OUQ11" s="58"/>
      <c r="OUR11" s="58"/>
      <c r="OUS11" s="58"/>
      <c r="OUT11" s="58"/>
      <c r="OUU11" s="58"/>
      <c r="OUV11" s="58"/>
      <c r="OUW11" s="58"/>
      <c r="OUX11" s="58"/>
      <c r="OUY11" s="58"/>
      <c r="OUZ11" s="58"/>
      <c r="OVA11" s="58"/>
      <c r="OVB11" s="58"/>
      <c r="OVC11" s="58"/>
      <c r="OVD11" s="58"/>
      <c r="OVE11" s="58"/>
      <c r="OVF11" s="58"/>
      <c r="OVG11" s="58"/>
      <c r="OVH11" s="58"/>
      <c r="OVI11" s="58"/>
      <c r="OVJ11" s="58"/>
      <c r="OVK11" s="58"/>
      <c r="OVL11" s="58"/>
      <c r="OVM11" s="58"/>
      <c r="OVN11" s="58"/>
      <c r="OVO11" s="58"/>
      <c r="OVP11" s="58"/>
      <c r="OVQ11" s="58"/>
      <c r="OVR11" s="58"/>
      <c r="OVS11" s="58"/>
      <c r="OVT11" s="58"/>
      <c r="OVU11" s="58"/>
      <c r="OVV11" s="58"/>
      <c r="OVW11" s="58"/>
      <c r="OVX11" s="58"/>
      <c r="OVY11" s="58"/>
      <c r="OVZ11" s="58"/>
      <c r="OWA11" s="58"/>
      <c r="OWB11" s="58"/>
      <c r="OWC11" s="58"/>
      <c r="OWD11" s="58"/>
      <c r="OWE11" s="58"/>
      <c r="OWF11" s="58"/>
      <c r="OWG11" s="58"/>
      <c r="OWH11" s="58"/>
      <c r="OWI11" s="58"/>
      <c r="OWJ11" s="58"/>
      <c r="OWK11" s="58"/>
      <c r="OWL11" s="58"/>
      <c r="OWM11" s="58"/>
      <c r="OWN11" s="58"/>
      <c r="OWO11" s="58"/>
      <c r="OWP11" s="58"/>
      <c r="OWQ11" s="58"/>
      <c r="OWR11" s="58"/>
      <c r="OWS11" s="58"/>
      <c r="OWT11" s="58"/>
      <c r="OWU11" s="58"/>
      <c r="OWV11" s="58"/>
      <c r="OWW11" s="58"/>
      <c r="OWX11" s="58"/>
      <c r="OWY11" s="58"/>
      <c r="OWZ11" s="58"/>
      <c r="OXA11" s="58"/>
      <c r="OXB11" s="58"/>
      <c r="OXC11" s="58"/>
      <c r="OXD11" s="58"/>
      <c r="OXE11" s="58"/>
      <c r="OXF11" s="58"/>
      <c r="OXG11" s="58"/>
      <c r="OXH11" s="58"/>
      <c r="OXI11" s="58"/>
      <c r="OXJ11" s="58"/>
      <c r="OXK11" s="58"/>
      <c r="OXL11" s="58"/>
      <c r="OXM11" s="58"/>
      <c r="OXN11" s="58"/>
      <c r="OXO11" s="58"/>
      <c r="OXP11" s="58"/>
      <c r="OXQ11" s="58"/>
      <c r="OXR11" s="58"/>
      <c r="OXS11" s="58"/>
      <c r="OXT11" s="58"/>
      <c r="OXU11" s="58"/>
      <c r="OXV11" s="58"/>
      <c r="OXW11" s="58"/>
      <c r="OXX11" s="58"/>
      <c r="OXY11" s="58"/>
      <c r="OXZ11" s="58"/>
      <c r="OYA11" s="58"/>
      <c r="OYB11" s="58"/>
      <c r="OYC11" s="58"/>
      <c r="OYD11" s="58"/>
      <c r="OYE11" s="58"/>
      <c r="OYF11" s="58"/>
      <c r="OYG11" s="58"/>
      <c r="OYH11" s="58"/>
      <c r="OYI11" s="58"/>
      <c r="OYJ11" s="58"/>
      <c r="OYK11" s="58"/>
      <c r="OYL11" s="58"/>
      <c r="OYM11" s="58"/>
      <c r="OYN11" s="58"/>
      <c r="OYO11" s="58"/>
      <c r="OYP11" s="58"/>
      <c r="OYQ11" s="58"/>
      <c r="OYR11" s="58"/>
      <c r="OYS11" s="58"/>
      <c r="OYT11" s="58"/>
      <c r="OYU11" s="58"/>
      <c r="OYV11" s="58"/>
      <c r="OYW11" s="58"/>
      <c r="OYX11" s="58"/>
      <c r="OYY11" s="58"/>
      <c r="OYZ11" s="58"/>
      <c r="OZA11" s="58"/>
      <c r="OZB11" s="58"/>
      <c r="OZC11" s="58"/>
      <c r="OZD11" s="58"/>
      <c r="OZE11" s="58"/>
      <c r="OZF11" s="58"/>
      <c r="OZG11" s="58"/>
      <c r="OZH11" s="58"/>
      <c r="OZI11" s="58"/>
      <c r="OZJ11" s="58"/>
      <c r="OZK11" s="58"/>
      <c r="OZL11" s="58"/>
      <c r="OZM11" s="58"/>
      <c r="OZN11" s="58"/>
      <c r="OZO11" s="58"/>
      <c r="OZP11" s="58"/>
      <c r="OZQ11" s="58"/>
      <c r="OZR11" s="58"/>
      <c r="OZS11" s="58"/>
      <c r="OZT11" s="58"/>
      <c r="OZU11" s="58"/>
      <c r="OZV11" s="58"/>
      <c r="OZW11" s="58"/>
      <c r="OZX11" s="58"/>
      <c r="OZY11" s="58"/>
      <c r="OZZ11" s="58"/>
      <c r="PAA11" s="58"/>
      <c r="PAB11" s="58"/>
      <c r="PAC11" s="58"/>
      <c r="PAD11" s="58"/>
      <c r="PAE11" s="58"/>
      <c r="PAF11" s="58"/>
      <c r="PAG11" s="58"/>
      <c r="PAH11" s="58"/>
      <c r="PAI11" s="58"/>
      <c r="PAJ11" s="58"/>
      <c r="PAK11" s="58"/>
      <c r="PAL11" s="58"/>
      <c r="PAM11" s="58"/>
      <c r="PAN11" s="58"/>
      <c r="PAO11" s="58"/>
      <c r="PAP11" s="58"/>
      <c r="PAQ11" s="58"/>
      <c r="PAR11" s="58"/>
      <c r="PAS11" s="58"/>
      <c r="PAT11" s="58"/>
      <c r="PAU11" s="58"/>
      <c r="PAV11" s="58"/>
      <c r="PAW11" s="58"/>
      <c r="PAX11" s="58"/>
      <c r="PAY11" s="58"/>
      <c r="PAZ11" s="58"/>
      <c r="PBA11" s="58"/>
      <c r="PBB11" s="58"/>
      <c r="PBC11" s="58"/>
      <c r="PBD11" s="58"/>
      <c r="PBE11" s="58"/>
      <c r="PBF11" s="58"/>
      <c r="PBG11" s="58"/>
      <c r="PBH11" s="58"/>
      <c r="PBI11" s="58"/>
      <c r="PBJ11" s="58"/>
      <c r="PBK11" s="58"/>
      <c r="PBL11" s="58"/>
      <c r="PBM11" s="58"/>
      <c r="PBN11" s="58"/>
      <c r="PBO11" s="58"/>
      <c r="PBP11" s="58"/>
      <c r="PBQ11" s="58"/>
      <c r="PBR11" s="58"/>
      <c r="PBS11" s="58"/>
      <c r="PBT11" s="58"/>
      <c r="PBU11" s="58"/>
      <c r="PBV11" s="58"/>
      <c r="PBW11" s="58"/>
      <c r="PBX11" s="58"/>
      <c r="PBY11" s="58"/>
      <c r="PBZ11" s="58"/>
      <c r="PCA11" s="58"/>
      <c r="PCB11" s="58"/>
      <c r="PCC11" s="58"/>
      <c r="PCD11" s="58"/>
      <c r="PCE11" s="58"/>
      <c r="PCF11" s="58"/>
      <c r="PCG11" s="58"/>
      <c r="PCH11" s="58"/>
      <c r="PCI11" s="58"/>
      <c r="PCJ11" s="58"/>
      <c r="PCK11" s="58"/>
      <c r="PCL11" s="58"/>
      <c r="PCM11" s="58"/>
      <c r="PCN11" s="58"/>
      <c r="PCO11" s="58"/>
      <c r="PCP11" s="58"/>
      <c r="PCQ11" s="58"/>
      <c r="PCR11" s="58"/>
      <c r="PCS11" s="58"/>
      <c r="PCT11" s="58"/>
      <c r="PCU11" s="58"/>
      <c r="PCV11" s="58"/>
      <c r="PCW11" s="58"/>
      <c r="PCX11" s="58"/>
      <c r="PCY11" s="58"/>
      <c r="PCZ11" s="58"/>
      <c r="PDA11" s="58"/>
      <c r="PDB11" s="58"/>
      <c r="PDC11" s="58"/>
      <c r="PDD11" s="58"/>
      <c r="PDE11" s="58"/>
      <c r="PDF11" s="58"/>
      <c r="PDG11" s="58"/>
      <c r="PDH11" s="58"/>
      <c r="PDI11" s="58"/>
      <c r="PDJ11" s="58"/>
      <c r="PDK11" s="58"/>
      <c r="PDL11" s="58"/>
      <c r="PDM11" s="58"/>
      <c r="PDN11" s="58"/>
      <c r="PDO11" s="58"/>
      <c r="PDP11" s="58"/>
      <c r="PDQ11" s="58"/>
      <c r="PDR11" s="58"/>
      <c r="PDS11" s="58"/>
      <c r="PDT11" s="58"/>
      <c r="PDU11" s="58"/>
      <c r="PDV11" s="58"/>
      <c r="PDW11" s="58"/>
      <c r="PDX11" s="58"/>
      <c r="PDY11" s="58"/>
      <c r="PDZ11" s="58"/>
      <c r="PEA11" s="58"/>
      <c r="PEB11" s="58"/>
      <c r="PEC11" s="58"/>
      <c r="PED11" s="58"/>
      <c r="PEE11" s="58"/>
      <c r="PEF11" s="58"/>
      <c r="PEG11" s="58"/>
      <c r="PEH11" s="58"/>
      <c r="PEI11" s="58"/>
      <c r="PEJ11" s="58"/>
      <c r="PEK11" s="58"/>
      <c r="PEL11" s="58"/>
      <c r="PEM11" s="58"/>
      <c r="PEN11" s="58"/>
      <c r="PEO11" s="58"/>
      <c r="PEP11" s="58"/>
      <c r="PEQ11" s="58"/>
      <c r="PER11" s="58"/>
      <c r="PES11" s="58"/>
      <c r="PET11" s="58"/>
      <c r="PEU11" s="58"/>
      <c r="PEV11" s="58"/>
      <c r="PEW11" s="58"/>
      <c r="PEX11" s="58"/>
      <c r="PEY11" s="58"/>
      <c r="PEZ11" s="58"/>
      <c r="PFA11" s="58"/>
      <c r="PFB11" s="58"/>
      <c r="PFC11" s="58"/>
      <c r="PFD11" s="58"/>
      <c r="PFE11" s="58"/>
      <c r="PFF11" s="58"/>
      <c r="PFG11" s="58"/>
      <c r="PFH11" s="58"/>
      <c r="PFI11" s="58"/>
      <c r="PFJ11" s="58"/>
      <c r="PFK11" s="58"/>
      <c r="PFL11" s="58"/>
      <c r="PFM11" s="58"/>
      <c r="PFN11" s="58"/>
      <c r="PFO11" s="58"/>
      <c r="PFP11" s="58"/>
      <c r="PFQ11" s="58"/>
      <c r="PFR11" s="58"/>
      <c r="PFS11" s="58"/>
      <c r="PFT11" s="58"/>
      <c r="PFU11" s="58"/>
      <c r="PFV11" s="58"/>
      <c r="PFW11" s="58"/>
      <c r="PFX11" s="58"/>
      <c r="PFY11" s="58"/>
      <c r="PFZ11" s="58"/>
      <c r="PGA11" s="58"/>
      <c r="PGB11" s="58"/>
      <c r="PGC11" s="58"/>
      <c r="PGD11" s="58"/>
      <c r="PGE11" s="58"/>
      <c r="PGF11" s="58"/>
      <c r="PGG11" s="58"/>
      <c r="PGH11" s="58"/>
      <c r="PGI11" s="58"/>
      <c r="PGJ11" s="58"/>
      <c r="PGK11" s="58"/>
      <c r="PGL11" s="58"/>
      <c r="PGM11" s="58"/>
      <c r="PGN11" s="58"/>
      <c r="PGO11" s="58"/>
      <c r="PGP11" s="58"/>
      <c r="PGQ11" s="58"/>
      <c r="PGR11" s="58"/>
      <c r="PGS11" s="58"/>
      <c r="PGT11" s="58"/>
      <c r="PGU11" s="58"/>
      <c r="PGV11" s="58"/>
      <c r="PGW11" s="58"/>
      <c r="PGX11" s="58"/>
      <c r="PGY11" s="58"/>
      <c r="PGZ11" s="58"/>
      <c r="PHA11" s="58"/>
      <c r="PHB11" s="58"/>
      <c r="PHC11" s="58"/>
      <c r="PHD11" s="58"/>
      <c r="PHE11" s="58"/>
      <c r="PHF11" s="58"/>
      <c r="PHG11" s="58"/>
      <c r="PHH11" s="58"/>
      <c r="PHI11" s="58"/>
      <c r="PHJ11" s="58"/>
      <c r="PHK11" s="58"/>
      <c r="PHL11" s="58"/>
      <c r="PHM11" s="58"/>
      <c r="PHN11" s="58"/>
      <c r="PHO11" s="58"/>
      <c r="PHP11" s="58"/>
      <c r="PHQ11" s="58"/>
      <c r="PHR11" s="58"/>
      <c r="PHS11" s="58"/>
      <c r="PHT11" s="58"/>
      <c r="PHU11" s="58"/>
      <c r="PHV11" s="58"/>
      <c r="PHW11" s="58"/>
      <c r="PHX11" s="58"/>
      <c r="PHY11" s="58"/>
      <c r="PHZ11" s="58"/>
      <c r="PIA11" s="58"/>
      <c r="PIB11" s="58"/>
      <c r="PIC11" s="58"/>
      <c r="PID11" s="58"/>
      <c r="PIE11" s="58"/>
      <c r="PIF11" s="58"/>
      <c r="PIG11" s="58"/>
      <c r="PIH11" s="58"/>
      <c r="PII11" s="58"/>
      <c r="PIJ11" s="58"/>
      <c r="PIK11" s="58"/>
      <c r="PIL11" s="58"/>
      <c r="PIM11" s="58"/>
      <c r="PIN11" s="58"/>
      <c r="PIO11" s="58"/>
      <c r="PIP11" s="58"/>
      <c r="PIQ11" s="58"/>
      <c r="PIR11" s="58"/>
      <c r="PIS11" s="58"/>
      <c r="PIT11" s="58"/>
      <c r="PIU11" s="58"/>
      <c r="PIV11" s="58"/>
      <c r="PIW11" s="58"/>
      <c r="PIX11" s="58"/>
      <c r="PIY11" s="58"/>
      <c r="PIZ11" s="58"/>
      <c r="PJA11" s="58"/>
      <c r="PJB11" s="58"/>
      <c r="PJC11" s="58"/>
      <c r="PJD11" s="58"/>
      <c r="PJE11" s="58"/>
      <c r="PJF11" s="58"/>
      <c r="PJG11" s="58"/>
      <c r="PJH11" s="58"/>
      <c r="PJI11" s="58"/>
      <c r="PJJ11" s="58"/>
      <c r="PJK11" s="58"/>
      <c r="PJL11" s="58"/>
      <c r="PJM11" s="58"/>
      <c r="PJN11" s="58"/>
      <c r="PJO11" s="58"/>
      <c r="PJP11" s="58"/>
      <c r="PJQ11" s="58"/>
      <c r="PJR11" s="58"/>
      <c r="PJS11" s="58"/>
      <c r="PJT11" s="58"/>
      <c r="PJU11" s="58"/>
      <c r="PJV11" s="58"/>
      <c r="PJW11" s="58"/>
      <c r="PJX11" s="58"/>
      <c r="PJY11" s="58"/>
      <c r="PJZ11" s="58"/>
      <c r="PKA11" s="58"/>
      <c r="PKB11" s="58"/>
      <c r="PKC11" s="58"/>
      <c r="PKD11" s="58"/>
      <c r="PKE11" s="58"/>
      <c r="PKF11" s="58"/>
      <c r="PKG11" s="58"/>
      <c r="PKH11" s="58"/>
      <c r="PKI11" s="58"/>
      <c r="PKJ11" s="58"/>
      <c r="PKK11" s="58"/>
      <c r="PKL11" s="58"/>
      <c r="PKM11" s="58"/>
      <c r="PKN11" s="58"/>
      <c r="PKO11" s="58"/>
      <c r="PKP11" s="58"/>
      <c r="PKQ11" s="58"/>
      <c r="PKR11" s="58"/>
      <c r="PKS11" s="58"/>
      <c r="PKT11" s="58"/>
      <c r="PKU11" s="58"/>
      <c r="PKV11" s="58"/>
      <c r="PKW11" s="58"/>
      <c r="PKX11" s="58"/>
      <c r="PKY11" s="58"/>
      <c r="PKZ11" s="58"/>
      <c r="PLA11" s="58"/>
      <c r="PLB11" s="58"/>
      <c r="PLC11" s="58"/>
      <c r="PLD11" s="58"/>
      <c r="PLE11" s="58"/>
      <c r="PLF11" s="58"/>
      <c r="PLG11" s="58"/>
      <c r="PLH11" s="58"/>
      <c r="PLI11" s="58"/>
      <c r="PLJ11" s="58"/>
      <c r="PLK11" s="58"/>
      <c r="PLL11" s="58"/>
      <c r="PLM11" s="58"/>
      <c r="PLN11" s="58"/>
      <c r="PLO11" s="58"/>
      <c r="PLP11" s="58"/>
      <c r="PLQ11" s="58"/>
      <c r="PLR11" s="58"/>
      <c r="PLS11" s="58"/>
      <c r="PLT11" s="58"/>
      <c r="PLU11" s="58"/>
      <c r="PLV11" s="58"/>
      <c r="PLW11" s="58"/>
      <c r="PLX11" s="58"/>
      <c r="PLY11" s="58"/>
      <c r="PLZ11" s="58"/>
      <c r="PMA11" s="58"/>
      <c r="PMB11" s="58"/>
      <c r="PMC11" s="58"/>
      <c r="PMD11" s="58"/>
      <c r="PME11" s="58"/>
      <c r="PMF11" s="58"/>
      <c r="PMG11" s="58"/>
      <c r="PMH11" s="58"/>
      <c r="PMI11" s="58"/>
      <c r="PMJ11" s="58"/>
      <c r="PMK11" s="58"/>
      <c r="PML11" s="58"/>
      <c r="PMM11" s="58"/>
      <c r="PMN11" s="58"/>
      <c r="PMO11" s="58"/>
      <c r="PMP11" s="58"/>
      <c r="PMQ11" s="58"/>
      <c r="PMR11" s="58"/>
      <c r="PMS11" s="58"/>
      <c r="PMT11" s="58"/>
      <c r="PMU11" s="58"/>
      <c r="PMV11" s="58"/>
      <c r="PMW11" s="58"/>
      <c r="PMX11" s="58"/>
      <c r="PMY11" s="58"/>
      <c r="PMZ11" s="58"/>
      <c r="PNA11" s="58"/>
      <c r="PNB11" s="58"/>
      <c r="PNC11" s="58"/>
      <c r="PND11" s="58"/>
      <c r="PNE11" s="58"/>
      <c r="PNF11" s="58"/>
      <c r="PNG11" s="58"/>
      <c r="PNH11" s="58"/>
      <c r="PNI11" s="58"/>
      <c r="PNJ11" s="58"/>
      <c r="PNK11" s="58"/>
      <c r="PNL11" s="58"/>
      <c r="PNM11" s="58"/>
      <c r="PNN11" s="58"/>
      <c r="PNO11" s="58"/>
      <c r="PNP11" s="58"/>
      <c r="PNQ11" s="58"/>
      <c r="PNR11" s="58"/>
      <c r="PNS11" s="58"/>
      <c r="PNT11" s="58"/>
      <c r="PNU11" s="58"/>
      <c r="PNV11" s="58"/>
      <c r="PNW11" s="58"/>
      <c r="PNX11" s="58"/>
      <c r="PNY11" s="58"/>
      <c r="PNZ11" s="58"/>
      <c r="POA11" s="58"/>
      <c r="POB11" s="58"/>
      <c r="POC11" s="58"/>
      <c r="POD11" s="58"/>
      <c r="POE11" s="58"/>
      <c r="POF11" s="58"/>
      <c r="POG11" s="58"/>
      <c r="POH11" s="58"/>
      <c r="POI11" s="58"/>
      <c r="POJ11" s="58"/>
      <c r="POK11" s="58"/>
      <c r="POL11" s="58"/>
      <c r="POM11" s="58"/>
      <c r="PON11" s="58"/>
      <c r="POO11" s="58"/>
      <c r="POP11" s="58"/>
      <c r="POQ11" s="58"/>
      <c r="POR11" s="58"/>
      <c r="POS11" s="58"/>
      <c r="POT11" s="58"/>
      <c r="POU11" s="58"/>
      <c r="POV11" s="58"/>
      <c r="POW11" s="58"/>
      <c r="POX11" s="58"/>
      <c r="POY11" s="58"/>
      <c r="POZ11" s="58"/>
      <c r="PPA11" s="58"/>
      <c r="PPB11" s="58"/>
      <c r="PPC11" s="58"/>
      <c r="PPD11" s="58"/>
      <c r="PPE11" s="58"/>
      <c r="PPF11" s="58"/>
      <c r="PPG11" s="58"/>
      <c r="PPH11" s="58"/>
      <c r="PPI11" s="58"/>
      <c r="PPJ11" s="58"/>
      <c r="PPK11" s="58"/>
      <c r="PPL11" s="58"/>
      <c r="PPM11" s="58"/>
      <c r="PPN11" s="58"/>
      <c r="PPO11" s="58"/>
      <c r="PPP11" s="58"/>
      <c r="PPQ11" s="58"/>
      <c r="PPR11" s="58"/>
      <c r="PPS11" s="58"/>
      <c r="PPT11" s="58"/>
      <c r="PPU11" s="58"/>
      <c r="PPV11" s="58"/>
      <c r="PPW11" s="58"/>
      <c r="PPX11" s="58"/>
      <c r="PPY11" s="58"/>
      <c r="PPZ11" s="58"/>
      <c r="PQA11" s="58"/>
      <c r="PQB11" s="58"/>
      <c r="PQC11" s="58"/>
      <c r="PQD11" s="58"/>
      <c r="PQE11" s="58"/>
      <c r="PQF11" s="58"/>
      <c r="PQG11" s="58"/>
      <c r="PQH11" s="58"/>
      <c r="PQI11" s="58"/>
      <c r="PQJ11" s="58"/>
      <c r="PQK11" s="58"/>
      <c r="PQL11" s="58"/>
      <c r="PQM11" s="58"/>
      <c r="PQN11" s="58"/>
      <c r="PQO11" s="58"/>
      <c r="PQP11" s="58"/>
      <c r="PQQ11" s="58"/>
      <c r="PQR11" s="58"/>
      <c r="PQS11" s="58"/>
      <c r="PQT11" s="58"/>
      <c r="PQU11" s="58"/>
      <c r="PQV11" s="58"/>
      <c r="PQW11" s="58"/>
      <c r="PQX11" s="58"/>
      <c r="PQY11" s="58"/>
      <c r="PQZ11" s="58"/>
      <c r="PRA11" s="58"/>
      <c r="PRB11" s="58"/>
      <c r="PRC11" s="58"/>
      <c r="PRD11" s="58"/>
      <c r="PRE11" s="58"/>
      <c r="PRF11" s="58"/>
      <c r="PRG11" s="58"/>
      <c r="PRH11" s="58"/>
      <c r="PRI11" s="58"/>
      <c r="PRJ11" s="58"/>
      <c r="PRK11" s="58"/>
      <c r="PRL11" s="58"/>
      <c r="PRM11" s="58"/>
      <c r="PRN11" s="58"/>
      <c r="PRO11" s="58"/>
      <c r="PRP11" s="58"/>
      <c r="PRQ11" s="58"/>
      <c r="PRR11" s="58"/>
      <c r="PRS11" s="58"/>
      <c r="PRT11" s="58"/>
      <c r="PRU11" s="58"/>
      <c r="PRV11" s="58"/>
      <c r="PRW11" s="58"/>
      <c r="PRX11" s="58"/>
      <c r="PRY11" s="58"/>
      <c r="PRZ11" s="58"/>
      <c r="PSA11" s="58"/>
      <c r="PSB11" s="58"/>
      <c r="PSC11" s="58"/>
      <c r="PSD11" s="58"/>
      <c r="PSE11" s="58"/>
      <c r="PSF11" s="58"/>
      <c r="PSG11" s="58"/>
      <c r="PSH11" s="58"/>
      <c r="PSI11" s="58"/>
      <c r="PSJ11" s="58"/>
      <c r="PSK11" s="58"/>
      <c r="PSL11" s="58"/>
      <c r="PSM11" s="58"/>
      <c r="PSN11" s="58"/>
      <c r="PSO11" s="58"/>
      <c r="PSP11" s="58"/>
      <c r="PSQ11" s="58"/>
      <c r="PSR11" s="58"/>
      <c r="PSS11" s="58"/>
      <c r="PST11" s="58"/>
      <c r="PSU11" s="58"/>
      <c r="PSV11" s="58"/>
      <c r="PSW11" s="58"/>
      <c r="PSX11" s="58"/>
      <c r="PSY11" s="58"/>
      <c r="PSZ11" s="58"/>
      <c r="PTA11" s="58"/>
      <c r="PTB11" s="58"/>
      <c r="PTC11" s="58"/>
      <c r="PTD11" s="58"/>
      <c r="PTE11" s="58"/>
      <c r="PTF11" s="58"/>
      <c r="PTG11" s="58"/>
      <c r="PTH11" s="58"/>
      <c r="PTI11" s="58"/>
      <c r="PTJ11" s="58"/>
      <c r="PTK11" s="58"/>
      <c r="PTL11" s="58"/>
      <c r="PTM11" s="58"/>
      <c r="PTN11" s="58"/>
      <c r="PTO11" s="58"/>
      <c r="PTP11" s="58"/>
      <c r="PTQ11" s="58"/>
      <c r="PTR11" s="58"/>
      <c r="PTS11" s="58"/>
      <c r="PTT11" s="58"/>
      <c r="PTU11" s="58"/>
      <c r="PTV11" s="58"/>
      <c r="PTW11" s="58"/>
      <c r="PTX11" s="58"/>
      <c r="PTY11" s="58"/>
      <c r="PTZ11" s="58"/>
      <c r="PUA11" s="58"/>
      <c r="PUB11" s="58"/>
      <c r="PUC11" s="58"/>
      <c r="PUD11" s="58"/>
      <c r="PUE11" s="58"/>
      <c r="PUF11" s="58"/>
      <c r="PUG11" s="58"/>
      <c r="PUH11" s="58"/>
      <c r="PUI11" s="58"/>
      <c r="PUJ11" s="58"/>
      <c r="PUK11" s="58"/>
      <c r="PUL11" s="58"/>
      <c r="PUM11" s="58"/>
      <c r="PUN11" s="58"/>
      <c r="PUO11" s="58"/>
      <c r="PUP11" s="58"/>
      <c r="PUQ11" s="58"/>
      <c r="PUR11" s="58"/>
      <c r="PUS11" s="58"/>
      <c r="PUT11" s="58"/>
      <c r="PUU11" s="58"/>
      <c r="PUV11" s="58"/>
      <c r="PUW11" s="58"/>
      <c r="PUX11" s="58"/>
      <c r="PUY11" s="58"/>
      <c r="PUZ11" s="58"/>
      <c r="PVA11" s="58"/>
      <c r="PVB11" s="58"/>
      <c r="PVC11" s="58"/>
      <c r="PVD11" s="58"/>
      <c r="PVE11" s="58"/>
      <c r="PVF11" s="58"/>
      <c r="PVG11" s="58"/>
      <c r="PVH11" s="58"/>
      <c r="PVI11" s="58"/>
      <c r="PVJ11" s="58"/>
      <c r="PVK11" s="58"/>
      <c r="PVL11" s="58"/>
      <c r="PVM11" s="58"/>
      <c r="PVN11" s="58"/>
      <c r="PVO11" s="58"/>
      <c r="PVP11" s="58"/>
      <c r="PVQ11" s="58"/>
      <c r="PVR11" s="58"/>
      <c r="PVS11" s="58"/>
      <c r="PVT11" s="58"/>
      <c r="PVU11" s="58"/>
      <c r="PVV11" s="58"/>
      <c r="PVW11" s="58"/>
      <c r="PVX11" s="58"/>
      <c r="PVY11" s="58"/>
      <c r="PVZ11" s="58"/>
      <c r="PWA11" s="58"/>
      <c r="PWB11" s="58"/>
      <c r="PWC11" s="58"/>
      <c r="PWD11" s="58"/>
      <c r="PWE11" s="58"/>
      <c r="PWF11" s="58"/>
      <c r="PWG11" s="58"/>
      <c r="PWH11" s="58"/>
      <c r="PWI11" s="58"/>
      <c r="PWJ11" s="58"/>
      <c r="PWK11" s="58"/>
      <c r="PWL11" s="58"/>
      <c r="PWM11" s="58"/>
      <c r="PWN11" s="58"/>
      <c r="PWO11" s="58"/>
      <c r="PWP11" s="58"/>
      <c r="PWQ11" s="58"/>
      <c r="PWR11" s="58"/>
      <c r="PWS11" s="58"/>
      <c r="PWT11" s="58"/>
      <c r="PWU11" s="58"/>
      <c r="PWV11" s="58"/>
      <c r="PWW11" s="58"/>
      <c r="PWX11" s="58"/>
      <c r="PWY11" s="58"/>
      <c r="PWZ11" s="58"/>
      <c r="PXA11" s="58"/>
      <c r="PXB11" s="58"/>
      <c r="PXC11" s="58"/>
      <c r="PXD11" s="58"/>
      <c r="PXE11" s="58"/>
      <c r="PXF11" s="58"/>
      <c r="PXG11" s="58"/>
      <c r="PXH11" s="58"/>
      <c r="PXI11" s="58"/>
      <c r="PXJ11" s="58"/>
      <c r="PXK11" s="58"/>
      <c r="PXL11" s="58"/>
      <c r="PXM11" s="58"/>
      <c r="PXN11" s="58"/>
      <c r="PXO11" s="58"/>
      <c r="PXP11" s="58"/>
      <c r="PXQ11" s="58"/>
      <c r="PXR11" s="58"/>
      <c r="PXS11" s="58"/>
      <c r="PXT11" s="58"/>
      <c r="PXU11" s="58"/>
      <c r="PXV11" s="58"/>
      <c r="PXW11" s="58"/>
      <c r="PXX11" s="58"/>
      <c r="PXY11" s="58"/>
      <c r="PXZ11" s="58"/>
      <c r="PYA11" s="58"/>
      <c r="PYB11" s="58"/>
      <c r="PYC11" s="58"/>
      <c r="PYD11" s="58"/>
      <c r="PYE11" s="58"/>
      <c r="PYF11" s="58"/>
      <c r="PYG11" s="58"/>
      <c r="PYH11" s="58"/>
      <c r="PYI11" s="58"/>
      <c r="PYJ11" s="58"/>
      <c r="PYK11" s="58"/>
      <c r="PYL11" s="58"/>
      <c r="PYM11" s="58"/>
      <c r="PYN11" s="58"/>
      <c r="PYO11" s="58"/>
      <c r="PYP11" s="58"/>
      <c r="PYQ11" s="58"/>
      <c r="PYR11" s="58"/>
      <c r="PYS11" s="58"/>
      <c r="PYT11" s="58"/>
      <c r="PYU11" s="58"/>
      <c r="PYV11" s="58"/>
      <c r="PYW11" s="58"/>
      <c r="PYX11" s="58"/>
      <c r="PYY11" s="58"/>
      <c r="PYZ11" s="58"/>
      <c r="PZA11" s="58"/>
      <c r="PZB11" s="58"/>
      <c r="PZC11" s="58"/>
      <c r="PZD11" s="58"/>
      <c r="PZE11" s="58"/>
      <c r="PZF11" s="58"/>
      <c r="PZG11" s="58"/>
      <c r="PZH11" s="58"/>
      <c r="PZI11" s="58"/>
      <c r="PZJ11" s="58"/>
      <c r="PZK11" s="58"/>
      <c r="PZL11" s="58"/>
      <c r="PZM11" s="58"/>
      <c r="PZN11" s="58"/>
      <c r="PZO11" s="58"/>
      <c r="PZP11" s="58"/>
      <c r="PZQ11" s="58"/>
      <c r="PZR11" s="58"/>
      <c r="PZS11" s="58"/>
      <c r="PZT11" s="58"/>
      <c r="PZU11" s="58"/>
      <c r="PZV11" s="58"/>
      <c r="PZW11" s="58"/>
      <c r="PZX11" s="58"/>
      <c r="PZY11" s="58"/>
      <c r="PZZ11" s="58"/>
      <c r="QAA11" s="58"/>
      <c r="QAB11" s="58"/>
      <c r="QAC11" s="58"/>
      <c r="QAD11" s="58"/>
      <c r="QAE11" s="58"/>
      <c r="QAF11" s="58"/>
      <c r="QAG11" s="58"/>
      <c r="QAH11" s="58"/>
      <c r="QAI11" s="58"/>
      <c r="QAJ11" s="58"/>
      <c r="QAK11" s="58"/>
      <c r="QAL11" s="58"/>
      <c r="QAM11" s="58"/>
      <c r="QAN11" s="58"/>
      <c r="QAO11" s="58"/>
      <c r="QAP11" s="58"/>
      <c r="QAQ11" s="58"/>
      <c r="QAR11" s="58"/>
      <c r="QAS11" s="58"/>
      <c r="QAT11" s="58"/>
      <c r="QAU11" s="58"/>
      <c r="QAV11" s="58"/>
      <c r="QAW11" s="58"/>
      <c r="QAX11" s="58"/>
      <c r="QAY11" s="58"/>
      <c r="QAZ11" s="58"/>
      <c r="QBA11" s="58"/>
      <c r="QBB11" s="58"/>
      <c r="QBC11" s="58"/>
      <c r="QBD11" s="58"/>
      <c r="QBE11" s="58"/>
      <c r="QBF11" s="58"/>
      <c r="QBG11" s="58"/>
      <c r="QBH11" s="58"/>
      <c r="QBI11" s="58"/>
      <c r="QBJ11" s="58"/>
      <c r="QBK11" s="58"/>
      <c r="QBL11" s="58"/>
      <c r="QBM11" s="58"/>
      <c r="QBN11" s="58"/>
      <c r="QBO11" s="58"/>
      <c r="QBP11" s="58"/>
      <c r="QBQ11" s="58"/>
      <c r="QBR11" s="58"/>
      <c r="QBS11" s="58"/>
      <c r="QBT11" s="58"/>
      <c r="QBU11" s="58"/>
      <c r="QBV11" s="58"/>
      <c r="QBW11" s="58"/>
      <c r="QBX11" s="58"/>
      <c r="QBY11" s="58"/>
      <c r="QBZ11" s="58"/>
      <c r="QCA11" s="58"/>
      <c r="QCB11" s="58"/>
      <c r="QCC11" s="58"/>
      <c r="QCD11" s="58"/>
      <c r="QCE11" s="58"/>
      <c r="QCF11" s="58"/>
      <c r="QCG11" s="58"/>
      <c r="QCH11" s="58"/>
      <c r="QCI11" s="58"/>
      <c r="QCJ11" s="58"/>
      <c r="QCK11" s="58"/>
      <c r="QCL11" s="58"/>
      <c r="QCM11" s="58"/>
      <c r="QCN11" s="58"/>
      <c r="QCO11" s="58"/>
      <c r="QCP11" s="58"/>
      <c r="QCQ11" s="58"/>
      <c r="QCR11" s="58"/>
      <c r="QCS11" s="58"/>
      <c r="QCT11" s="58"/>
      <c r="QCU11" s="58"/>
      <c r="QCV11" s="58"/>
      <c r="QCW11" s="58"/>
      <c r="QCX11" s="58"/>
      <c r="QCY11" s="58"/>
      <c r="QCZ11" s="58"/>
      <c r="QDA11" s="58"/>
      <c r="QDB11" s="58"/>
      <c r="QDC11" s="58"/>
      <c r="QDD11" s="58"/>
      <c r="QDE11" s="58"/>
      <c r="QDF11" s="58"/>
      <c r="QDG11" s="58"/>
      <c r="QDH11" s="58"/>
      <c r="QDI11" s="58"/>
      <c r="QDJ11" s="58"/>
      <c r="QDK11" s="58"/>
      <c r="QDL11" s="58"/>
      <c r="QDM11" s="58"/>
      <c r="QDN11" s="58"/>
      <c r="QDO11" s="58"/>
      <c r="QDP11" s="58"/>
      <c r="QDQ11" s="58"/>
      <c r="QDR11" s="58"/>
      <c r="QDS11" s="58"/>
      <c r="QDT11" s="58"/>
      <c r="QDU11" s="58"/>
      <c r="QDV11" s="58"/>
      <c r="QDW11" s="58"/>
      <c r="QDX11" s="58"/>
      <c r="QDY11" s="58"/>
      <c r="QDZ11" s="58"/>
      <c r="QEA11" s="58"/>
      <c r="QEB11" s="58"/>
      <c r="QEC11" s="58"/>
      <c r="QED11" s="58"/>
      <c r="QEE11" s="58"/>
      <c r="QEF11" s="58"/>
      <c r="QEG11" s="58"/>
      <c r="QEH11" s="58"/>
      <c r="QEI11" s="58"/>
      <c r="QEJ11" s="58"/>
      <c r="QEK11" s="58"/>
      <c r="QEL11" s="58"/>
      <c r="QEM11" s="58"/>
      <c r="QEN11" s="58"/>
      <c r="QEO11" s="58"/>
      <c r="QEP11" s="58"/>
      <c r="QEQ11" s="58"/>
      <c r="QER11" s="58"/>
      <c r="QES11" s="58"/>
      <c r="QET11" s="58"/>
      <c r="QEU11" s="58"/>
      <c r="QEV11" s="58"/>
      <c r="QEW11" s="58"/>
      <c r="QEX11" s="58"/>
      <c r="QEY11" s="58"/>
      <c r="QEZ11" s="58"/>
      <c r="QFA11" s="58"/>
      <c r="QFB11" s="58"/>
      <c r="QFC11" s="58"/>
      <c r="QFD11" s="58"/>
      <c r="QFE11" s="58"/>
      <c r="QFF11" s="58"/>
      <c r="QFG11" s="58"/>
      <c r="QFH11" s="58"/>
      <c r="QFI11" s="58"/>
      <c r="QFJ11" s="58"/>
      <c r="QFK11" s="58"/>
      <c r="QFL11" s="58"/>
      <c r="QFM11" s="58"/>
      <c r="QFN11" s="58"/>
      <c r="QFO11" s="58"/>
      <c r="QFP11" s="58"/>
      <c r="QFQ11" s="58"/>
      <c r="QFR11" s="58"/>
      <c r="QFS11" s="58"/>
      <c r="QFT11" s="58"/>
      <c r="QFU11" s="58"/>
      <c r="QFV11" s="58"/>
      <c r="QFW11" s="58"/>
      <c r="QFX11" s="58"/>
      <c r="QFY11" s="58"/>
      <c r="QFZ11" s="58"/>
      <c r="QGA11" s="58"/>
      <c r="QGB11" s="58"/>
      <c r="QGC11" s="58"/>
      <c r="QGD11" s="58"/>
      <c r="QGE11" s="58"/>
      <c r="QGF11" s="58"/>
      <c r="QGG11" s="58"/>
      <c r="QGH11" s="58"/>
      <c r="QGI11" s="58"/>
      <c r="QGJ11" s="58"/>
      <c r="QGK11" s="58"/>
      <c r="QGL11" s="58"/>
      <c r="QGM11" s="58"/>
      <c r="QGN11" s="58"/>
      <c r="QGO11" s="58"/>
      <c r="QGP11" s="58"/>
      <c r="QGQ11" s="58"/>
      <c r="QGR11" s="58"/>
      <c r="QGS11" s="58"/>
      <c r="QGT11" s="58"/>
      <c r="QGU11" s="58"/>
      <c r="QGV11" s="58"/>
      <c r="QGW11" s="58"/>
      <c r="QGX11" s="58"/>
      <c r="QGY11" s="58"/>
      <c r="QGZ11" s="58"/>
      <c r="QHA11" s="58"/>
      <c r="QHB11" s="58"/>
      <c r="QHC11" s="58"/>
      <c r="QHD11" s="58"/>
      <c r="QHE11" s="58"/>
      <c r="QHF11" s="58"/>
      <c r="QHG11" s="58"/>
      <c r="QHH11" s="58"/>
      <c r="QHI11" s="58"/>
      <c r="QHJ11" s="58"/>
      <c r="QHK11" s="58"/>
      <c r="QHL11" s="58"/>
      <c r="QHM11" s="58"/>
      <c r="QHN11" s="58"/>
      <c r="QHO11" s="58"/>
      <c r="QHP11" s="58"/>
      <c r="QHQ11" s="58"/>
      <c r="QHR11" s="58"/>
      <c r="QHS11" s="58"/>
      <c r="QHT11" s="58"/>
      <c r="QHU11" s="58"/>
      <c r="QHV11" s="58"/>
      <c r="QHW11" s="58"/>
      <c r="QHX11" s="58"/>
      <c r="QHY11" s="58"/>
      <c r="QHZ11" s="58"/>
      <c r="QIA11" s="58"/>
      <c r="QIB11" s="58"/>
      <c r="QIC11" s="58"/>
      <c r="QID11" s="58"/>
      <c r="QIE11" s="58"/>
      <c r="QIF11" s="58"/>
      <c r="QIG11" s="58"/>
      <c r="QIH11" s="58"/>
      <c r="QII11" s="58"/>
      <c r="QIJ11" s="58"/>
      <c r="QIK11" s="58"/>
      <c r="QIL11" s="58"/>
      <c r="QIM11" s="58"/>
      <c r="QIN11" s="58"/>
      <c r="QIO11" s="58"/>
      <c r="QIP11" s="58"/>
      <c r="QIQ11" s="58"/>
      <c r="QIR11" s="58"/>
      <c r="QIS11" s="58"/>
      <c r="QIT11" s="58"/>
      <c r="QIU11" s="58"/>
      <c r="QIV11" s="58"/>
      <c r="QIW11" s="58"/>
      <c r="QIX11" s="58"/>
      <c r="QIY11" s="58"/>
      <c r="QIZ11" s="58"/>
      <c r="QJA11" s="58"/>
      <c r="QJB11" s="58"/>
      <c r="QJC11" s="58"/>
      <c r="QJD11" s="58"/>
      <c r="QJE11" s="58"/>
      <c r="QJF11" s="58"/>
      <c r="QJG11" s="58"/>
      <c r="QJH11" s="58"/>
      <c r="QJI11" s="58"/>
      <c r="QJJ11" s="58"/>
      <c r="QJK11" s="58"/>
      <c r="QJL11" s="58"/>
      <c r="QJM11" s="58"/>
      <c r="QJN11" s="58"/>
      <c r="QJO11" s="58"/>
      <c r="QJP11" s="58"/>
      <c r="QJQ11" s="58"/>
      <c r="QJR11" s="58"/>
      <c r="QJS11" s="58"/>
      <c r="QJT11" s="58"/>
      <c r="QJU11" s="58"/>
      <c r="QJV11" s="58"/>
      <c r="QJW11" s="58"/>
      <c r="QJX11" s="58"/>
      <c r="QJY11" s="58"/>
      <c r="QJZ11" s="58"/>
      <c r="QKA11" s="58"/>
      <c r="QKB11" s="58"/>
      <c r="QKC11" s="58"/>
      <c r="QKD11" s="58"/>
      <c r="QKE11" s="58"/>
      <c r="QKF11" s="58"/>
      <c r="QKG11" s="58"/>
      <c r="QKH11" s="58"/>
      <c r="QKI11" s="58"/>
      <c r="QKJ11" s="58"/>
      <c r="QKK11" s="58"/>
      <c r="QKL11" s="58"/>
      <c r="QKM11" s="58"/>
      <c r="QKN11" s="58"/>
      <c r="QKO11" s="58"/>
      <c r="QKP11" s="58"/>
      <c r="QKQ11" s="58"/>
      <c r="QKR11" s="58"/>
      <c r="QKS11" s="58"/>
      <c r="QKT11" s="58"/>
      <c r="QKU11" s="58"/>
      <c r="QKV11" s="58"/>
      <c r="QKW11" s="58"/>
      <c r="QKX11" s="58"/>
      <c r="QKY11" s="58"/>
      <c r="QKZ11" s="58"/>
      <c r="QLA11" s="58"/>
      <c r="QLB11" s="58"/>
      <c r="QLC11" s="58"/>
      <c r="QLD11" s="58"/>
      <c r="QLE11" s="58"/>
      <c r="QLF11" s="58"/>
      <c r="QLG11" s="58"/>
      <c r="QLH11" s="58"/>
      <c r="QLI11" s="58"/>
      <c r="QLJ11" s="58"/>
      <c r="QLK11" s="58"/>
      <c r="QLL11" s="58"/>
      <c r="QLM11" s="58"/>
      <c r="QLN11" s="58"/>
      <c r="QLO11" s="58"/>
      <c r="QLP11" s="58"/>
      <c r="QLQ11" s="58"/>
      <c r="QLR11" s="58"/>
      <c r="QLS11" s="58"/>
      <c r="QLT11" s="58"/>
      <c r="QLU11" s="58"/>
      <c r="QLV11" s="58"/>
      <c r="QLW11" s="58"/>
      <c r="QLX11" s="58"/>
      <c r="QLY11" s="58"/>
      <c r="QLZ11" s="58"/>
      <c r="QMA11" s="58"/>
      <c r="QMB11" s="58"/>
      <c r="QMC11" s="58"/>
      <c r="QMD11" s="58"/>
      <c r="QME11" s="58"/>
      <c r="QMF11" s="58"/>
      <c r="QMG11" s="58"/>
      <c r="QMH11" s="58"/>
      <c r="QMI11" s="58"/>
      <c r="QMJ11" s="58"/>
      <c r="QMK11" s="58"/>
      <c r="QML11" s="58"/>
      <c r="QMM11" s="58"/>
      <c r="QMN11" s="58"/>
      <c r="QMO11" s="58"/>
      <c r="QMP11" s="58"/>
      <c r="QMQ11" s="58"/>
      <c r="QMR11" s="58"/>
      <c r="QMS11" s="58"/>
      <c r="QMT11" s="58"/>
      <c r="QMU11" s="58"/>
      <c r="QMV11" s="58"/>
      <c r="QMW11" s="58"/>
      <c r="QMX11" s="58"/>
      <c r="QMY11" s="58"/>
      <c r="QMZ11" s="58"/>
      <c r="QNA11" s="58"/>
      <c r="QNB11" s="58"/>
      <c r="QNC11" s="58"/>
      <c r="QND11" s="58"/>
      <c r="QNE11" s="58"/>
      <c r="QNF11" s="58"/>
      <c r="QNG11" s="58"/>
      <c r="QNH11" s="58"/>
      <c r="QNI11" s="58"/>
      <c r="QNJ11" s="58"/>
      <c r="QNK11" s="58"/>
      <c r="QNL11" s="58"/>
      <c r="QNM11" s="58"/>
      <c r="QNN11" s="58"/>
      <c r="QNO11" s="58"/>
      <c r="QNP11" s="58"/>
      <c r="QNQ11" s="58"/>
      <c r="QNR11" s="58"/>
      <c r="QNS11" s="58"/>
      <c r="QNT11" s="58"/>
      <c r="QNU11" s="58"/>
      <c r="QNV11" s="58"/>
      <c r="QNW11" s="58"/>
      <c r="QNX11" s="58"/>
      <c r="QNY11" s="58"/>
      <c r="QNZ11" s="58"/>
      <c r="QOA11" s="58"/>
      <c r="QOB11" s="58"/>
      <c r="QOC11" s="58"/>
      <c r="QOD11" s="58"/>
      <c r="QOE11" s="58"/>
      <c r="QOF11" s="58"/>
      <c r="QOG11" s="58"/>
      <c r="QOH11" s="58"/>
      <c r="QOI11" s="58"/>
      <c r="QOJ11" s="58"/>
      <c r="QOK11" s="58"/>
      <c r="QOL11" s="58"/>
      <c r="QOM11" s="58"/>
      <c r="QON11" s="58"/>
      <c r="QOO11" s="58"/>
      <c r="QOP11" s="58"/>
      <c r="QOQ11" s="58"/>
      <c r="QOR11" s="58"/>
      <c r="QOS11" s="58"/>
      <c r="QOT11" s="58"/>
      <c r="QOU11" s="58"/>
      <c r="QOV11" s="58"/>
      <c r="QOW11" s="58"/>
      <c r="QOX11" s="58"/>
      <c r="QOY11" s="58"/>
      <c r="QOZ11" s="58"/>
      <c r="QPA11" s="58"/>
      <c r="QPB11" s="58"/>
      <c r="QPC11" s="58"/>
      <c r="QPD11" s="58"/>
      <c r="QPE11" s="58"/>
      <c r="QPF11" s="58"/>
      <c r="QPG11" s="58"/>
      <c r="QPH11" s="58"/>
      <c r="QPI11" s="58"/>
      <c r="QPJ11" s="58"/>
      <c r="QPK11" s="58"/>
      <c r="QPL11" s="58"/>
      <c r="QPM11" s="58"/>
      <c r="QPN11" s="58"/>
      <c r="QPO11" s="58"/>
      <c r="QPP11" s="58"/>
      <c r="QPQ11" s="58"/>
      <c r="QPR11" s="58"/>
      <c r="QPS11" s="58"/>
      <c r="QPT11" s="58"/>
      <c r="QPU11" s="58"/>
      <c r="QPV11" s="58"/>
      <c r="QPW11" s="58"/>
      <c r="QPX11" s="58"/>
      <c r="QPY11" s="58"/>
      <c r="QPZ11" s="58"/>
      <c r="QQA11" s="58"/>
      <c r="QQB11" s="58"/>
      <c r="QQC11" s="58"/>
      <c r="QQD11" s="58"/>
      <c r="QQE11" s="58"/>
      <c r="QQF11" s="58"/>
      <c r="QQG11" s="58"/>
      <c r="QQH11" s="58"/>
      <c r="QQI11" s="58"/>
      <c r="QQJ11" s="58"/>
      <c r="QQK11" s="58"/>
      <c r="QQL11" s="58"/>
      <c r="QQM11" s="58"/>
      <c r="QQN11" s="58"/>
      <c r="QQO11" s="58"/>
      <c r="QQP11" s="58"/>
      <c r="QQQ11" s="58"/>
      <c r="QQR11" s="58"/>
      <c r="QQS11" s="58"/>
      <c r="QQT11" s="58"/>
      <c r="QQU11" s="58"/>
      <c r="QQV11" s="58"/>
      <c r="QQW11" s="58"/>
      <c r="QQX11" s="58"/>
      <c r="QQY11" s="58"/>
      <c r="QQZ11" s="58"/>
      <c r="QRA11" s="58"/>
      <c r="QRB11" s="58"/>
      <c r="QRC11" s="58"/>
      <c r="QRD11" s="58"/>
      <c r="QRE11" s="58"/>
      <c r="QRF11" s="58"/>
      <c r="QRG11" s="58"/>
      <c r="QRH11" s="58"/>
      <c r="QRI11" s="58"/>
      <c r="QRJ11" s="58"/>
      <c r="QRK11" s="58"/>
      <c r="QRL11" s="58"/>
      <c r="QRM11" s="58"/>
      <c r="QRN11" s="58"/>
      <c r="QRO11" s="58"/>
      <c r="QRP11" s="58"/>
      <c r="QRQ11" s="58"/>
      <c r="QRR11" s="58"/>
      <c r="QRS11" s="58"/>
      <c r="QRT11" s="58"/>
      <c r="QRU11" s="58"/>
      <c r="QRV11" s="58"/>
      <c r="QRW11" s="58"/>
      <c r="QRX11" s="58"/>
      <c r="QRY11" s="58"/>
      <c r="QRZ11" s="58"/>
      <c r="QSA11" s="58"/>
      <c r="QSB11" s="58"/>
      <c r="QSC11" s="58"/>
      <c r="QSD11" s="58"/>
      <c r="QSE11" s="58"/>
      <c r="QSF11" s="58"/>
      <c r="QSG11" s="58"/>
      <c r="QSH11" s="58"/>
      <c r="QSI11" s="58"/>
      <c r="QSJ11" s="58"/>
      <c r="QSK11" s="58"/>
      <c r="QSL11" s="58"/>
      <c r="QSM11" s="58"/>
      <c r="QSN11" s="58"/>
      <c r="QSO11" s="58"/>
      <c r="QSP11" s="58"/>
      <c r="QSQ11" s="58"/>
      <c r="QSR11" s="58"/>
      <c r="QSS11" s="58"/>
      <c r="QST11" s="58"/>
      <c r="QSU11" s="58"/>
      <c r="QSV11" s="58"/>
      <c r="QSW11" s="58"/>
      <c r="QSX11" s="58"/>
      <c r="QSY11" s="58"/>
      <c r="QSZ11" s="58"/>
      <c r="QTA11" s="58"/>
      <c r="QTB11" s="58"/>
      <c r="QTC11" s="58"/>
      <c r="QTD11" s="58"/>
      <c r="QTE11" s="58"/>
      <c r="QTF11" s="58"/>
      <c r="QTG11" s="58"/>
      <c r="QTH11" s="58"/>
      <c r="QTI11" s="58"/>
      <c r="QTJ11" s="58"/>
      <c r="QTK11" s="58"/>
      <c r="QTL11" s="58"/>
      <c r="QTM11" s="58"/>
      <c r="QTN11" s="58"/>
      <c r="QTO11" s="58"/>
      <c r="QTP11" s="58"/>
      <c r="QTQ11" s="58"/>
      <c r="QTR11" s="58"/>
      <c r="QTS11" s="58"/>
      <c r="QTT11" s="58"/>
      <c r="QTU11" s="58"/>
      <c r="QTV11" s="58"/>
      <c r="QTW11" s="58"/>
      <c r="QTX11" s="58"/>
      <c r="QTY11" s="58"/>
      <c r="QTZ11" s="58"/>
      <c r="QUA11" s="58"/>
      <c r="QUB11" s="58"/>
      <c r="QUC11" s="58"/>
      <c r="QUD11" s="58"/>
      <c r="QUE11" s="58"/>
      <c r="QUF11" s="58"/>
      <c r="QUG11" s="58"/>
      <c r="QUH11" s="58"/>
      <c r="QUI11" s="58"/>
      <c r="QUJ11" s="58"/>
      <c r="QUK11" s="58"/>
      <c r="QUL11" s="58"/>
      <c r="QUM11" s="58"/>
      <c r="QUN11" s="58"/>
      <c r="QUO11" s="58"/>
      <c r="QUP11" s="58"/>
      <c r="QUQ11" s="58"/>
      <c r="QUR11" s="58"/>
      <c r="QUS11" s="58"/>
      <c r="QUT11" s="58"/>
      <c r="QUU11" s="58"/>
      <c r="QUV11" s="58"/>
      <c r="QUW11" s="58"/>
      <c r="QUX11" s="58"/>
      <c r="QUY11" s="58"/>
      <c r="QUZ11" s="58"/>
      <c r="QVA11" s="58"/>
      <c r="QVB11" s="58"/>
      <c r="QVC11" s="58"/>
      <c r="QVD11" s="58"/>
      <c r="QVE11" s="58"/>
      <c r="QVF11" s="58"/>
      <c r="QVG11" s="58"/>
      <c r="QVH11" s="58"/>
      <c r="QVI11" s="58"/>
      <c r="QVJ11" s="58"/>
      <c r="QVK11" s="58"/>
      <c r="QVL11" s="58"/>
      <c r="QVM11" s="58"/>
      <c r="QVN11" s="58"/>
      <c r="QVO11" s="58"/>
      <c r="QVP11" s="58"/>
      <c r="QVQ11" s="58"/>
      <c r="QVR11" s="58"/>
      <c r="QVS11" s="58"/>
      <c r="QVT11" s="58"/>
      <c r="QVU11" s="58"/>
      <c r="QVV11" s="58"/>
      <c r="QVW11" s="58"/>
      <c r="QVX11" s="58"/>
      <c r="QVY11" s="58"/>
      <c r="QVZ11" s="58"/>
      <c r="QWA11" s="58"/>
      <c r="QWB11" s="58"/>
      <c r="QWC11" s="58"/>
      <c r="QWD11" s="58"/>
      <c r="QWE11" s="58"/>
      <c r="QWF11" s="58"/>
      <c r="QWG11" s="58"/>
      <c r="QWH11" s="58"/>
      <c r="QWI11" s="58"/>
      <c r="QWJ11" s="58"/>
      <c r="QWK11" s="58"/>
      <c r="QWL11" s="58"/>
      <c r="QWM11" s="58"/>
      <c r="QWN11" s="58"/>
      <c r="QWO11" s="58"/>
      <c r="QWP11" s="58"/>
      <c r="QWQ11" s="58"/>
      <c r="QWR11" s="58"/>
      <c r="QWS11" s="58"/>
      <c r="QWT11" s="58"/>
      <c r="QWU11" s="58"/>
      <c r="QWV11" s="58"/>
      <c r="QWW11" s="58"/>
      <c r="QWX11" s="58"/>
      <c r="QWY11" s="58"/>
      <c r="QWZ11" s="58"/>
      <c r="QXA11" s="58"/>
      <c r="QXB11" s="58"/>
      <c r="QXC11" s="58"/>
      <c r="QXD11" s="58"/>
      <c r="QXE11" s="58"/>
      <c r="QXF11" s="58"/>
      <c r="QXG11" s="58"/>
      <c r="QXH11" s="58"/>
      <c r="QXI11" s="58"/>
      <c r="QXJ11" s="58"/>
      <c r="QXK11" s="58"/>
      <c r="QXL11" s="58"/>
      <c r="QXM11" s="58"/>
      <c r="QXN11" s="58"/>
      <c r="QXO11" s="58"/>
      <c r="QXP11" s="58"/>
      <c r="QXQ11" s="58"/>
      <c r="QXR11" s="58"/>
      <c r="QXS11" s="58"/>
      <c r="QXT11" s="58"/>
      <c r="QXU11" s="58"/>
      <c r="QXV11" s="58"/>
      <c r="QXW11" s="58"/>
      <c r="QXX11" s="58"/>
      <c r="QXY11" s="58"/>
      <c r="QXZ11" s="58"/>
      <c r="QYA11" s="58"/>
      <c r="QYB11" s="58"/>
      <c r="QYC11" s="58"/>
      <c r="QYD11" s="58"/>
      <c r="QYE11" s="58"/>
      <c r="QYF11" s="58"/>
      <c r="QYG11" s="58"/>
      <c r="QYH11" s="58"/>
      <c r="QYI11" s="58"/>
      <c r="QYJ11" s="58"/>
      <c r="QYK11" s="58"/>
      <c r="QYL11" s="58"/>
      <c r="QYM11" s="58"/>
      <c r="QYN11" s="58"/>
      <c r="QYO11" s="58"/>
      <c r="QYP11" s="58"/>
      <c r="QYQ11" s="58"/>
      <c r="QYR11" s="58"/>
      <c r="QYS11" s="58"/>
      <c r="QYT11" s="58"/>
      <c r="QYU11" s="58"/>
      <c r="QYV11" s="58"/>
      <c r="QYW11" s="58"/>
      <c r="QYX11" s="58"/>
      <c r="QYY11" s="58"/>
      <c r="QYZ11" s="58"/>
      <c r="QZA11" s="58"/>
      <c r="QZB11" s="58"/>
      <c r="QZC11" s="58"/>
      <c r="QZD11" s="58"/>
      <c r="QZE11" s="58"/>
      <c r="QZF11" s="58"/>
      <c r="QZG11" s="58"/>
      <c r="QZH11" s="58"/>
      <c r="QZI11" s="58"/>
      <c r="QZJ11" s="58"/>
      <c r="QZK11" s="58"/>
      <c r="QZL11" s="58"/>
      <c r="QZM11" s="58"/>
      <c r="QZN11" s="58"/>
      <c r="QZO11" s="58"/>
      <c r="QZP11" s="58"/>
      <c r="QZQ11" s="58"/>
      <c r="QZR11" s="58"/>
      <c r="QZS11" s="58"/>
      <c r="QZT11" s="58"/>
      <c r="QZU11" s="58"/>
      <c r="QZV11" s="58"/>
      <c r="QZW11" s="58"/>
      <c r="QZX11" s="58"/>
      <c r="QZY11" s="58"/>
      <c r="QZZ11" s="58"/>
      <c r="RAA11" s="58"/>
      <c r="RAB11" s="58"/>
      <c r="RAC11" s="58"/>
      <c r="RAD11" s="58"/>
      <c r="RAE11" s="58"/>
      <c r="RAF11" s="58"/>
      <c r="RAG11" s="58"/>
      <c r="RAH11" s="58"/>
      <c r="RAI11" s="58"/>
      <c r="RAJ11" s="58"/>
      <c r="RAK11" s="58"/>
      <c r="RAL11" s="58"/>
      <c r="RAM11" s="58"/>
      <c r="RAN11" s="58"/>
      <c r="RAO11" s="58"/>
      <c r="RAP11" s="58"/>
      <c r="RAQ11" s="58"/>
      <c r="RAR11" s="58"/>
      <c r="RAS11" s="58"/>
      <c r="RAT11" s="58"/>
      <c r="RAU11" s="58"/>
      <c r="RAV11" s="58"/>
      <c r="RAW11" s="58"/>
      <c r="RAX11" s="58"/>
      <c r="RAY11" s="58"/>
      <c r="RAZ11" s="58"/>
      <c r="RBA11" s="58"/>
      <c r="RBB11" s="58"/>
      <c r="RBC11" s="58"/>
      <c r="RBD11" s="58"/>
      <c r="RBE11" s="58"/>
      <c r="RBF11" s="58"/>
      <c r="RBG11" s="58"/>
      <c r="RBH11" s="58"/>
      <c r="RBI11" s="58"/>
      <c r="RBJ11" s="58"/>
      <c r="RBK11" s="58"/>
      <c r="RBL11" s="58"/>
      <c r="RBM11" s="58"/>
      <c r="RBN11" s="58"/>
      <c r="RBO11" s="58"/>
      <c r="RBP11" s="58"/>
      <c r="RBQ11" s="58"/>
      <c r="RBR11" s="58"/>
      <c r="RBS11" s="58"/>
      <c r="RBT11" s="58"/>
      <c r="RBU11" s="58"/>
      <c r="RBV11" s="58"/>
      <c r="RBW11" s="58"/>
      <c r="RBX11" s="58"/>
      <c r="RBY11" s="58"/>
      <c r="RBZ11" s="58"/>
      <c r="RCA11" s="58"/>
      <c r="RCB11" s="58"/>
      <c r="RCC11" s="58"/>
      <c r="RCD11" s="58"/>
      <c r="RCE11" s="58"/>
      <c r="RCF11" s="58"/>
      <c r="RCG11" s="58"/>
      <c r="RCH11" s="58"/>
      <c r="RCI11" s="58"/>
      <c r="RCJ11" s="58"/>
      <c r="RCK11" s="58"/>
      <c r="RCL11" s="58"/>
      <c r="RCM11" s="58"/>
      <c r="RCN11" s="58"/>
      <c r="RCO11" s="58"/>
      <c r="RCP11" s="58"/>
      <c r="RCQ11" s="58"/>
      <c r="RCR11" s="58"/>
      <c r="RCS11" s="58"/>
      <c r="RCT11" s="58"/>
      <c r="RCU11" s="58"/>
      <c r="RCV11" s="58"/>
      <c r="RCW11" s="58"/>
      <c r="RCX11" s="58"/>
      <c r="RCY11" s="58"/>
      <c r="RCZ11" s="58"/>
      <c r="RDA11" s="58"/>
      <c r="RDB11" s="58"/>
      <c r="RDC11" s="58"/>
      <c r="RDD11" s="58"/>
      <c r="RDE11" s="58"/>
      <c r="RDF11" s="58"/>
      <c r="RDG11" s="58"/>
      <c r="RDH11" s="58"/>
      <c r="RDI11" s="58"/>
      <c r="RDJ11" s="58"/>
      <c r="RDK11" s="58"/>
      <c r="RDL11" s="58"/>
      <c r="RDM11" s="58"/>
      <c r="RDN11" s="58"/>
      <c r="RDO11" s="58"/>
      <c r="RDP11" s="58"/>
      <c r="RDQ11" s="58"/>
      <c r="RDR11" s="58"/>
      <c r="RDS11" s="58"/>
      <c r="RDT11" s="58"/>
      <c r="RDU11" s="58"/>
      <c r="RDV11" s="58"/>
      <c r="RDW11" s="58"/>
      <c r="RDX11" s="58"/>
      <c r="RDY11" s="58"/>
      <c r="RDZ11" s="58"/>
      <c r="REA11" s="58"/>
      <c r="REB11" s="58"/>
      <c r="REC11" s="58"/>
      <c r="RED11" s="58"/>
      <c r="REE11" s="58"/>
      <c r="REF11" s="58"/>
      <c r="REG11" s="58"/>
      <c r="REH11" s="58"/>
      <c r="REI11" s="58"/>
      <c r="REJ11" s="58"/>
      <c r="REK11" s="58"/>
      <c r="REL11" s="58"/>
      <c r="REM11" s="58"/>
      <c r="REN11" s="58"/>
      <c r="REO11" s="58"/>
      <c r="REP11" s="58"/>
      <c r="REQ11" s="58"/>
      <c r="RER11" s="58"/>
      <c r="RES11" s="58"/>
      <c r="RET11" s="58"/>
      <c r="REU11" s="58"/>
      <c r="REV11" s="58"/>
      <c r="REW11" s="58"/>
      <c r="REX11" s="58"/>
      <c r="REY11" s="58"/>
      <c r="REZ11" s="58"/>
      <c r="RFA11" s="58"/>
      <c r="RFB11" s="58"/>
      <c r="RFC11" s="58"/>
      <c r="RFD11" s="58"/>
      <c r="RFE11" s="58"/>
      <c r="RFF11" s="58"/>
      <c r="RFG11" s="58"/>
      <c r="RFH11" s="58"/>
      <c r="RFI11" s="58"/>
      <c r="RFJ11" s="58"/>
      <c r="RFK11" s="58"/>
      <c r="RFL11" s="58"/>
      <c r="RFM11" s="58"/>
      <c r="RFN11" s="58"/>
      <c r="RFO11" s="58"/>
      <c r="RFP11" s="58"/>
      <c r="RFQ11" s="58"/>
      <c r="RFR11" s="58"/>
      <c r="RFS11" s="58"/>
      <c r="RFT11" s="58"/>
      <c r="RFU11" s="58"/>
      <c r="RFV11" s="58"/>
      <c r="RFW11" s="58"/>
      <c r="RFX11" s="58"/>
      <c r="RFY11" s="58"/>
      <c r="RFZ11" s="58"/>
      <c r="RGA11" s="58"/>
      <c r="RGB11" s="58"/>
      <c r="RGC11" s="58"/>
      <c r="RGD11" s="58"/>
      <c r="RGE11" s="58"/>
      <c r="RGF11" s="58"/>
      <c r="RGG11" s="58"/>
      <c r="RGH11" s="58"/>
      <c r="RGI11" s="58"/>
      <c r="RGJ11" s="58"/>
      <c r="RGK11" s="58"/>
      <c r="RGL11" s="58"/>
      <c r="RGM11" s="58"/>
      <c r="RGN11" s="58"/>
      <c r="RGO11" s="58"/>
      <c r="RGP11" s="58"/>
      <c r="RGQ11" s="58"/>
      <c r="RGR11" s="58"/>
      <c r="RGS11" s="58"/>
      <c r="RGT11" s="58"/>
      <c r="RGU11" s="58"/>
      <c r="RGV11" s="58"/>
      <c r="RGW11" s="58"/>
      <c r="RGX11" s="58"/>
      <c r="RGY11" s="58"/>
      <c r="RGZ11" s="58"/>
      <c r="RHA11" s="58"/>
      <c r="RHB11" s="58"/>
      <c r="RHC11" s="58"/>
      <c r="RHD11" s="58"/>
      <c r="RHE11" s="58"/>
      <c r="RHF11" s="58"/>
      <c r="RHG11" s="58"/>
      <c r="RHH11" s="58"/>
      <c r="RHI11" s="58"/>
      <c r="RHJ11" s="58"/>
      <c r="RHK11" s="58"/>
      <c r="RHL11" s="58"/>
      <c r="RHM11" s="58"/>
      <c r="RHN11" s="58"/>
      <c r="RHO11" s="58"/>
      <c r="RHP11" s="58"/>
      <c r="RHQ11" s="58"/>
      <c r="RHR11" s="58"/>
      <c r="RHS11" s="58"/>
      <c r="RHT11" s="58"/>
      <c r="RHU11" s="58"/>
      <c r="RHV11" s="58"/>
      <c r="RHW11" s="58"/>
      <c r="RHX11" s="58"/>
      <c r="RHY11" s="58"/>
      <c r="RHZ11" s="58"/>
      <c r="RIA11" s="58"/>
      <c r="RIB11" s="58"/>
      <c r="RIC11" s="58"/>
      <c r="RID11" s="58"/>
      <c r="RIE11" s="58"/>
      <c r="RIF11" s="58"/>
      <c r="RIG11" s="58"/>
      <c r="RIH11" s="58"/>
      <c r="RII11" s="58"/>
      <c r="RIJ11" s="58"/>
      <c r="RIK11" s="58"/>
      <c r="RIL11" s="58"/>
      <c r="RIM11" s="58"/>
      <c r="RIN11" s="58"/>
      <c r="RIO11" s="58"/>
      <c r="RIP11" s="58"/>
      <c r="RIQ11" s="58"/>
      <c r="RIR11" s="58"/>
      <c r="RIS11" s="58"/>
      <c r="RIT11" s="58"/>
      <c r="RIU11" s="58"/>
      <c r="RIV11" s="58"/>
      <c r="RIW11" s="58"/>
      <c r="RIX11" s="58"/>
      <c r="RIY11" s="58"/>
      <c r="RIZ11" s="58"/>
      <c r="RJA11" s="58"/>
      <c r="RJB11" s="58"/>
      <c r="RJC11" s="58"/>
      <c r="RJD11" s="58"/>
      <c r="RJE11" s="58"/>
      <c r="RJF11" s="58"/>
      <c r="RJG11" s="58"/>
      <c r="RJH11" s="58"/>
      <c r="RJI11" s="58"/>
      <c r="RJJ11" s="58"/>
      <c r="RJK11" s="58"/>
      <c r="RJL11" s="58"/>
      <c r="RJM11" s="58"/>
      <c r="RJN11" s="58"/>
      <c r="RJO11" s="58"/>
      <c r="RJP11" s="58"/>
      <c r="RJQ11" s="58"/>
      <c r="RJR11" s="58"/>
      <c r="RJS11" s="58"/>
      <c r="RJT11" s="58"/>
      <c r="RJU11" s="58"/>
      <c r="RJV11" s="58"/>
      <c r="RJW11" s="58"/>
      <c r="RJX11" s="58"/>
      <c r="RJY11" s="58"/>
      <c r="RJZ11" s="58"/>
      <c r="RKA11" s="58"/>
      <c r="RKB11" s="58"/>
      <c r="RKC11" s="58"/>
      <c r="RKD11" s="58"/>
      <c r="RKE11" s="58"/>
      <c r="RKF11" s="58"/>
      <c r="RKG11" s="58"/>
      <c r="RKH11" s="58"/>
      <c r="RKI11" s="58"/>
      <c r="RKJ11" s="58"/>
      <c r="RKK11" s="58"/>
      <c r="RKL11" s="58"/>
      <c r="RKM11" s="58"/>
      <c r="RKN11" s="58"/>
      <c r="RKO11" s="58"/>
      <c r="RKP11" s="58"/>
      <c r="RKQ11" s="58"/>
      <c r="RKR11" s="58"/>
      <c r="RKS11" s="58"/>
      <c r="RKT11" s="58"/>
      <c r="RKU11" s="58"/>
      <c r="RKV11" s="58"/>
      <c r="RKW11" s="58"/>
      <c r="RKX11" s="58"/>
      <c r="RKY11" s="58"/>
      <c r="RKZ11" s="58"/>
      <c r="RLA11" s="58"/>
      <c r="RLB11" s="58"/>
      <c r="RLC11" s="58"/>
      <c r="RLD11" s="58"/>
      <c r="RLE11" s="58"/>
      <c r="RLF11" s="58"/>
      <c r="RLG11" s="58"/>
      <c r="RLH11" s="58"/>
      <c r="RLI11" s="58"/>
      <c r="RLJ11" s="58"/>
      <c r="RLK11" s="58"/>
      <c r="RLL11" s="58"/>
      <c r="RLM11" s="58"/>
      <c r="RLN11" s="58"/>
      <c r="RLO11" s="58"/>
      <c r="RLP11" s="58"/>
      <c r="RLQ11" s="58"/>
      <c r="RLR11" s="58"/>
      <c r="RLS11" s="58"/>
      <c r="RLT11" s="58"/>
      <c r="RLU11" s="58"/>
      <c r="RLV11" s="58"/>
      <c r="RLW11" s="58"/>
      <c r="RLX11" s="58"/>
      <c r="RLY11" s="58"/>
      <c r="RLZ11" s="58"/>
      <c r="RMA11" s="58"/>
      <c r="RMB11" s="58"/>
      <c r="RMC11" s="58"/>
      <c r="RMD11" s="58"/>
      <c r="RME11" s="58"/>
      <c r="RMF11" s="58"/>
      <c r="RMG11" s="58"/>
      <c r="RMH11" s="58"/>
      <c r="RMI11" s="58"/>
      <c r="RMJ11" s="58"/>
      <c r="RMK11" s="58"/>
      <c r="RML11" s="58"/>
      <c r="RMM11" s="58"/>
      <c r="RMN11" s="58"/>
      <c r="RMO11" s="58"/>
      <c r="RMP11" s="58"/>
      <c r="RMQ11" s="58"/>
      <c r="RMR11" s="58"/>
      <c r="RMS11" s="58"/>
      <c r="RMT11" s="58"/>
      <c r="RMU11" s="58"/>
      <c r="RMV11" s="58"/>
      <c r="RMW11" s="58"/>
      <c r="RMX11" s="58"/>
      <c r="RMY11" s="58"/>
      <c r="RMZ11" s="58"/>
      <c r="RNA11" s="58"/>
      <c r="RNB11" s="58"/>
      <c r="RNC11" s="58"/>
      <c r="RND11" s="58"/>
      <c r="RNE11" s="58"/>
      <c r="RNF11" s="58"/>
      <c r="RNG11" s="58"/>
      <c r="RNH11" s="58"/>
      <c r="RNI11" s="58"/>
      <c r="RNJ11" s="58"/>
      <c r="RNK11" s="58"/>
      <c r="RNL11" s="58"/>
      <c r="RNM11" s="58"/>
      <c r="RNN11" s="58"/>
      <c r="RNO11" s="58"/>
      <c r="RNP11" s="58"/>
      <c r="RNQ11" s="58"/>
      <c r="RNR11" s="58"/>
      <c r="RNS11" s="58"/>
      <c r="RNT11" s="58"/>
      <c r="RNU11" s="58"/>
      <c r="RNV11" s="58"/>
      <c r="RNW11" s="58"/>
      <c r="RNX11" s="58"/>
      <c r="RNY11" s="58"/>
      <c r="RNZ11" s="58"/>
      <c r="ROA11" s="58"/>
      <c r="ROB11" s="58"/>
      <c r="ROC11" s="58"/>
      <c r="ROD11" s="58"/>
      <c r="ROE11" s="58"/>
      <c r="ROF11" s="58"/>
      <c r="ROG11" s="58"/>
      <c r="ROH11" s="58"/>
      <c r="ROI11" s="58"/>
      <c r="ROJ11" s="58"/>
      <c r="ROK11" s="58"/>
      <c r="ROL11" s="58"/>
      <c r="ROM11" s="58"/>
      <c r="RON11" s="58"/>
      <c r="ROO11" s="58"/>
      <c r="ROP11" s="58"/>
      <c r="ROQ11" s="58"/>
      <c r="ROR11" s="58"/>
      <c r="ROS11" s="58"/>
      <c r="ROT11" s="58"/>
      <c r="ROU11" s="58"/>
      <c r="ROV11" s="58"/>
      <c r="ROW11" s="58"/>
      <c r="ROX11" s="58"/>
      <c r="ROY11" s="58"/>
      <c r="ROZ11" s="58"/>
      <c r="RPA11" s="58"/>
      <c r="RPB11" s="58"/>
      <c r="RPC11" s="58"/>
      <c r="RPD11" s="58"/>
      <c r="RPE11" s="58"/>
      <c r="RPF11" s="58"/>
      <c r="RPG11" s="58"/>
      <c r="RPH11" s="58"/>
      <c r="RPI11" s="58"/>
      <c r="RPJ11" s="58"/>
      <c r="RPK11" s="58"/>
      <c r="RPL11" s="58"/>
      <c r="RPM11" s="58"/>
      <c r="RPN11" s="58"/>
      <c r="RPO11" s="58"/>
      <c r="RPP11" s="58"/>
      <c r="RPQ11" s="58"/>
      <c r="RPR11" s="58"/>
      <c r="RPS11" s="58"/>
      <c r="RPT11" s="58"/>
      <c r="RPU11" s="58"/>
      <c r="RPV11" s="58"/>
      <c r="RPW11" s="58"/>
      <c r="RPX11" s="58"/>
      <c r="RPY11" s="58"/>
      <c r="RPZ11" s="58"/>
      <c r="RQA11" s="58"/>
      <c r="RQB11" s="58"/>
      <c r="RQC11" s="58"/>
      <c r="RQD11" s="58"/>
      <c r="RQE11" s="58"/>
      <c r="RQF11" s="58"/>
      <c r="RQG11" s="58"/>
      <c r="RQH11" s="58"/>
      <c r="RQI11" s="58"/>
      <c r="RQJ11" s="58"/>
      <c r="RQK11" s="58"/>
      <c r="RQL11" s="58"/>
      <c r="RQM11" s="58"/>
      <c r="RQN11" s="58"/>
      <c r="RQO11" s="58"/>
      <c r="RQP11" s="58"/>
      <c r="RQQ11" s="58"/>
      <c r="RQR11" s="58"/>
      <c r="RQS11" s="58"/>
      <c r="RQT11" s="58"/>
      <c r="RQU11" s="58"/>
      <c r="RQV11" s="58"/>
      <c r="RQW11" s="58"/>
      <c r="RQX11" s="58"/>
      <c r="RQY11" s="58"/>
      <c r="RQZ11" s="58"/>
      <c r="RRA11" s="58"/>
      <c r="RRB11" s="58"/>
      <c r="RRC11" s="58"/>
      <c r="RRD11" s="58"/>
      <c r="RRE11" s="58"/>
      <c r="RRF11" s="58"/>
      <c r="RRG11" s="58"/>
      <c r="RRH11" s="58"/>
      <c r="RRI11" s="58"/>
      <c r="RRJ11" s="58"/>
      <c r="RRK11" s="58"/>
      <c r="RRL11" s="58"/>
      <c r="RRM11" s="58"/>
      <c r="RRN11" s="58"/>
      <c r="RRO11" s="58"/>
      <c r="RRP11" s="58"/>
      <c r="RRQ11" s="58"/>
      <c r="RRR11" s="58"/>
      <c r="RRS11" s="58"/>
      <c r="RRT11" s="58"/>
      <c r="RRU11" s="58"/>
      <c r="RRV11" s="58"/>
      <c r="RRW11" s="58"/>
      <c r="RRX11" s="58"/>
      <c r="RRY11" s="58"/>
      <c r="RRZ11" s="58"/>
      <c r="RSA11" s="58"/>
      <c r="RSB11" s="58"/>
      <c r="RSC11" s="58"/>
      <c r="RSD11" s="58"/>
      <c r="RSE11" s="58"/>
      <c r="RSF11" s="58"/>
      <c r="RSG11" s="58"/>
      <c r="RSH11" s="58"/>
      <c r="RSI11" s="58"/>
      <c r="RSJ11" s="58"/>
      <c r="RSK11" s="58"/>
      <c r="RSL11" s="58"/>
      <c r="RSM11" s="58"/>
      <c r="RSN11" s="58"/>
      <c r="RSO11" s="58"/>
      <c r="RSP11" s="58"/>
      <c r="RSQ11" s="58"/>
      <c r="RSR11" s="58"/>
      <c r="RSS11" s="58"/>
      <c r="RST11" s="58"/>
      <c r="RSU11" s="58"/>
      <c r="RSV11" s="58"/>
      <c r="RSW11" s="58"/>
      <c r="RSX11" s="58"/>
      <c r="RSY11" s="58"/>
      <c r="RSZ11" s="58"/>
      <c r="RTA11" s="58"/>
      <c r="RTB11" s="58"/>
      <c r="RTC11" s="58"/>
      <c r="RTD11" s="58"/>
      <c r="RTE11" s="58"/>
      <c r="RTF11" s="58"/>
      <c r="RTG11" s="58"/>
      <c r="RTH11" s="58"/>
      <c r="RTI11" s="58"/>
      <c r="RTJ11" s="58"/>
      <c r="RTK11" s="58"/>
      <c r="RTL11" s="58"/>
      <c r="RTM11" s="58"/>
      <c r="RTN11" s="58"/>
      <c r="RTO11" s="58"/>
      <c r="RTP11" s="58"/>
      <c r="RTQ11" s="58"/>
      <c r="RTR11" s="58"/>
      <c r="RTS11" s="58"/>
      <c r="RTT11" s="58"/>
      <c r="RTU11" s="58"/>
      <c r="RTV11" s="58"/>
      <c r="RTW11" s="58"/>
      <c r="RTX11" s="58"/>
      <c r="RTY11" s="58"/>
      <c r="RTZ11" s="58"/>
      <c r="RUA11" s="58"/>
      <c r="RUB11" s="58"/>
      <c r="RUC11" s="58"/>
      <c r="RUD11" s="58"/>
      <c r="RUE11" s="58"/>
      <c r="RUF11" s="58"/>
      <c r="RUG11" s="58"/>
      <c r="RUH11" s="58"/>
      <c r="RUI11" s="58"/>
      <c r="RUJ11" s="58"/>
      <c r="RUK11" s="58"/>
      <c r="RUL11" s="58"/>
      <c r="RUM11" s="58"/>
      <c r="RUN11" s="58"/>
      <c r="RUO11" s="58"/>
      <c r="RUP11" s="58"/>
      <c r="RUQ11" s="58"/>
      <c r="RUR11" s="58"/>
      <c r="RUS11" s="58"/>
      <c r="RUT11" s="58"/>
      <c r="RUU11" s="58"/>
      <c r="RUV11" s="58"/>
      <c r="RUW11" s="58"/>
      <c r="RUX11" s="58"/>
      <c r="RUY11" s="58"/>
      <c r="RUZ11" s="58"/>
      <c r="RVA11" s="58"/>
      <c r="RVB11" s="58"/>
      <c r="RVC11" s="58"/>
      <c r="RVD11" s="58"/>
      <c r="RVE11" s="58"/>
      <c r="RVF11" s="58"/>
      <c r="RVG11" s="58"/>
      <c r="RVH11" s="58"/>
      <c r="RVI11" s="58"/>
      <c r="RVJ11" s="58"/>
      <c r="RVK11" s="58"/>
      <c r="RVL11" s="58"/>
      <c r="RVM11" s="58"/>
      <c r="RVN11" s="58"/>
      <c r="RVO11" s="58"/>
      <c r="RVP11" s="58"/>
      <c r="RVQ11" s="58"/>
      <c r="RVR11" s="58"/>
      <c r="RVS11" s="58"/>
      <c r="RVT11" s="58"/>
      <c r="RVU11" s="58"/>
      <c r="RVV11" s="58"/>
      <c r="RVW11" s="58"/>
      <c r="RVX11" s="58"/>
      <c r="RVY11" s="58"/>
      <c r="RVZ11" s="58"/>
      <c r="RWA11" s="58"/>
      <c r="RWB11" s="58"/>
      <c r="RWC11" s="58"/>
      <c r="RWD11" s="58"/>
      <c r="RWE11" s="58"/>
      <c r="RWF11" s="58"/>
      <c r="RWG11" s="58"/>
      <c r="RWH11" s="58"/>
      <c r="RWI11" s="58"/>
      <c r="RWJ11" s="58"/>
      <c r="RWK11" s="58"/>
      <c r="RWL11" s="58"/>
      <c r="RWM11" s="58"/>
      <c r="RWN11" s="58"/>
      <c r="RWO11" s="58"/>
      <c r="RWP11" s="58"/>
      <c r="RWQ11" s="58"/>
      <c r="RWR11" s="58"/>
      <c r="RWS11" s="58"/>
      <c r="RWT11" s="58"/>
      <c r="RWU11" s="58"/>
      <c r="RWV11" s="58"/>
      <c r="RWW11" s="58"/>
      <c r="RWX11" s="58"/>
      <c r="RWY11" s="58"/>
      <c r="RWZ11" s="58"/>
      <c r="RXA11" s="58"/>
      <c r="RXB11" s="58"/>
      <c r="RXC11" s="58"/>
      <c r="RXD11" s="58"/>
      <c r="RXE11" s="58"/>
      <c r="RXF11" s="58"/>
      <c r="RXG11" s="58"/>
      <c r="RXH11" s="58"/>
      <c r="RXI11" s="58"/>
      <c r="RXJ11" s="58"/>
      <c r="RXK11" s="58"/>
      <c r="RXL11" s="58"/>
      <c r="RXM11" s="58"/>
      <c r="RXN11" s="58"/>
      <c r="RXO11" s="58"/>
      <c r="RXP11" s="58"/>
      <c r="RXQ11" s="58"/>
      <c r="RXR11" s="58"/>
      <c r="RXS11" s="58"/>
      <c r="RXT11" s="58"/>
      <c r="RXU11" s="58"/>
      <c r="RXV11" s="58"/>
      <c r="RXW11" s="58"/>
      <c r="RXX11" s="58"/>
      <c r="RXY11" s="58"/>
      <c r="RXZ11" s="58"/>
      <c r="RYA11" s="58"/>
      <c r="RYB11" s="58"/>
      <c r="RYC11" s="58"/>
      <c r="RYD11" s="58"/>
      <c r="RYE11" s="58"/>
      <c r="RYF11" s="58"/>
      <c r="RYG11" s="58"/>
      <c r="RYH11" s="58"/>
      <c r="RYI11" s="58"/>
      <c r="RYJ11" s="58"/>
      <c r="RYK11" s="58"/>
      <c r="RYL11" s="58"/>
      <c r="RYM11" s="58"/>
      <c r="RYN11" s="58"/>
      <c r="RYO11" s="58"/>
      <c r="RYP11" s="58"/>
      <c r="RYQ11" s="58"/>
      <c r="RYR11" s="58"/>
      <c r="RYS11" s="58"/>
      <c r="RYT11" s="58"/>
      <c r="RYU11" s="58"/>
      <c r="RYV11" s="58"/>
      <c r="RYW11" s="58"/>
      <c r="RYX11" s="58"/>
      <c r="RYY11" s="58"/>
      <c r="RYZ11" s="58"/>
      <c r="RZA11" s="58"/>
      <c r="RZB11" s="58"/>
      <c r="RZC11" s="58"/>
      <c r="RZD11" s="58"/>
      <c r="RZE11" s="58"/>
      <c r="RZF11" s="58"/>
      <c r="RZG11" s="58"/>
      <c r="RZH11" s="58"/>
      <c r="RZI11" s="58"/>
      <c r="RZJ11" s="58"/>
      <c r="RZK11" s="58"/>
      <c r="RZL11" s="58"/>
      <c r="RZM11" s="58"/>
      <c r="RZN11" s="58"/>
      <c r="RZO11" s="58"/>
      <c r="RZP11" s="58"/>
      <c r="RZQ11" s="58"/>
      <c r="RZR11" s="58"/>
      <c r="RZS11" s="58"/>
      <c r="RZT11" s="58"/>
      <c r="RZU11" s="58"/>
      <c r="RZV11" s="58"/>
      <c r="RZW11" s="58"/>
      <c r="RZX11" s="58"/>
      <c r="RZY11" s="58"/>
      <c r="RZZ11" s="58"/>
      <c r="SAA11" s="58"/>
      <c r="SAB11" s="58"/>
      <c r="SAC11" s="58"/>
      <c r="SAD11" s="58"/>
      <c r="SAE11" s="58"/>
      <c r="SAF11" s="58"/>
      <c r="SAG11" s="58"/>
      <c r="SAH11" s="58"/>
      <c r="SAI11" s="58"/>
      <c r="SAJ11" s="58"/>
      <c r="SAK11" s="58"/>
      <c r="SAL11" s="58"/>
      <c r="SAM11" s="58"/>
      <c r="SAN11" s="58"/>
      <c r="SAO11" s="58"/>
      <c r="SAP11" s="58"/>
      <c r="SAQ11" s="58"/>
      <c r="SAR11" s="58"/>
      <c r="SAS11" s="58"/>
      <c r="SAT11" s="58"/>
      <c r="SAU11" s="58"/>
      <c r="SAV11" s="58"/>
      <c r="SAW11" s="58"/>
      <c r="SAX11" s="58"/>
      <c r="SAY11" s="58"/>
      <c r="SAZ11" s="58"/>
      <c r="SBA11" s="58"/>
      <c r="SBB11" s="58"/>
      <c r="SBC11" s="58"/>
      <c r="SBD11" s="58"/>
      <c r="SBE11" s="58"/>
      <c r="SBF11" s="58"/>
      <c r="SBG11" s="58"/>
      <c r="SBH11" s="58"/>
      <c r="SBI11" s="58"/>
      <c r="SBJ11" s="58"/>
      <c r="SBK11" s="58"/>
      <c r="SBL11" s="58"/>
      <c r="SBM11" s="58"/>
      <c r="SBN11" s="58"/>
      <c r="SBO11" s="58"/>
      <c r="SBP11" s="58"/>
      <c r="SBQ11" s="58"/>
      <c r="SBR11" s="58"/>
      <c r="SBS11" s="58"/>
      <c r="SBT11" s="58"/>
      <c r="SBU11" s="58"/>
      <c r="SBV11" s="58"/>
      <c r="SBW11" s="58"/>
      <c r="SBX11" s="58"/>
      <c r="SBY11" s="58"/>
      <c r="SBZ11" s="58"/>
      <c r="SCA11" s="58"/>
      <c r="SCB11" s="58"/>
      <c r="SCC11" s="58"/>
      <c r="SCD11" s="58"/>
      <c r="SCE11" s="58"/>
      <c r="SCF11" s="58"/>
      <c r="SCG11" s="58"/>
      <c r="SCH11" s="58"/>
      <c r="SCI11" s="58"/>
      <c r="SCJ11" s="58"/>
      <c r="SCK11" s="58"/>
      <c r="SCL11" s="58"/>
      <c r="SCM11" s="58"/>
      <c r="SCN11" s="58"/>
      <c r="SCO11" s="58"/>
      <c r="SCP11" s="58"/>
      <c r="SCQ11" s="58"/>
      <c r="SCR11" s="58"/>
      <c r="SCS11" s="58"/>
      <c r="SCT11" s="58"/>
      <c r="SCU11" s="58"/>
      <c r="SCV11" s="58"/>
      <c r="SCW11" s="58"/>
      <c r="SCX11" s="58"/>
      <c r="SCY11" s="58"/>
      <c r="SCZ11" s="58"/>
      <c r="SDA11" s="58"/>
      <c r="SDB11" s="58"/>
      <c r="SDC11" s="58"/>
      <c r="SDD11" s="58"/>
      <c r="SDE11" s="58"/>
      <c r="SDF11" s="58"/>
      <c r="SDG11" s="58"/>
      <c r="SDH11" s="58"/>
      <c r="SDI11" s="58"/>
      <c r="SDJ11" s="58"/>
      <c r="SDK11" s="58"/>
      <c r="SDL11" s="58"/>
      <c r="SDM11" s="58"/>
      <c r="SDN11" s="58"/>
      <c r="SDO11" s="58"/>
      <c r="SDP11" s="58"/>
      <c r="SDQ11" s="58"/>
      <c r="SDR11" s="58"/>
      <c r="SDS11" s="58"/>
      <c r="SDT11" s="58"/>
      <c r="SDU11" s="58"/>
      <c r="SDV11" s="58"/>
      <c r="SDW11" s="58"/>
      <c r="SDX11" s="58"/>
      <c r="SDY11" s="58"/>
      <c r="SDZ11" s="58"/>
      <c r="SEA11" s="58"/>
      <c r="SEB11" s="58"/>
      <c r="SEC11" s="58"/>
      <c r="SED11" s="58"/>
      <c r="SEE11" s="58"/>
      <c r="SEF11" s="58"/>
      <c r="SEG11" s="58"/>
      <c r="SEH11" s="58"/>
      <c r="SEI11" s="58"/>
      <c r="SEJ11" s="58"/>
      <c r="SEK11" s="58"/>
      <c r="SEL11" s="58"/>
      <c r="SEM11" s="58"/>
      <c r="SEN11" s="58"/>
      <c r="SEO11" s="58"/>
      <c r="SEP11" s="58"/>
      <c r="SEQ11" s="58"/>
      <c r="SER11" s="58"/>
      <c r="SES11" s="58"/>
      <c r="SET11" s="58"/>
      <c r="SEU11" s="58"/>
      <c r="SEV11" s="58"/>
      <c r="SEW11" s="58"/>
      <c r="SEX11" s="58"/>
      <c r="SEY11" s="58"/>
      <c r="SEZ11" s="58"/>
      <c r="SFA11" s="58"/>
      <c r="SFB11" s="58"/>
      <c r="SFC11" s="58"/>
      <c r="SFD11" s="58"/>
      <c r="SFE11" s="58"/>
      <c r="SFF11" s="58"/>
      <c r="SFG11" s="58"/>
      <c r="SFH11" s="58"/>
      <c r="SFI11" s="58"/>
      <c r="SFJ11" s="58"/>
      <c r="SFK11" s="58"/>
      <c r="SFL11" s="58"/>
      <c r="SFM11" s="58"/>
      <c r="SFN11" s="58"/>
      <c r="SFO11" s="58"/>
      <c r="SFP11" s="58"/>
      <c r="SFQ11" s="58"/>
      <c r="SFR11" s="58"/>
      <c r="SFS11" s="58"/>
      <c r="SFT11" s="58"/>
      <c r="SFU11" s="58"/>
      <c r="SFV11" s="58"/>
      <c r="SFW11" s="58"/>
      <c r="SFX11" s="58"/>
      <c r="SFY11" s="58"/>
      <c r="SFZ11" s="58"/>
      <c r="SGA11" s="58"/>
      <c r="SGB11" s="58"/>
      <c r="SGC11" s="58"/>
      <c r="SGD11" s="58"/>
      <c r="SGE11" s="58"/>
      <c r="SGF11" s="58"/>
      <c r="SGG11" s="58"/>
      <c r="SGH11" s="58"/>
      <c r="SGI11" s="58"/>
      <c r="SGJ11" s="58"/>
      <c r="SGK11" s="58"/>
      <c r="SGL11" s="58"/>
      <c r="SGM11" s="58"/>
      <c r="SGN11" s="58"/>
      <c r="SGO11" s="58"/>
      <c r="SGP11" s="58"/>
      <c r="SGQ11" s="58"/>
      <c r="SGR11" s="58"/>
      <c r="SGS11" s="58"/>
      <c r="SGT11" s="58"/>
      <c r="SGU11" s="58"/>
      <c r="SGV11" s="58"/>
      <c r="SGW11" s="58"/>
      <c r="SGX11" s="58"/>
      <c r="SGY11" s="58"/>
      <c r="SGZ11" s="58"/>
      <c r="SHA11" s="58"/>
      <c r="SHB11" s="58"/>
      <c r="SHC11" s="58"/>
      <c r="SHD11" s="58"/>
      <c r="SHE11" s="58"/>
      <c r="SHF11" s="58"/>
      <c r="SHG11" s="58"/>
      <c r="SHH11" s="58"/>
      <c r="SHI11" s="58"/>
      <c r="SHJ11" s="58"/>
      <c r="SHK11" s="58"/>
      <c r="SHL11" s="58"/>
      <c r="SHM11" s="58"/>
      <c r="SHN11" s="58"/>
      <c r="SHO11" s="58"/>
      <c r="SHP11" s="58"/>
      <c r="SHQ11" s="58"/>
      <c r="SHR11" s="58"/>
      <c r="SHS11" s="58"/>
      <c r="SHT11" s="58"/>
      <c r="SHU11" s="58"/>
      <c r="SHV11" s="58"/>
      <c r="SHW11" s="58"/>
      <c r="SHX11" s="58"/>
      <c r="SHY11" s="58"/>
      <c r="SHZ11" s="58"/>
      <c r="SIA11" s="58"/>
      <c r="SIB11" s="58"/>
      <c r="SIC11" s="58"/>
      <c r="SID11" s="58"/>
      <c r="SIE11" s="58"/>
      <c r="SIF11" s="58"/>
      <c r="SIG11" s="58"/>
      <c r="SIH11" s="58"/>
      <c r="SII11" s="58"/>
      <c r="SIJ11" s="58"/>
      <c r="SIK11" s="58"/>
      <c r="SIL11" s="58"/>
      <c r="SIM11" s="58"/>
      <c r="SIN11" s="58"/>
      <c r="SIO11" s="58"/>
      <c r="SIP11" s="58"/>
      <c r="SIQ11" s="58"/>
      <c r="SIR11" s="58"/>
      <c r="SIS11" s="58"/>
      <c r="SIT11" s="58"/>
      <c r="SIU11" s="58"/>
      <c r="SIV11" s="58"/>
      <c r="SIW11" s="58"/>
      <c r="SIX11" s="58"/>
      <c r="SIY11" s="58"/>
      <c r="SIZ11" s="58"/>
      <c r="SJA11" s="58"/>
      <c r="SJB11" s="58"/>
      <c r="SJC11" s="58"/>
      <c r="SJD11" s="58"/>
      <c r="SJE11" s="58"/>
      <c r="SJF11" s="58"/>
      <c r="SJG11" s="58"/>
      <c r="SJH11" s="58"/>
      <c r="SJI11" s="58"/>
      <c r="SJJ11" s="58"/>
      <c r="SJK11" s="58"/>
      <c r="SJL11" s="58"/>
      <c r="SJM11" s="58"/>
      <c r="SJN11" s="58"/>
      <c r="SJO11" s="58"/>
      <c r="SJP11" s="58"/>
      <c r="SJQ11" s="58"/>
      <c r="SJR11" s="58"/>
      <c r="SJS11" s="58"/>
      <c r="SJT11" s="58"/>
      <c r="SJU11" s="58"/>
      <c r="SJV11" s="58"/>
      <c r="SJW11" s="58"/>
      <c r="SJX11" s="58"/>
      <c r="SJY11" s="58"/>
      <c r="SJZ11" s="58"/>
      <c r="SKA11" s="58"/>
      <c r="SKB11" s="58"/>
      <c r="SKC11" s="58"/>
      <c r="SKD11" s="58"/>
      <c r="SKE11" s="58"/>
      <c r="SKF11" s="58"/>
      <c r="SKG11" s="58"/>
      <c r="SKH11" s="58"/>
      <c r="SKI11" s="58"/>
      <c r="SKJ11" s="58"/>
      <c r="SKK11" s="58"/>
      <c r="SKL11" s="58"/>
      <c r="SKM11" s="58"/>
      <c r="SKN11" s="58"/>
      <c r="SKO11" s="58"/>
      <c r="SKP11" s="58"/>
      <c r="SKQ11" s="58"/>
      <c r="SKR11" s="58"/>
      <c r="SKS11" s="58"/>
      <c r="SKT11" s="58"/>
      <c r="SKU11" s="58"/>
      <c r="SKV11" s="58"/>
      <c r="SKW11" s="58"/>
      <c r="SKX11" s="58"/>
      <c r="SKY11" s="58"/>
      <c r="SKZ11" s="58"/>
      <c r="SLA11" s="58"/>
      <c r="SLB11" s="58"/>
      <c r="SLC11" s="58"/>
      <c r="SLD11" s="58"/>
      <c r="SLE11" s="58"/>
      <c r="SLF11" s="58"/>
      <c r="SLG11" s="58"/>
      <c r="SLH11" s="58"/>
      <c r="SLI11" s="58"/>
      <c r="SLJ11" s="58"/>
      <c r="SLK11" s="58"/>
      <c r="SLL11" s="58"/>
      <c r="SLM11" s="58"/>
      <c r="SLN11" s="58"/>
      <c r="SLO11" s="58"/>
      <c r="SLP11" s="58"/>
      <c r="SLQ11" s="58"/>
      <c r="SLR11" s="58"/>
      <c r="SLS11" s="58"/>
      <c r="SLT11" s="58"/>
      <c r="SLU11" s="58"/>
      <c r="SLV11" s="58"/>
      <c r="SLW11" s="58"/>
      <c r="SLX11" s="58"/>
      <c r="SLY11" s="58"/>
      <c r="SLZ11" s="58"/>
      <c r="SMA11" s="58"/>
      <c r="SMB11" s="58"/>
      <c r="SMC11" s="58"/>
      <c r="SMD11" s="58"/>
      <c r="SME11" s="58"/>
      <c r="SMF11" s="58"/>
      <c r="SMG11" s="58"/>
      <c r="SMH11" s="58"/>
      <c r="SMI11" s="58"/>
      <c r="SMJ11" s="58"/>
      <c r="SMK11" s="58"/>
      <c r="SML11" s="58"/>
      <c r="SMM11" s="58"/>
      <c r="SMN11" s="58"/>
      <c r="SMO11" s="58"/>
      <c r="SMP11" s="58"/>
      <c r="SMQ11" s="58"/>
      <c r="SMR11" s="58"/>
      <c r="SMS11" s="58"/>
      <c r="SMT11" s="58"/>
      <c r="SMU11" s="58"/>
      <c r="SMV11" s="58"/>
      <c r="SMW11" s="58"/>
      <c r="SMX11" s="58"/>
      <c r="SMY11" s="58"/>
      <c r="SMZ11" s="58"/>
      <c r="SNA11" s="58"/>
      <c r="SNB11" s="58"/>
      <c r="SNC11" s="58"/>
      <c r="SND11" s="58"/>
      <c r="SNE11" s="58"/>
      <c r="SNF11" s="58"/>
      <c r="SNG11" s="58"/>
      <c r="SNH11" s="58"/>
      <c r="SNI11" s="58"/>
      <c r="SNJ11" s="58"/>
      <c r="SNK11" s="58"/>
      <c r="SNL11" s="58"/>
      <c r="SNM11" s="58"/>
      <c r="SNN11" s="58"/>
      <c r="SNO11" s="58"/>
      <c r="SNP11" s="58"/>
      <c r="SNQ11" s="58"/>
      <c r="SNR11" s="58"/>
      <c r="SNS11" s="58"/>
      <c r="SNT11" s="58"/>
      <c r="SNU11" s="58"/>
      <c r="SNV11" s="58"/>
      <c r="SNW11" s="58"/>
      <c r="SNX11" s="58"/>
      <c r="SNY11" s="58"/>
      <c r="SNZ11" s="58"/>
      <c r="SOA11" s="58"/>
      <c r="SOB11" s="58"/>
      <c r="SOC11" s="58"/>
      <c r="SOD11" s="58"/>
      <c r="SOE11" s="58"/>
      <c r="SOF11" s="58"/>
      <c r="SOG11" s="58"/>
      <c r="SOH11" s="58"/>
      <c r="SOI11" s="58"/>
      <c r="SOJ11" s="58"/>
      <c r="SOK11" s="58"/>
      <c r="SOL11" s="58"/>
      <c r="SOM11" s="58"/>
      <c r="SON11" s="58"/>
      <c r="SOO11" s="58"/>
      <c r="SOP11" s="58"/>
      <c r="SOQ11" s="58"/>
      <c r="SOR11" s="58"/>
      <c r="SOS11" s="58"/>
      <c r="SOT11" s="58"/>
      <c r="SOU11" s="58"/>
      <c r="SOV11" s="58"/>
      <c r="SOW11" s="58"/>
      <c r="SOX11" s="58"/>
      <c r="SOY11" s="58"/>
      <c r="SOZ11" s="58"/>
      <c r="SPA11" s="58"/>
      <c r="SPB11" s="58"/>
      <c r="SPC11" s="58"/>
      <c r="SPD11" s="58"/>
      <c r="SPE11" s="58"/>
      <c r="SPF11" s="58"/>
      <c r="SPG11" s="58"/>
      <c r="SPH11" s="58"/>
      <c r="SPI11" s="58"/>
      <c r="SPJ11" s="58"/>
      <c r="SPK11" s="58"/>
      <c r="SPL11" s="58"/>
      <c r="SPM11" s="58"/>
      <c r="SPN11" s="58"/>
      <c r="SPO11" s="58"/>
      <c r="SPP11" s="58"/>
      <c r="SPQ11" s="58"/>
      <c r="SPR11" s="58"/>
      <c r="SPS11" s="58"/>
      <c r="SPT11" s="58"/>
      <c r="SPU11" s="58"/>
      <c r="SPV11" s="58"/>
      <c r="SPW11" s="58"/>
      <c r="SPX11" s="58"/>
      <c r="SPY11" s="58"/>
      <c r="SPZ11" s="58"/>
      <c r="SQA11" s="58"/>
      <c r="SQB11" s="58"/>
      <c r="SQC11" s="58"/>
      <c r="SQD11" s="58"/>
      <c r="SQE11" s="58"/>
      <c r="SQF11" s="58"/>
      <c r="SQG11" s="58"/>
      <c r="SQH11" s="58"/>
      <c r="SQI11" s="58"/>
      <c r="SQJ11" s="58"/>
      <c r="SQK11" s="58"/>
      <c r="SQL11" s="58"/>
      <c r="SQM11" s="58"/>
      <c r="SQN11" s="58"/>
      <c r="SQO11" s="58"/>
      <c r="SQP11" s="58"/>
      <c r="SQQ11" s="58"/>
      <c r="SQR11" s="58"/>
      <c r="SQS11" s="58"/>
      <c r="SQT11" s="58"/>
      <c r="SQU11" s="58"/>
      <c r="SQV11" s="58"/>
      <c r="SQW11" s="58"/>
      <c r="SQX11" s="58"/>
      <c r="SQY11" s="58"/>
      <c r="SQZ11" s="58"/>
      <c r="SRA11" s="58"/>
      <c r="SRB11" s="58"/>
      <c r="SRC11" s="58"/>
      <c r="SRD11" s="58"/>
      <c r="SRE11" s="58"/>
      <c r="SRF11" s="58"/>
      <c r="SRG11" s="58"/>
      <c r="SRH11" s="58"/>
      <c r="SRI11" s="58"/>
      <c r="SRJ11" s="58"/>
      <c r="SRK11" s="58"/>
      <c r="SRL11" s="58"/>
      <c r="SRM11" s="58"/>
      <c r="SRN11" s="58"/>
      <c r="SRO11" s="58"/>
      <c r="SRP11" s="58"/>
      <c r="SRQ11" s="58"/>
      <c r="SRR11" s="58"/>
      <c r="SRS11" s="58"/>
      <c r="SRT11" s="58"/>
      <c r="SRU11" s="58"/>
      <c r="SRV11" s="58"/>
      <c r="SRW11" s="58"/>
      <c r="SRX11" s="58"/>
      <c r="SRY11" s="58"/>
      <c r="SRZ11" s="58"/>
      <c r="SSA11" s="58"/>
      <c r="SSB11" s="58"/>
      <c r="SSC11" s="58"/>
      <c r="SSD11" s="58"/>
      <c r="SSE11" s="58"/>
      <c r="SSF11" s="58"/>
      <c r="SSG11" s="58"/>
      <c r="SSH11" s="58"/>
      <c r="SSI11" s="58"/>
      <c r="SSJ11" s="58"/>
      <c r="SSK11" s="58"/>
      <c r="SSL11" s="58"/>
      <c r="SSM11" s="58"/>
      <c r="SSN11" s="58"/>
      <c r="SSO11" s="58"/>
      <c r="SSP11" s="58"/>
      <c r="SSQ11" s="58"/>
      <c r="SSR11" s="58"/>
      <c r="SSS11" s="58"/>
      <c r="SST11" s="58"/>
      <c r="SSU11" s="58"/>
      <c r="SSV11" s="58"/>
      <c r="SSW11" s="58"/>
      <c r="SSX11" s="58"/>
      <c r="SSY11" s="58"/>
      <c r="SSZ11" s="58"/>
      <c r="STA11" s="58"/>
      <c r="STB11" s="58"/>
      <c r="STC11" s="58"/>
      <c r="STD11" s="58"/>
      <c r="STE11" s="58"/>
      <c r="STF11" s="58"/>
      <c r="STG11" s="58"/>
      <c r="STH11" s="58"/>
      <c r="STI11" s="58"/>
      <c r="STJ11" s="58"/>
      <c r="STK11" s="58"/>
      <c r="STL11" s="58"/>
      <c r="STM11" s="58"/>
      <c r="STN11" s="58"/>
      <c r="STO11" s="58"/>
      <c r="STP11" s="58"/>
      <c r="STQ11" s="58"/>
      <c r="STR11" s="58"/>
      <c r="STS11" s="58"/>
      <c r="STT11" s="58"/>
      <c r="STU11" s="58"/>
      <c r="STV11" s="58"/>
      <c r="STW11" s="58"/>
      <c r="STX11" s="58"/>
      <c r="STY11" s="58"/>
      <c r="STZ11" s="58"/>
      <c r="SUA11" s="58"/>
      <c r="SUB11" s="58"/>
      <c r="SUC11" s="58"/>
      <c r="SUD11" s="58"/>
      <c r="SUE11" s="58"/>
      <c r="SUF11" s="58"/>
      <c r="SUG11" s="58"/>
      <c r="SUH11" s="58"/>
      <c r="SUI11" s="58"/>
      <c r="SUJ11" s="58"/>
      <c r="SUK11" s="58"/>
      <c r="SUL11" s="58"/>
      <c r="SUM11" s="58"/>
      <c r="SUN11" s="58"/>
      <c r="SUO11" s="58"/>
      <c r="SUP11" s="58"/>
      <c r="SUQ11" s="58"/>
      <c r="SUR11" s="58"/>
      <c r="SUS11" s="58"/>
      <c r="SUT11" s="58"/>
      <c r="SUU11" s="58"/>
      <c r="SUV11" s="58"/>
      <c r="SUW11" s="58"/>
      <c r="SUX11" s="58"/>
      <c r="SUY11" s="58"/>
      <c r="SUZ11" s="58"/>
      <c r="SVA11" s="58"/>
      <c r="SVB11" s="58"/>
      <c r="SVC11" s="58"/>
      <c r="SVD11" s="58"/>
      <c r="SVE11" s="58"/>
      <c r="SVF11" s="58"/>
      <c r="SVG11" s="58"/>
      <c r="SVH11" s="58"/>
      <c r="SVI11" s="58"/>
      <c r="SVJ11" s="58"/>
      <c r="SVK11" s="58"/>
      <c r="SVL11" s="58"/>
      <c r="SVM11" s="58"/>
      <c r="SVN11" s="58"/>
      <c r="SVO11" s="58"/>
      <c r="SVP11" s="58"/>
      <c r="SVQ11" s="58"/>
      <c r="SVR11" s="58"/>
      <c r="SVS11" s="58"/>
      <c r="SVT11" s="58"/>
      <c r="SVU11" s="58"/>
      <c r="SVV11" s="58"/>
      <c r="SVW11" s="58"/>
      <c r="SVX11" s="58"/>
      <c r="SVY11" s="58"/>
      <c r="SVZ11" s="58"/>
      <c r="SWA11" s="58"/>
      <c r="SWB11" s="58"/>
      <c r="SWC11" s="58"/>
      <c r="SWD11" s="58"/>
      <c r="SWE11" s="58"/>
      <c r="SWF11" s="58"/>
      <c r="SWG11" s="58"/>
      <c r="SWH11" s="58"/>
      <c r="SWI11" s="58"/>
      <c r="SWJ11" s="58"/>
      <c r="SWK11" s="58"/>
      <c r="SWL11" s="58"/>
      <c r="SWM11" s="58"/>
      <c r="SWN11" s="58"/>
      <c r="SWO11" s="58"/>
      <c r="SWP11" s="58"/>
      <c r="SWQ11" s="58"/>
      <c r="SWR11" s="58"/>
      <c r="SWS11" s="58"/>
      <c r="SWT11" s="58"/>
      <c r="SWU11" s="58"/>
      <c r="SWV11" s="58"/>
      <c r="SWW11" s="58"/>
      <c r="SWX11" s="58"/>
      <c r="SWY11" s="58"/>
      <c r="SWZ11" s="58"/>
      <c r="SXA11" s="58"/>
      <c r="SXB11" s="58"/>
      <c r="SXC11" s="58"/>
      <c r="SXD11" s="58"/>
      <c r="SXE11" s="58"/>
      <c r="SXF11" s="58"/>
      <c r="SXG11" s="58"/>
      <c r="SXH11" s="58"/>
      <c r="SXI11" s="58"/>
      <c r="SXJ11" s="58"/>
      <c r="SXK11" s="58"/>
      <c r="SXL11" s="58"/>
      <c r="SXM11" s="58"/>
      <c r="SXN11" s="58"/>
      <c r="SXO11" s="58"/>
      <c r="SXP11" s="58"/>
      <c r="SXQ11" s="58"/>
      <c r="SXR11" s="58"/>
      <c r="SXS11" s="58"/>
      <c r="SXT11" s="58"/>
      <c r="SXU11" s="58"/>
      <c r="SXV11" s="58"/>
      <c r="SXW11" s="58"/>
      <c r="SXX11" s="58"/>
      <c r="SXY11" s="58"/>
      <c r="SXZ11" s="58"/>
      <c r="SYA11" s="58"/>
      <c r="SYB11" s="58"/>
      <c r="SYC11" s="58"/>
      <c r="SYD11" s="58"/>
      <c r="SYE11" s="58"/>
      <c r="SYF11" s="58"/>
      <c r="SYG11" s="58"/>
      <c r="SYH11" s="58"/>
      <c r="SYI11" s="58"/>
      <c r="SYJ11" s="58"/>
      <c r="SYK11" s="58"/>
      <c r="SYL11" s="58"/>
      <c r="SYM11" s="58"/>
      <c r="SYN11" s="58"/>
      <c r="SYO11" s="58"/>
      <c r="SYP11" s="58"/>
      <c r="SYQ11" s="58"/>
      <c r="SYR11" s="58"/>
      <c r="SYS11" s="58"/>
      <c r="SYT11" s="58"/>
      <c r="SYU11" s="58"/>
      <c r="SYV11" s="58"/>
      <c r="SYW11" s="58"/>
      <c r="SYX11" s="58"/>
      <c r="SYY11" s="58"/>
      <c r="SYZ11" s="58"/>
      <c r="SZA11" s="58"/>
      <c r="SZB11" s="58"/>
      <c r="SZC11" s="58"/>
      <c r="SZD11" s="58"/>
      <c r="SZE11" s="58"/>
      <c r="SZF11" s="58"/>
      <c r="SZG11" s="58"/>
      <c r="SZH11" s="58"/>
      <c r="SZI11" s="58"/>
      <c r="SZJ11" s="58"/>
      <c r="SZK11" s="58"/>
      <c r="SZL11" s="58"/>
      <c r="SZM11" s="58"/>
      <c r="SZN11" s="58"/>
      <c r="SZO11" s="58"/>
      <c r="SZP11" s="58"/>
      <c r="SZQ11" s="58"/>
      <c r="SZR11" s="58"/>
      <c r="SZS11" s="58"/>
      <c r="SZT11" s="58"/>
      <c r="SZU11" s="58"/>
      <c r="SZV11" s="58"/>
      <c r="SZW11" s="58"/>
      <c r="SZX11" s="58"/>
      <c r="SZY11" s="58"/>
      <c r="SZZ11" s="58"/>
      <c r="TAA11" s="58"/>
      <c r="TAB11" s="58"/>
      <c r="TAC11" s="58"/>
      <c r="TAD11" s="58"/>
      <c r="TAE11" s="58"/>
      <c r="TAF11" s="58"/>
      <c r="TAG11" s="58"/>
      <c r="TAH11" s="58"/>
      <c r="TAI11" s="58"/>
      <c r="TAJ11" s="58"/>
      <c r="TAK11" s="58"/>
      <c r="TAL11" s="58"/>
      <c r="TAM11" s="58"/>
      <c r="TAN11" s="58"/>
      <c r="TAO11" s="58"/>
      <c r="TAP11" s="58"/>
      <c r="TAQ11" s="58"/>
      <c r="TAR11" s="58"/>
      <c r="TAS11" s="58"/>
      <c r="TAT11" s="58"/>
      <c r="TAU11" s="58"/>
      <c r="TAV11" s="58"/>
      <c r="TAW11" s="58"/>
      <c r="TAX11" s="58"/>
      <c r="TAY11" s="58"/>
      <c r="TAZ11" s="58"/>
      <c r="TBA11" s="58"/>
      <c r="TBB11" s="58"/>
      <c r="TBC11" s="58"/>
      <c r="TBD11" s="58"/>
      <c r="TBE11" s="58"/>
      <c r="TBF11" s="58"/>
      <c r="TBG11" s="58"/>
      <c r="TBH11" s="58"/>
      <c r="TBI11" s="58"/>
      <c r="TBJ11" s="58"/>
      <c r="TBK11" s="58"/>
      <c r="TBL11" s="58"/>
      <c r="TBM11" s="58"/>
      <c r="TBN11" s="58"/>
      <c r="TBO11" s="58"/>
      <c r="TBP11" s="58"/>
      <c r="TBQ11" s="58"/>
      <c r="TBR11" s="58"/>
      <c r="TBS11" s="58"/>
      <c r="TBT11" s="58"/>
      <c r="TBU11" s="58"/>
      <c r="TBV11" s="58"/>
      <c r="TBW11" s="58"/>
      <c r="TBX11" s="58"/>
      <c r="TBY11" s="58"/>
      <c r="TBZ11" s="58"/>
      <c r="TCA11" s="58"/>
      <c r="TCB11" s="58"/>
      <c r="TCC11" s="58"/>
      <c r="TCD11" s="58"/>
      <c r="TCE11" s="58"/>
      <c r="TCF11" s="58"/>
      <c r="TCG11" s="58"/>
      <c r="TCH11" s="58"/>
      <c r="TCI11" s="58"/>
      <c r="TCJ11" s="58"/>
      <c r="TCK11" s="58"/>
      <c r="TCL11" s="58"/>
      <c r="TCM11" s="58"/>
      <c r="TCN11" s="58"/>
      <c r="TCO11" s="58"/>
      <c r="TCP11" s="58"/>
      <c r="TCQ11" s="58"/>
      <c r="TCR11" s="58"/>
      <c r="TCS11" s="58"/>
      <c r="TCT11" s="58"/>
      <c r="TCU11" s="58"/>
      <c r="TCV11" s="58"/>
      <c r="TCW11" s="58"/>
      <c r="TCX11" s="58"/>
      <c r="TCY11" s="58"/>
      <c r="TCZ11" s="58"/>
      <c r="TDA11" s="58"/>
      <c r="TDB11" s="58"/>
      <c r="TDC11" s="58"/>
      <c r="TDD11" s="58"/>
      <c r="TDE11" s="58"/>
      <c r="TDF11" s="58"/>
      <c r="TDG11" s="58"/>
      <c r="TDH11" s="58"/>
      <c r="TDI11" s="58"/>
      <c r="TDJ11" s="58"/>
      <c r="TDK11" s="58"/>
      <c r="TDL11" s="58"/>
      <c r="TDM11" s="58"/>
      <c r="TDN11" s="58"/>
      <c r="TDO11" s="58"/>
      <c r="TDP11" s="58"/>
      <c r="TDQ11" s="58"/>
      <c r="TDR11" s="58"/>
      <c r="TDS11" s="58"/>
      <c r="TDT11" s="58"/>
      <c r="TDU11" s="58"/>
      <c r="TDV11" s="58"/>
      <c r="TDW11" s="58"/>
      <c r="TDX11" s="58"/>
      <c r="TDY11" s="58"/>
      <c r="TDZ11" s="58"/>
      <c r="TEA11" s="58"/>
      <c r="TEB11" s="58"/>
      <c r="TEC11" s="58"/>
      <c r="TED11" s="58"/>
      <c r="TEE11" s="58"/>
      <c r="TEF11" s="58"/>
      <c r="TEG11" s="58"/>
      <c r="TEH11" s="58"/>
      <c r="TEI11" s="58"/>
      <c r="TEJ11" s="58"/>
      <c r="TEK11" s="58"/>
      <c r="TEL11" s="58"/>
      <c r="TEM11" s="58"/>
      <c r="TEN11" s="58"/>
      <c r="TEO11" s="58"/>
      <c r="TEP11" s="58"/>
      <c r="TEQ11" s="58"/>
      <c r="TER11" s="58"/>
      <c r="TES11" s="58"/>
      <c r="TET11" s="58"/>
      <c r="TEU11" s="58"/>
      <c r="TEV11" s="58"/>
      <c r="TEW11" s="58"/>
      <c r="TEX11" s="58"/>
      <c r="TEY11" s="58"/>
      <c r="TEZ11" s="58"/>
      <c r="TFA11" s="58"/>
      <c r="TFB11" s="58"/>
      <c r="TFC11" s="58"/>
      <c r="TFD11" s="58"/>
      <c r="TFE11" s="58"/>
      <c r="TFF11" s="58"/>
      <c r="TFG11" s="58"/>
      <c r="TFH11" s="58"/>
      <c r="TFI11" s="58"/>
      <c r="TFJ11" s="58"/>
      <c r="TFK11" s="58"/>
      <c r="TFL11" s="58"/>
      <c r="TFM11" s="58"/>
      <c r="TFN11" s="58"/>
      <c r="TFO11" s="58"/>
      <c r="TFP11" s="58"/>
      <c r="TFQ11" s="58"/>
      <c r="TFR11" s="58"/>
      <c r="TFS11" s="58"/>
      <c r="TFT11" s="58"/>
      <c r="TFU11" s="58"/>
      <c r="TFV11" s="58"/>
      <c r="TFW11" s="58"/>
      <c r="TFX11" s="58"/>
      <c r="TFY11" s="58"/>
      <c r="TFZ11" s="58"/>
      <c r="TGA11" s="58"/>
      <c r="TGB11" s="58"/>
      <c r="TGC11" s="58"/>
      <c r="TGD11" s="58"/>
      <c r="TGE11" s="58"/>
      <c r="TGF11" s="58"/>
      <c r="TGG11" s="58"/>
      <c r="TGH11" s="58"/>
      <c r="TGI11" s="58"/>
      <c r="TGJ11" s="58"/>
      <c r="TGK11" s="58"/>
      <c r="TGL11" s="58"/>
      <c r="TGM11" s="58"/>
      <c r="TGN11" s="58"/>
      <c r="TGO11" s="58"/>
      <c r="TGP11" s="58"/>
      <c r="TGQ11" s="58"/>
      <c r="TGR11" s="58"/>
      <c r="TGS11" s="58"/>
      <c r="TGT11" s="58"/>
      <c r="TGU11" s="58"/>
      <c r="TGV11" s="58"/>
      <c r="TGW11" s="58"/>
      <c r="TGX11" s="58"/>
      <c r="TGY11" s="58"/>
      <c r="TGZ11" s="58"/>
      <c r="THA11" s="58"/>
      <c r="THB11" s="58"/>
      <c r="THC11" s="58"/>
      <c r="THD11" s="58"/>
      <c r="THE11" s="58"/>
      <c r="THF11" s="58"/>
      <c r="THG11" s="58"/>
      <c r="THH11" s="58"/>
      <c r="THI11" s="58"/>
      <c r="THJ11" s="58"/>
      <c r="THK11" s="58"/>
      <c r="THL11" s="58"/>
      <c r="THM11" s="58"/>
      <c r="THN11" s="58"/>
      <c r="THO11" s="58"/>
      <c r="THP11" s="58"/>
      <c r="THQ11" s="58"/>
      <c r="THR11" s="58"/>
      <c r="THS11" s="58"/>
      <c r="THT11" s="58"/>
      <c r="THU11" s="58"/>
      <c r="THV11" s="58"/>
      <c r="THW11" s="58"/>
      <c r="THX11" s="58"/>
      <c r="THY11" s="58"/>
      <c r="THZ11" s="58"/>
      <c r="TIA11" s="58"/>
      <c r="TIB11" s="58"/>
      <c r="TIC11" s="58"/>
      <c r="TID11" s="58"/>
      <c r="TIE11" s="58"/>
      <c r="TIF11" s="58"/>
      <c r="TIG11" s="58"/>
      <c r="TIH11" s="58"/>
      <c r="TII11" s="58"/>
      <c r="TIJ11" s="58"/>
      <c r="TIK11" s="58"/>
      <c r="TIL11" s="58"/>
      <c r="TIM11" s="58"/>
      <c r="TIN11" s="58"/>
      <c r="TIO11" s="58"/>
      <c r="TIP11" s="58"/>
      <c r="TIQ11" s="58"/>
      <c r="TIR11" s="58"/>
      <c r="TIS11" s="58"/>
      <c r="TIT11" s="58"/>
      <c r="TIU11" s="58"/>
      <c r="TIV11" s="58"/>
      <c r="TIW11" s="58"/>
      <c r="TIX11" s="58"/>
      <c r="TIY11" s="58"/>
      <c r="TIZ11" s="58"/>
      <c r="TJA11" s="58"/>
      <c r="TJB11" s="58"/>
      <c r="TJC11" s="58"/>
      <c r="TJD11" s="58"/>
      <c r="TJE11" s="58"/>
      <c r="TJF11" s="58"/>
      <c r="TJG11" s="58"/>
      <c r="TJH11" s="58"/>
      <c r="TJI11" s="58"/>
      <c r="TJJ11" s="58"/>
      <c r="TJK11" s="58"/>
      <c r="TJL11" s="58"/>
      <c r="TJM11" s="58"/>
      <c r="TJN11" s="58"/>
      <c r="TJO11" s="58"/>
      <c r="TJP11" s="58"/>
      <c r="TJQ11" s="58"/>
      <c r="TJR11" s="58"/>
      <c r="TJS11" s="58"/>
      <c r="TJT11" s="58"/>
      <c r="TJU11" s="58"/>
      <c r="TJV11" s="58"/>
      <c r="TJW11" s="58"/>
      <c r="TJX11" s="58"/>
      <c r="TJY11" s="58"/>
      <c r="TJZ11" s="58"/>
      <c r="TKA11" s="58"/>
      <c r="TKB11" s="58"/>
      <c r="TKC11" s="58"/>
      <c r="TKD11" s="58"/>
      <c r="TKE11" s="58"/>
      <c r="TKF11" s="58"/>
      <c r="TKG11" s="58"/>
      <c r="TKH11" s="58"/>
      <c r="TKI11" s="58"/>
      <c r="TKJ11" s="58"/>
      <c r="TKK11" s="58"/>
      <c r="TKL11" s="58"/>
      <c r="TKM11" s="58"/>
      <c r="TKN11" s="58"/>
      <c r="TKO11" s="58"/>
      <c r="TKP11" s="58"/>
      <c r="TKQ11" s="58"/>
      <c r="TKR11" s="58"/>
      <c r="TKS11" s="58"/>
      <c r="TKT11" s="58"/>
      <c r="TKU11" s="58"/>
      <c r="TKV11" s="58"/>
      <c r="TKW11" s="58"/>
      <c r="TKX11" s="58"/>
      <c r="TKY11" s="58"/>
      <c r="TKZ11" s="58"/>
      <c r="TLA11" s="58"/>
      <c r="TLB11" s="58"/>
      <c r="TLC11" s="58"/>
      <c r="TLD11" s="58"/>
      <c r="TLE11" s="58"/>
      <c r="TLF11" s="58"/>
      <c r="TLG11" s="58"/>
      <c r="TLH11" s="58"/>
      <c r="TLI11" s="58"/>
      <c r="TLJ11" s="58"/>
      <c r="TLK11" s="58"/>
      <c r="TLL11" s="58"/>
      <c r="TLM11" s="58"/>
      <c r="TLN11" s="58"/>
      <c r="TLO11" s="58"/>
      <c r="TLP11" s="58"/>
      <c r="TLQ11" s="58"/>
      <c r="TLR11" s="58"/>
      <c r="TLS11" s="58"/>
      <c r="TLT11" s="58"/>
      <c r="TLU11" s="58"/>
      <c r="TLV11" s="58"/>
      <c r="TLW11" s="58"/>
      <c r="TLX11" s="58"/>
      <c r="TLY11" s="58"/>
      <c r="TLZ11" s="58"/>
      <c r="TMA11" s="58"/>
      <c r="TMB11" s="58"/>
      <c r="TMC11" s="58"/>
      <c r="TMD11" s="58"/>
      <c r="TME11" s="58"/>
      <c r="TMF11" s="58"/>
      <c r="TMG11" s="58"/>
      <c r="TMH11" s="58"/>
      <c r="TMI11" s="58"/>
      <c r="TMJ11" s="58"/>
      <c r="TMK11" s="58"/>
      <c r="TML11" s="58"/>
      <c r="TMM11" s="58"/>
      <c r="TMN11" s="58"/>
      <c r="TMO11" s="58"/>
      <c r="TMP11" s="58"/>
      <c r="TMQ11" s="58"/>
      <c r="TMR11" s="58"/>
      <c r="TMS11" s="58"/>
      <c r="TMT11" s="58"/>
      <c r="TMU11" s="58"/>
      <c r="TMV11" s="58"/>
      <c r="TMW11" s="58"/>
      <c r="TMX11" s="58"/>
      <c r="TMY11" s="58"/>
      <c r="TMZ11" s="58"/>
      <c r="TNA11" s="58"/>
      <c r="TNB11" s="58"/>
      <c r="TNC11" s="58"/>
      <c r="TND11" s="58"/>
      <c r="TNE11" s="58"/>
      <c r="TNF11" s="58"/>
      <c r="TNG11" s="58"/>
      <c r="TNH11" s="58"/>
      <c r="TNI11" s="58"/>
      <c r="TNJ11" s="58"/>
      <c r="TNK11" s="58"/>
      <c r="TNL11" s="58"/>
      <c r="TNM11" s="58"/>
      <c r="TNN11" s="58"/>
      <c r="TNO11" s="58"/>
      <c r="TNP11" s="58"/>
      <c r="TNQ11" s="58"/>
      <c r="TNR11" s="58"/>
      <c r="TNS11" s="58"/>
      <c r="TNT11" s="58"/>
      <c r="TNU11" s="58"/>
      <c r="TNV11" s="58"/>
      <c r="TNW11" s="58"/>
      <c r="TNX11" s="58"/>
      <c r="TNY11" s="58"/>
      <c r="TNZ11" s="58"/>
      <c r="TOA11" s="58"/>
      <c r="TOB11" s="58"/>
      <c r="TOC11" s="58"/>
      <c r="TOD11" s="58"/>
      <c r="TOE11" s="58"/>
      <c r="TOF11" s="58"/>
      <c r="TOG11" s="58"/>
      <c r="TOH11" s="58"/>
      <c r="TOI11" s="58"/>
      <c r="TOJ11" s="58"/>
      <c r="TOK11" s="58"/>
      <c r="TOL11" s="58"/>
      <c r="TOM11" s="58"/>
      <c r="TON11" s="58"/>
      <c r="TOO11" s="58"/>
      <c r="TOP11" s="58"/>
      <c r="TOQ11" s="58"/>
      <c r="TOR11" s="58"/>
      <c r="TOS11" s="58"/>
      <c r="TOT11" s="58"/>
      <c r="TOU11" s="58"/>
      <c r="TOV11" s="58"/>
      <c r="TOW11" s="58"/>
      <c r="TOX11" s="58"/>
      <c r="TOY11" s="58"/>
      <c r="TOZ11" s="58"/>
      <c r="TPA11" s="58"/>
      <c r="TPB11" s="58"/>
      <c r="TPC11" s="58"/>
      <c r="TPD11" s="58"/>
      <c r="TPE11" s="58"/>
      <c r="TPF11" s="58"/>
      <c r="TPG11" s="58"/>
      <c r="TPH11" s="58"/>
      <c r="TPI11" s="58"/>
      <c r="TPJ11" s="58"/>
      <c r="TPK11" s="58"/>
      <c r="TPL11" s="58"/>
      <c r="TPM11" s="58"/>
      <c r="TPN11" s="58"/>
      <c r="TPO11" s="58"/>
      <c r="TPP11" s="58"/>
      <c r="TPQ11" s="58"/>
      <c r="TPR11" s="58"/>
      <c r="TPS11" s="58"/>
      <c r="TPT11" s="58"/>
      <c r="TPU11" s="58"/>
      <c r="TPV11" s="58"/>
      <c r="TPW11" s="58"/>
      <c r="TPX11" s="58"/>
      <c r="TPY11" s="58"/>
      <c r="TPZ11" s="58"/>
      <c r="TQA11" s="58"/>
      <c r="TQB11" s="58"/>
      <c r="TQC11" s="58"/>
      <c r="TQD11" s="58"/>
      <c r="TQE11" s="58"/>
      <c r="TQF11" s="58"/>
      <c r="TQG11" s="58"/>
      <c r="TQH11" s="58"/>
      <c r="TQI11" s="58"/>
      <c r="TQJ11" s="58"/>
      <c r="TQK11" s="58"/>
      <c r="TQL11" s="58"/>
      <c r="TQM11" s="58"/>
      <c r="TQN11" s="58"/>
      <c r="TQO11" s="58"/>
      <c r="TQP11" s="58"/>
      <c r="TQQ11" s="58"/>
      <c r="TQR11" s="58"/>
      <c r="TQS11" s="58"/>
      <c r="TQT11" s="58"/>
      <c r="TQU11" s="58"/>
      <c r="TQV11" s="58"/>
      <c r="TQW11" s="58"/>
      <c r="TQX11" s="58"/>
      <c r="TQY11" s="58"/>
      <c r="TQZ11" s="58"/>
      <c r="TRA11" s="58"/>
      <c r="TRB11" s="58"/>
      <c r="TRC11" s="58"/>
      <c r="TRD11" s="58"/>
      <c r="TRE11" s="58"/>
      <c r="TRF11" s="58"/>
      <c r="TRG11" s="58"/>
      <c r="TRH11" s="58"/>
      <c r="TRI11" s="58"/>
      <c r="TRJ11" s="58"/>
      <c r="TRK11" s="58"/>
      <c r="TRL11" s="58"/>
      <c r="TRM11" s="58"/>
      <c r="TRN11" s="58"/>
      <c r="TRO11" s="58"/>
      <c r="TRP11" s="58"/>
      <c r="TRQ11" s="58"/>
      <c r="TRR11" s="58"/>
      <c r="TRS11" s="58"/>
      <c r="TRT11" s="58"/>
      <c r="TRU11" s="58"/>
      <c r="TRV11" s="58"/>
      <c r="TRW11" s="58"/>
      <c r="TRX11" s="58"/>
      <c r="TRY11" s="58"/>
      <c r="TRZ11" s="58"/>
      <c r="TSA11" s="58"/>
      <c r="TSB11" s="58"/>
      <c r="TSC11" s="58"/>
      <c r="TSD11" s="58"/>
      <c r="TSE11" s="58"/>
      <c r="TSF11" s="58"/>
      <c r="TSG11" s="58"/>
      <c r="TSH11" s="58"/>
      <c r="TSI11" s="58"/>
      <c r="TSJ11" s="58"/>
      <c r="TSK11" s="58"/>
      <c r="TSL11" s="58"/>
      <c r="TSM11" s="58"/>
      <c r="TSN11" s="58"/>
      <c r="TSO11" s="58"/>
      <c r="TSP11" s="58"/>
      <c r="TSQ11" s="58"/>
      <c r="TSR11" s="58"/>
      <c r="TSS11" s="58"/>
      <c r="TST11" s="58"/>
      <c r="TSU11" s="58"/>
      <c r="TSV11" s="58"/>
      <c r="TSW11" s="58"/>
      <c r="TSX11" s="58"/>
      <c r="TSY11" s="58"/>
      <c r="TSZ11" s="58"/>
      <c r="TTA11" s="58"/>
      <c r="TTB11" s="58"/>
      <c r="TTC11" s="58"/>
      <c r="TTD11" s="58"/>
      <c r="TTE11" s="58"/>
      <c r="TTF11" s="58"/>
      <c r="TTG11" s="58"/>
      <c r="TTH11" s="58"/>
      <c r="TTI11" s="58"/>
      <c r="TTJ11" s="58"/>
      <c r="TTK11" s="58"/>
      <c r="TTL11" s="58"/>
      <c r="TTM11" s="58"/>
      <c r="TTN11" s="58"/>
      <c r="TTO11" s="58"/>
      <c r="TTP11" s="58"/>
      <c r="TTQ11" s="58"/>
      <c r="TTR11" s="58"/>
      <c r="TTS11" s="58"/>
      <c r="TTT11" s="58"/>
      <c r="TTU11" s="58"/>
      <c r="TTV11" s="58"/>
      <c r="TTW11" s="58"/>
      <c r="TTX11" s="58"/>
      <c r="TTY11" s="58"/>
      <c r="TTZ11" s="58"/>
      <c r="TUA11" s="58"/>
      <c r="TUB11" s="58"/>
      <c r="TUC11" s="58"/>
      <c r="TUD11" s="58"/>
      <c r="TUE11" s="58"/>
      <c r="TUF11" s="58"/>
      <c r="TUG11" s="58"/>
      <c r="TUH11" s="58"/>
      <c r="TUI11" s="58"/>
      <c r="TUJ11" s="58"/>
      <c r="TUK11" s="58"/>
      <c r="TUL11" s="58"/>
      <c r="TUM11" s="58"/>
      <c r="TUN11" s="58"/>
      <c r="TUO11" s="58"/>
      <c r="TUP11" s="58"/>
      <c r="TUQ11" s="58"/>
      <c r="TUR11" s="58"/>
      <c r="TUS11" s="58"/>
      <c r="TUT11" s="58"/>
      <c r="TUU11" s="58"/>
      <c r="TUV11" s="58"/>
      <c r="TUW11" s="58"/>
      <c r="TUX11" s="58"/>
      <c r="TUY11" s="58"/>
      <c r="TUZ11" s="58"/>
      <c r="TVA11" s="58"/>
      <c r="TVB11" s="58"/>
      <c r="TVC11" s="58"/>
      <c r="TVD11" s="58"/>
      <c r="TVE11" s="58"/>
      <c r="TVF11" s="58"/>
      <c r="TVG11" s="58"/>
      <c r="TVH11" s="58"/>
      <c r="TVI11" s="58"/>
      <c r="TVJ11" s="58"/>
      <c r="TVK11" s="58"/>
      <c r="TVL11" s="58"/>
      <c r="TVM11" s="58"/>
      <c r="TVN11" s="58"/>
      <c r="TVO11" s="58"/>
      <c r="TVP11" s="58"/>
      <c r="TVQ11" s="58"/>
      <c r="TVR11" s="58"/>
      <c r="TVS11" s="58"/>
      <c r="TVT11" s="58"/>
      <c r="TVU11" s="58"/>
      <c r="TVV11" s="58"/>
      <c r="TVW11" s="58"/>
      <c r="TVX11" s="58"/>
      <c r="TVY11" s="58"/>
      <c r="TVZ11" s="58"/>
      <c r="TWA11" s="58"/>
      <c r="TWB11" s="58"/>
      <c r="TWC11" s="58"/>
      <c r="TWD11" s="58"/>
      <c r="TWE11" s="58"/>
      <c r="TWF11" s="58"/>
      <c r="TWG11" s="58"/>
      <c r="TWH11" s="58"/>
      <c r="TWI11" s="58"/>
      <c r="TWJ11" s="58"/>
      <c r="TWK11" s="58"/>
      <c r="TWL11" s="58"/>
      <c r="TWM11" s="58"/>
      <c r="TWN11" s="58"/>
      <c r="TWO11" s="58"/>
      <c r="TWP11" s="58"/>
      <c r="TWQ11" s="58"/>
      <c r="TWR11" s="58"/>
      <c r="TWS11" s="58"/>
      <c r="TWT11" s="58"/>
      <c r="TWU11" s="58"/>
      <c r="TWV11" s="58"/>
      <c r="TWW11" s="58"/>
      <c r="TWX11" s="58"/>
      <c r="TWY11" s="58"/>
      <c r="TWZ11" s="58"/>
      <c r="TXA11" s="58"/>
      <c r="TXB11" s="58"/>
      <c r="TXC11" s="58"/>
      <c r="TXD11" s="58"/>
      <c r="TXE11" s="58"/>
      <c r="TXF11" s="58"/>
      <c r="TXG11" s="58"/>
      <c r="TXH11" s="58"/>
      <c r="TXI11" s="58"/>
      <c r="TXJ11" s="58"/>
      <c r="TXK11" s="58"/>
      <c r="TXL11" s="58"/>
      <c r="TXM11" s="58"/>
      <c r="TXN11" s="58"/>
      <c r="TXO11" s="58"/>
      <c r="TXP11" s="58"/>
      <c r="TXQ11" s="58"/>
      <c r="TXR11" s="58"/>
      <c r="TXS11" s="58"/>
      <c r="TXT11" s="58"/>
      <c r="TXU11" s="58"/>
      <c r="TXV11" s="58"/>
      <c r="TXW11" s="58"/>
      <c r="TXX11" s="58"/>
      <c r="TXY11" s="58"/>
      <c r="TXZ11" s="58"/>
      <c r="TYA11" s="58"/>
      <c r="TYB11" s="58"/>
      <c r="TYC11" s="58"/>
      <c r="TYD11" s="58"/>
      <c r="TYE11" s="58"/>
      <c r="TYF11" s="58"/>
      <c r="TYG11" s="58"/>
      <c r="TYH11" s="58"/>
      <c r="TYI11" s="58"/>
      <c r="TYJ11" s="58"/>
      <c r="TYK11" s="58"/>
      <c r="TYL11" s="58"/>
      <c r="TYM11" s="58"/>
      <c r="TYN11" s="58"/>
      <c r="TYO11" s="58"/>
      <c r="TYP11" s="58"/>
      <c r="TYQ11" s="58"/>
      <c r="TYR11" s="58"/>
      <c r="TYS11" s="58"/>
      <c r="TYT11" s="58"/>
      <c r="TYU11" s="58"/>
      <c r="TYV11" s="58"/>
      <c r="TYW11" s="58"/>
      <c r="TYX11" s="58"/>
      <c r="TYY11" s="58"/>
      <c r="TYZ11" s="58"/>
      <c r="TZA11" s="58"/>
      <c r="TZB11" s="58"/>
      <c r="TZC11" s="58"/>
      <c r="TZD11" s="58"/>
      <c r="TZE11" s="58"/>
      <c r="TZF11" s="58"/>
      <c r="TZG11" s="58"/>
      <c r="TZH11" s="58"/>
      <c r="TZI11" s="58"/>
      <c r="TZJ11" s="58"/>
      <c r="TZK11" s="58"/>
      <c r="TZL11" s="58"/>
      <c r="TZM11" s="58"/>
      <c r="TZN11" s="58"/>
      <c r="TZO11" s="58"/>
      <c r="TZP11" s="58"/>
      <c r="TZQ11" s="58"/>
      <c r="TZR11" s="58"/>
      <c r="TZS11" s="58"/>
      <c r="TZT11" s="58"/>
      <c r="TZU11" s="58"/>
      <c r="TZV11" s="58"/>
      <c r="TZW11" s="58"/>
      <c r="TZX11" s="58"/>
      <c r="TZY11" s="58"/>
      <c r="TZZ11" s="58"/>
      <c r="UAA11" s="58"/>
      <c r="UAB11" s="58"/>
      <c r="UAC11" s="58"/>
      <c r="UAD11" s="58"/>
      <c r="UAE11" s="58"/>
      <c r="UAF11" s="58"/>
      <c r="UAG11" s="58"/>
      <c r="UAH11" s="58"/>
      <c r="UAI11" s="58"/>
      <c r="UAJ11" s="58"/>
      <c r="UAK11" s="58"/>
      <c r="UAL11" s="58"/>
      <c r="UAM11" s="58"/>
      <c r="UAN11" s="58"/>
      <c r="UAO11" s="58"/>
      <c r="UAP11" s="58"/>
      <c r="UAQ11" s="58"/>
      <c r="UAR11" s="58"/>
      <c r="UAS11" s="58"/>
      <c r="UAT11" s="58"/>
      <c r="UAU11" s="58"/>
      <c r="UAV11" s="58"/>
      <c r="UAW11" s="58"/>
      <c r="UAX11" s="58"/>
      <c r="UAY11" s="58"/>
      <c r="UAZ11" s="58"/>
      <c r="UBA11" s="58"/>
      <c r="UBB11" s="58"/>
      <c r="UBC11" s="58"/>
      <c r="UBD11" s="58"/>
      <c r="UBE11" s="58"/>
      <c r="UBF11" s="58"/>
      <c r="UBG11" s="58"/>
      <c r="UBH11" s="58"/>
      <c r="UBI11" s="58"/>
      <c r="UBJ11" s="58"/>
      <c r="UBK11" s="58"/>
      <c r="UBL11" s="58"/>
      <c r="UBM11" s="58"/>
      <c r="UBN11" s="58"/>
      <c r="UBO11" s="58"/>
      <c r="UBP11" s="58"/>
      <c r="UBQ11" s="58"/>
      <c r="UBR11" s="58"/>
      <c r="UBS11" s="58"/>
      <c r="UBT11" s="58"/>
      <c r="UBU11" s="58"/>
      <c r="UBV11" s="58"/>
      <c r="UBW11" s="58"/>
      <c r="UBX11" s="58"/>
      <c r="UBY11" s="58"/>
      <c r="UBZ11" s="58"/>
      <c r="UCA11" s="58"/>
      <c r="UCB11" s="58"/>
      <c r="UCC11" s="58"/>
      <c r="UCD11" s="58"/>
      <c r="UCE11" s="58"/>
      <c r="UCF11" s="58"/>
      <c r="UCG11" s="58"/>
      <c r="UCH11" s="58"/>
      <c r="UCI11" s="58"/>
      <c r="UCJ11" s="58"/>
      <c r="UCK11" s="58"/>
      <c r="UCL11" s="58"/>
      <c r="UCM11" s="58"/>
      <c r="UCN11" s="58"/>
      <c r="UCO11" s="58"/>
      <c r="UCP11" s="58"/>
      <c r="UCQ11" s="58"/>
      <c r="UCR11" s="58"/>
      <c r="UCS11" s="58"/>
      <c r="UCT11" s="58"/>
      <c r="UCU11" s="58"/>
      <c r="UCV11" s="58"/>
      <c r="UCW11" s="58"/>
      <c r="UCX11" s="58"/>
      <c r="UCY11" s="58"/>
      <c r="UCZ11" s="58"/>
      <c r="UDA11" s="58"/>
      <c r="UDB11" s="58"/>
      <c r="UDC11" s="58"/>
      <c r="UDD11" s="58"/>
      <c r="UDE11" s="58"/>
      <c r="UDF11" s="58"/>
      <c r="UDG11" s="58"/>
      <c r="UDH11" s="58"/>
      <c r="UDI11" s="58"/>
      <c r="UDJ11" s="58"/>
      <c r="UDK11" s="58"/>
      <c r="UDL11" s="58"/>
      <c r="UDM11" s="58"/>
      <c r="UDN11" s="58"/>
      <c r="UDO11" s="58"/>
      <c r="UDP11" s="58"/>
      <c r="UDQ11" s="58"/>
      <c r="UDR11" s="58"/>
      <c r="UDS11" s="58"/>
      <c r="UDT11" s="58"/>
      <c r="UDU11" s="58"/>
      <c r="UDV11" s="58"/>
      <c r="UDW11" s="58"/>
      <c r="UDX11" s="58"/>
      <c r="UDY11" s="58"/>
      <c r="UDZ11" s="58"/>
      <c r="UEA11" s="58"/>
      <c r="UEB11" s="58"/>
      <c r="UEC11" s="58"/>
      <c r="UED11" s="58"/>
      <c r="UEE11" s="58"/>
      <c r="UEF11" s="58"/>
      <c r="UEG11" s="58"/>
      <c r="UEH11" s="58"/>
      <c r="UEI11" s="58"/>
      <c r="UEJ11" s="58"/>
      <c r="UEK11" s="58"/>
      <c r="UEL11" s="58"/>
      <c r="UEM11" s="58"/>
      <c r="UEN11" s="58"/>
      <c r="UEO11" s="58"/>
      <c r="UEP11" s="58"/>
      <c r="UEQ11" s="58"/>
      <c r="UER11" s="58"/>
      <c r="UES11" s="58"/>
      <c r="UET11" s="58"/>
      <c r="UEU11" s="58"/>
      <c r="UEV11" s="58"/>
      <c r="UEW11" s="58"/>
      <c r="UEX11" s="58"/>
      <c r="UEY11" s="58"/>
      <c r="UEZ11" s="58"/>
      <c r="UFA11" s="58"/>
      <c r="UFB11" s="58"/>
      <c r="UFC11" s="58"/>
      <c r="UFD11" s="58"/>
      <c r="UFE11" s="58"/>
      <c r="UFF11" s="58"/>
      <c r="UFG11" s="58"/>
      <c r="UFH11" s="58"/>
      <c r="UFI11" s="58"/>
      <c r="UFJ11" s="58"/>
      <c r="UFK11" s="58"/>
      <c r="UFL11" s="58"/>
      <c r="UFM11" s="58"/>
      <c r="UFN11" s="58"/>
      <c r="UFO11" s="58"/>
      <c r="UFP11" s="58"/>
      <c r="UFQ11" s="58"/>
      <c r="UFR11" s="58"/>
      <c r="UFS11" s="58"/>
      <c r="UFT11" s="58"/>
      <c r="UFU11" s="58"/>
      <c r="UFV11" s="58"/>
      <c r="UFW11" s="58"/>
      <c r="UFX11" s="58"/>
      <c r="UFY11" s="58"/>
      <c r="UFZ11" s="58"/>
      <c r="UGA11" s="58"/>
      <c r="UGB11" s="58"/>
      <c r="UGC11" s="58"/>
      <c r="UGD11" s="58"/>
      <c r="UGE11" s="58"/>
      <c r="UGF11" s="58"/>
      <c r="UGG11" s="58"/>
      <c r="UGH11" s="58"/>
      <c r="UGI11" s="58"/>
      <c r="UGJ11" s="58"/>
      <c r="UGK11" s="58"/>
      <c r="UGL11" s="58"/>
      <c r="UGM11" s="58"/>
      <c r="UGN11" s="58"/>
      <c r="UGO11" s="58"/>
      <c r="UGP11" s="58"/>
      <c r="UGQ11" s="58"/>
      <c r="UGR11" s="58"/>
      <c r="UGS11" s="58"/>
      <c r="UGT11" s="58"/>
      <c r="UGU11" s="58"/>
      <c r="UGV11" s="58"/>
      <c r="UGW11" s="58"/>
      <c r="UGX11" s="58"/>
      <c r="UGY11" s="58"/>
      <c r="UGZ11" s="58"/>
      <c r="UHA11" s="58"/>
      <c r="UHB11" s="58"/>
      <c r="UHC11" s="58"/>
      <c r="UHD11" s="58"/>
      <c r="UHE11" s="58"/>
      <c r="UHF11" s="58"/>
      <c r="UHG11" s="58"/>
      <c r="UHH11" s="58"/>
      <c r="UHI11" s="58"/>
      <c r="UHJ11" s="58"/>
      <c r="UHK11" s="58"/>
      <c r="UHL11" s="58"/>
      <c r="UHM11" s="58"/>
      <c r="UHN11" s="58"/>
      <c r="UHO11" s="58"/>
      <c r="UHP11" s="58"/>
      <c r="UHQ11" s="58"/>
      <c r="UHR11" s="58"/>
      <c r="UHS11" s="58"/>
      <c r="UHT11" s="58"/>
      <c r="UHU11" s="58"/>
      <c r="UHV11" s="58"/>
      <c r="UHW11" s="58"/>
      <c r="UHX11" s="58"/>
      <c r="UHY11" s="58"/>
      <c r="UHZ11" s="58"/>
      <c r="UIA11" s="58"/>
      <c r="UIB11" s="58"/>
      <c r="UIC11" s="58"/>
      <c r="UID11" s="58"/>
      <c r="UIE11" s="58"/>
      <c r="UIF11" s="58"/>
      <c r="UIG11" s="58"/>
      <c r="UIH11" s="58"/>
      <c r="UII11" s="58"/>
      <c r="UIJ11" s="58"/>
      <c r="UIK11" s="58"/>
      <c r="UIL11" s="58"/>
      <c r="UIM11" s="58"/>
      <c r="UIN11" s="58"/>
      <c r="UIO11" s="58"/>
      <c r="UIP11" s="58"/>
      <c r="UIQ11" s="58"/>
      <c r="UIR11" s="58"/>
      <c r="UIS11" s="58"/>
      <c r="UIT11" s="58"/>
      <c r="UIU11" s="58"/>
      <c r="UIV11" s="58"/>
      <c r="UIW11" s="58"/>
      <c r="UIX11" s="58"/>
      <c r="UIY11" s="58"/>
      <c r="UIZ11" s="58"/>
      <c r="UJA11" s="58"/>
      <c r="UJB11" s="58"/>
      <c r="UJC11" s="58"/>
      <c r="UJD11" s="58"/>
      <c r="UJE11" s="58"/>
      <c r="UJF11" s="58"/>
      <c r="UJG11" s="58"/>
      <c r="UJH11" s="58"/>
      <c r="UJI11" s="58"/>
      <c r="UJJ11" s="58"/>
      <c r="UJK11" s="58"/>
      <c r="UJL11" s="58"/>
      <c r="UJM11" s="58"/>
      <c r="UJN11" s="58"/>
      <c r="UJO11" s="58"/>
      <c r="UJP11" s="58"/>
      <c r="UJQ11" s="58"/>
      <c r="UJR11" s="58"/>
      <c r="UJS11" s="58"/>
      <c r="UJT11" s="58"/>
      <c r="UJU11" s="58"/>
      <c r="UJV11" s="58"/>
      <c r="UJW11" s="58"/>
      <c r="UJX11" s="58"/>
      <c r="UJY11" s="58"/>
      <c r="UJZ11" s="58"/>
      <c r="UKA11" s="58"/>
      <c r="UKB11" s="58"/>
      <c r="UKC11" s="58"/>
      <c r="UKD11" s="58"/>
      <c r="UKE11" s="58"/>
      <c r="UKF11" s="58"/>
      <c r="UKG11" s="58"/>
      <c r="UKH11" s="58"/>
      <c r="UKI11" s="58"/>
      <c r="UKJ11" s="58"/>
      <c r="UKK11" s="58"/>
      <c r="UKL11" s="58"/>
      <c r="UKM11" s="58"/>
      <c r="UKN11" s="58"/>
      <c r="UKO11" s="58"/>
      <c r="UKP11" s="58"/>
      <c r="UKQ11" s="58"/>
      <c r="UKR11" s="58"/>
      <c r="UKS11" s="58"/>
      <c r="UKT11" s="58"/>
      <c r="UKU11" s="58"/>
      <c r="UKV11" s="58"/>
      <c r="UKW11" s="58"/>
      <c r="UKX11" s="58"/>
      <c r="UKY11" s="58"/>
      <c r="UKZ11" s="58"/>
      <c r="ULA11" s="58"/>
      <c r="ULB11" s="58"/>
      <c r="ULC11" s="58"/>
      <c r="ULD11" s="58"/>
      <c r="ULE11" s="58"/>
      <c r="ULF11" s="58"/>
      <c r="ULG11" s="58"/>
      <c r="ULH11" s="58"/>
      <c r="ULI11" s="58"/>
      <c r="ULJ11" s="58"/>
      <c r="ULK11" s="58"/>
      <c r="ULL11" s="58"/>
      <c r="ULM11" s="58"/>
      <c r="ULN11" s="58"/>
      <c r="ULO11" s="58"/>
      <c r="ULP11" s="58"/>
      <c r="ULQ11" s="58"/>
      <c r="ULR11" s="58"/>
      <c r="ULS11" s="58"/>
      <c r="ULT11" s="58"/>
      <c r="ULU11" s="58"/>
      <c r="ULV11" s="58"/>
      <c r="ULW11" s="58"/>
      <c r="ULX11" s="58"/>
      <c r="ULY11" s="58"/>
      <c r="ULZ11" s="58"/>
      <c r="UMA11" s="58"/>
      <c r="UMB11" s="58"/>
      <c r="UMC11" s="58"/>
      <c r="UMD11" s="58"/>
      <c r="UME11" s="58"/>
      <c r="UMF11" s="58"/>
      <c r="UMG11" s="58"/>
      <c r="UMH11" s="58"/>
      <c r="UMI11" s="58"/>
      <c r="UMJ11" s="58"/>
      <c r="UMK11" s="58"/>
      <c r="UML11" s="58"/>
      <c r="UMM11" s="58"/>
      <c r="UMN11" s="58"/>
      <c r="UMO11" s="58"/>
      <c r="UMP11" s="58"/>
      <c r="UMQ11" s="58"/>
      <c r="UMR11" s="58"/>
      <c r="UMS11" s="58"/>
      <c r="UMT11" s="58"/>
      <c r="UMU11" s="58"/>
      <c r="UMV11" s="58"/>
      <c r="UMW11" s="58"/>
      <c r="UMX11" s="58"/>
      <c r="UMY11" s="58"/>
      <c r="UMZ11" s="58"/>
      <c r="UNA11" s="58"/>
      <c r="UNB11" s="58"/>
      <c r="UNC11" s="58"/>
      <c r="UND11" s="58"/>
      <c r="UNE11" s="58"/>
      <c r="UNF11" s="58"/>
      <c r="UNG11" s="58"/>
      <c r="UNH11" s="58"/>
      <c r="UNI11" s="58"/>
      <c r="UNJ11" s="58"/>
      <c r="UNK11" s="58"/>
      <c r="UNL11" s="58"/>
      <c r="UNM11" s="58"/>
      <c r="UNN11" s="58"/>
      <c r="UNO11" s="58"/>
      <c r="UNP11" s="58"/>
      <c r="UNQ11" s="58"/>
      <c r="UNR11" s="58"/>
      <c r="UNS11" s="58"/>
      <c r="UNT11" s="58"/>
      <c r="UNU11" s="58"/>
      <c r="UNV11" s="58"/>
      <c r="UNW11" s="58"/>
      <c r="UNX11" s="58"/>
      <c r="UNY11" s="58"/>
      <c r="UNZ11" s="58"/>
      <c r="UOA11" s="58"/>
      <c r="UOB11" s="58"/>
      <c r="UOC11" s="58"/>
      <c r="UOD11" s="58"/>
      <c r="UOE11" s="58"/>
      <c r="UOF11" s="58"/>
      <c r="UOG11" s="58"/>
      <c r="UOH11" s="58"/>
      <c r="UOI11" s="58"/>
      <c r="UOJ11" s="58"/>
      <c r="UOK11" s="58"/>
      <c r="UOL11" s="58"/>
      <c r="UOM11" s="58"/>
      <c r="UON11" s="58"/>
      <c r="UOO11" s="58"/>
      <c r="UOP11" s="58"/>
      <c r="UOQ11" s="58"/>
      <c r="UOR11" s="58"/>
      <c r="UOS11" s="58"/>
      <c r="UOT11" s="58"/>
      <c r="UOU11" s="58"/>
      <c r="UOV11" s="58"/>
      <c r="UOW11" s="58"/>
      <c r="UOX11" s="58"/>
      <c r="UOY11" s="58"/>
      <c r="UOZ11" s="58"/>
      <c r="UPA11" s="58"/>
      <c r="UPB11" s="58"/>
      <c r="UPC11" s="58"/>
      <c r="UPD11" s="58"/>
      <c r="UPE11" s="58"/>
      <c r="UPF11" s="58"/>
      <c r="UPG11" s="58"/>
      <c r="UPH11" s="58"/>
      <c r="UPI11" s="58"/>
      <c r="UPJ11" s="58"/>
      <c r="UPK11" s="58"/>
      <c r="UPL11" s="58"/>
      <c r="UPM11" s="58"/>
      <c r="UPN11" s="58"/>
      <c r="UPO11" s="58"/>
      <c r="UPP11" s="58"/>
      <c r="UPQ11" s="58"/>
      <c r="UPR11" s="58"/>
      <c r="UPS11" s="58"/>
      <c r="UPT11" s="58"/>
      <c r="UPU11" s="58"/>
      <c r="UPV11" s="58"/>
      <c r="UPW11" s="58"/>
      <c r="UPX11" s="58"/>
      <c r="UPY11" s="58"/>
      <c r="UPZ11" s="58"/>
      <c r="UQA11" s="58"/>
      <c r="UQB11" s="58"/>
      <c r="UQC11" s="58"/>
      <c r="UQD11" s="58"/>
      <c r="UQE11" s="58"/>
      <c r="UQF11" s="58"/>
      <c r="UQG11" s="58"/>
      <c r="UQH11" s="58"/>
      <c r="UQI11" s="58"/>
      <c r="UQJ11" s="58"/>
      <c r="UQK11" s="58"/>
      <c r="UQL11" s="58"/>
      <c r="UQM11" s="58"/>
      <c r="UQN11" s="58"/>
      <c r="UQO11" s="58"/>
      <c r="UQP11" s="58"/>
      <c r="UQQ11" s="58"/>
      <c r="UQR11" s="58"/>
      <c r="UQS11" s="58"/>
      <c r="UQT11" s="58"/>
      <c r="UQU11" s="58"/>
      <c r="UQV11" s="58"/>
      <c r="UQW11" s="58"/>
      <c r="UQX11" s="58"/>
      <c r="UQY11" s="58"/>
      <c r="UQZ11" s="58"/>
      <c r="URA11" s="58"/>
      <c r="URB11" s="58"/>
      <c r="URC11" s="58"/>
      <c r="URD11" s="58"/>
      <c r="URE11" s="58"/>
      <c r="URF11" s="58"/>
      <c r="URG11" s="58"/>
      <c r="URH11" s="58"/>
      <c r="URI11" s="58"/>
      <c r="URJ11" s="58"/>
      <c r="URK11" s="58"/>
      <c r="URL11" s="58"/>
      <c r="URM11" s="58"/>
      <c r="URN11" s="58"/>
      <c r="URO11" s="58"/>
      <c r="URP11" s="58"/>
      <c r="URQ11" s="58"/>
      <c r="URR11" s="58"/>
      <c r="URS11" s="58"/>
      <c r="URT11" s="58"/>
      <c r="URU11" s="58"/>
      <c r="URV11" s="58"/>
      <c r="URW11" s="58"/>
      <c r="URX11" s="58"/>
      <c r="URY11" s="58"/>
      <c r="URZ11" s="58"/>
      <c r="USA11" s="58"/>
      <c r="USB11" s="58"/>
      <c r="USC11" s="58"/>
      <c r="USD11" s="58"/>
      <c r="USE11" s="58"/>
      <c r="USF11" s="58"/>
      <c r="USG11" s="58"/>
      <c r="USH11" s="58"/>
      <c r="USI11" s="58"/>
      <c r="USJ11" s="58"/>
      <c r="USK11" s="58"/>
      <c r="USL11" s="58"/>
      <c r="USM11" s="58"/>
      <c r="USN11" s="58"/>
      <c r="USO11" s="58"/>
      <c r="USP11" s="58"/>
      <c r="USQ11" s="58"/>
      <c r="USR11" s="58"/>
      <c r="USS11" s="58"/>
      <c r="UST11" s="58"/>
      <c r="USU11" s="58"/>
      <c r="USV11" s="58"/>
      <c r="USW11" s="58"/>
      <c r="USX11" s="58"/>
      <c r="USY11" s="58"/>
      <c r="USZ11" s="58"/>
      <c r="UTA11" s="58"/>
      <c r="UTB11" s="58"/>
      <c r="UTC11" s="58"/>
      <c r="UTD11" s="58"/>
      <c r="UTE11" s="58"/>
      <c r="UTF11" s="58"/>
      <c r="UTG11" s="58"/>
      <c r="UTH11" s="58"/>
      <c r="UTI11" s="58"/>
      <c r="UTJ11" s="58"/>
      <c r="UTK11" s="58"/>
      <c r="UTL11" s="58"/>
      <c r="UTM11" s="58"/>
      <c r="UTN11" s="58"/>
      <c r="UTO11" s="58"/>
      <c r="UTP11" s="58"/>
      <c r="UTQ11" s="58"/>
      <c r="UTR11" s="58"/>
      <c r="UTS11" s="58"/>
      <c r="UTT11" s="58"/>
      <c r="UTU11" s="58"/>
      <c r="UTV11" s="58"/>
      <c r="UTW11" s="58"/>
      <c r="UTX11" s="58"/>
      <c r="UTY11" s="58"/>
      <c r="UTZ11" s="58"/>
      <c r="UUA11" s="58"/>
      <c r="UUB11" s="58"/>
      <c r="UUC11" s="58"/>
      <c r="UUD11" s="58"/>
      <c r="UUE11" s="58"/>
      <c r="UUF11" s="58"/>
      <c r="UUG11" s="58"/>
      <c r="UUH11" s="58"/>
      <c r="UUI11" s="58"/>
      <c r="UUJ11" s="58"/>
      <c r="UUK11" s="58"/>
      <c r="UUL11" s="58"/>
      <c r="UUM11" s="58"/>
      <c r="UUN11" s="58"/>
      <c r="UUO11" s="58"/>
      <c r="UUP11" s="58"/>
      <c r="UUQ11" s="58"/>
      <c r="UUR11" s="58"/>
      <c r="UUS11" s="58"/>
      <c r="UUT11" s="58"/>
      <c r="UUU11" s="58"/>
      <c r="UUV11" s="58"/>
      <c r="UUW11" s="58"/>
      <c r="UUX11" s="58"/>
      <c r="UUY11" s="58"/>
      <c r="UUZ11" s="58"/>
      <c r="UVA11" s="58"/>
      <c r="UVB11" s="58"/>
      <c r="UVC11" s="58"/>
      <c r="UVD11" s="58"/>
      <c r="UVE11" s="58"/>
      <c r="UVF11" s="58"/>
      <c r="UVG11" s="58"/>
      <c r="UVH11" s="58"/>
      <c r="UVI11" s="58"/>
      <c r="UVJ11" s="58"/>
      <c r="UVK11" s="58"/>
      <c r="UVL11" s="58"/>
      <c r="UVM11" s="58"/>
      <c r="UVN11" s="58"/>
      <c r="UVO11" s="58"/>
      <c r="UVP11" s="58"/>
      <c r="UVQ11" s="58"/>
      <c r="UVR11" s="58"/>
      <c r="UVS11" s="58"/>
      <c r="UVT11" s="58"/>
      <c r="UVU11" s="58"/>
      <c r="UVV11" s="58"/>
      <c r="UVW11" s="58"/>
      <c r="UVX11" s="58"/>
      <c r="UVY11" s="58"/>
      <c r="UVZ11" s="58"/>
      <c r="UWA11" s="58"/>
      <c r="UWB11" s="58"/>
      <c r="UWC11" s="58"/>
      <c r="UWD11" s="58"/>
      <c r="UWE11" s="58"/>
      <c r="UWF11" s="58"/>
      <c r="UWG11" s="58"/>
      <c r="UWH11" s="58"/>
      <c r="UWI11" s="58"/>
      <c r="UWJ11" s="58"/>
      <c r="UWK11" s="58"/>
      <c r="UWL11" s="58"/>
      <c r="UWM11" s="58"/>
      <c r="UWN11" s="58"/>
      <c r="UWO11" s="58"/>
      <c r="UWP11" s="58"/>
      <c r="UWQ11" s="58"/>
      <c r="UWR11" s="58"/>
      <c r="UWS11" s="58"/>
      <c r="UWT11" s="58"/>
      <c r="UWU11" s="58"/>
      <c r="UWV11" s="58"/>
      <c r="UWW11" s="58"/>
      <c r="UWX11" s="58"/>
      <c r="UWY11" s="58"/>
      <c r="UWZ11" s="58"/>
      <c r="UXA11" s="58"/>
      <c r="UXB11" s="58"/>
      <c r="UXC11" s="58"/>
      <c r="UXD11" s="58"/>
      <c r="UXE11" s="58"/>
      <c r="UXF11" s="58"/>
      <c r="UXG11" s="58"/>
      <c r="UXH11" s="58"/>
      <c r="UXI11" s="58"/>
      <c r="UXJ11" s="58"/>
      <c r="UXK11" s="58"/>
      <c r="UXL11" s="58"/>
      <c r="UXM11" s="58"/>
      <c r="UXN11" s="58"/>
      <c r="UXO11" s="58"/>
      <c r="UXP11" s="58"/>
      <c r="UXQ11" s="58"/>
      <c r="UXR11" s="58"/>
      <c r="UXS11" s="58"/>
      <c r="UXT11" s="58"/>
      <c r="UXU11" s="58"/>
      <c r="UXV11" s="58"/>
      <c r="UXW11" s="58"/>
      <c r="UXX11" s="58"/>
      <c r="UXY11" s="58"/>
      <c r="UXZ11" s="58"/>
      <c r="UYA11" s="58"/>
      <c r="UYB11" s="58"/>
      <c r="UYC11" s="58"/>
      <c r="UYD11" s="58"/>
      <c r="UYE11" s="58"/>
      <c r="UYF11" s="58"/>
      <c r="UYG11" s="58"/>
      <c r="UYH11" s="58"/>
      <c r="UYI11" s="58"/>
      <c r="UYJ11" s="58"/>
      <c r="UYK11" s="58"/>
      <c r="UYL11" s="58"/>
      <c r="UYM11" s="58"/>
      <c r="UYN11" s="58"/>
      <c r="UYO11" s="58"/>
      <c r="UYP11" s="58"/>
      <c r="UYQ11" s="58"/>
      <c r="UYR11" s="58"/>
      <c r="UYS11" s="58"/>
      <c r="UYT11" s="58"/>
      <c r="UYU11" s="58"/>
      <c r="UYV11" s="58"/>
      <c r="UYW11" s="58"/>
      <c r="UYX11" s="58"/>
      <c r="UYY11" s="58"/>
      <c r="UYZ11" s="58"/>
      <c r="UZA11" s="58"/>
      <c r="UZB11" s="58"/>
      <c r="UZC11" s="58"/>
      <c r="UZD11" s="58"/>
      <c r="UZE11" s="58"/>
      <c r="UZF11" s="58"/>
      <c r="UZG11" s="58"/>
      <c r="UZH11" s="58"/>
      <c r="UZI11" s="58"/>
      <c r="UZJ11" s="58"/>
      <c r="UZK11" s="58"/>
      <c r="UZL11" s="58"/>
      <c r="UZM11" s="58"/>
      <c r="UZN11" s="58"/>
      <c r="UZO11" s="58"/>
      <c r="UZP11" s="58"/>
      <c r="UZQ11" s="58"/>
      <c r="UZR11" s="58"/>
      <c r="UZS11" s="58"/>
      <c r="UZT11" s="58"/>
      <c r="UZU11" s="58"/>
      <c r="UZV11" s="58"/>
      <c r="UZW11" s="58"/>
      <c r="UZX11" s="58"/>
      <c r="UZY11" s="58"/>
      <c r="UZZ11" s="58"/>
      <c r="VAA11" s="58"/>
      <c r="VAB11" s="58"/>
      <c r="VAC11" s="58"/>
      <c r="VAD11" s="58"/>
      <c r="VAE11" s="58"/>
      <c r="VAF11" s="58"/>
      <c r="VAG11" s="58"/>
      <c r="VAH11" s="58"/>
      <c r="VAI11" s="58"/>
      <c r="VAJ11" s="58"/>
      <c r="VAK11" s="58"/>
      <c r="VAL11" s="58"/>
      <c r="VAM11" s="58"/>
      <c r="VAN11" s="58"/>
      <c r="VAO11" s="58"/>
      <c r="VAP11" s="58"/>
      <c r="VAQ11" s="58"/>
      <c r="VAR11" s="58"/>
      <c r="VAS11" s="58"/>
      <c r="VAT11" s="58"/>
      <c r="VAU11" s="58"/>
      <c r="VAV11" s="58"/>
      <c r="VAW11" s="58"/>
      <c r="VAX11" s="58"/>
      <c r="VAY11" s="58"/>
      <c r="VAZ11" s="58"/>
      <c r="VBA11" s="58"/>
      <c r="VBB11" s="58"/>
      <c r="VBC11" s="58"/>
      <c r="VBD11" s="58"/>
      <c r="VBE11" s="58"/>
      <c r="VBF11" s="58"/>
      <c r="VBG11" s="58"/>
      <c r="VBH11" s="58"/>
      <c r="VBI11" s="58"/>
      <c r="VBJ11" s="58"/>
      <c r="VBK11" s="58"/>
      <c r="VBL11" s="58"/>
      <c r="VBM11" s="58"/>
      <c r="VBN11" s="58"/>
      <c r="VBO11" s="58"/>
      <c r="VBP11" s="58"/>
      <c r="VBQ11" s="58"/>
      <c r="VBR11" s="58"/>
      <c r="VBS11" s="58"/>
      <c r="VBT11" s="58"/>
      <c r="VBU11" s="58"/>
      <c r="VBV11" s="58"/>
      <c r="VBW11" s="58"/>
      <c r="VBX11" s="58"/>
      <c r="VBY11" s="58"/>
      <c r="VBZ11" s="58"/>
      <c r="VCA11" s="58"/>
      <c r="VCB11" s="58"/>
      <c r="VCC11" s="58"/>
      <c r="VCD11" s="58"/>
      <c r="VCE11" s="58"/>
      <c r="VCF11" s="58"/>
      <c r="VCG11" s="58"/>
      <c r="VCH11" s="58"/>
      <c r="VCI11" s="58"/>
      <c r="VCJ11" s="58"/>
      <c r="VCK11" s="58"/>
      <c r="VCL11" s="58"/>
      <c r="VCM11" s="58"/>
      <c r="VCN11" s="58"/>
      <c r="VCO11" s="58"/>
      <c r="VCP11" s="58"/>
      <c r="VCQ11" s="58"/>
      <c r="VCR11" s="58"/>
      <c r="VCS11" s="58"/>
      <c r="VCT11" s="58"/>
      <c r="VCU11" s="58"/>
      <c r="VCV11" s="58"/>
      <c r="VCW11" s="58"/>
      <c r="VCX11" s="58"/>
      <c r="VCY11" s="58"/>
      <c r="VCZ11" s="58"/>
      <c r="VDA11" s="58"/>
      <c r="VDB11" s="58"/>
      <c r="VDC11" s="58"/>
      <c r="VDD11" s="58"/>
      <c r="VDE11" s="58"/>
      <c r="VDF11" s="58"/>
      <c r="VDG11" s="58"/>
      <c r="VDH11" s="58"/>
      <c r="VDI11" s="58"/>
      <c r="VDJ11" s="58"/>
      <c r="VDK11" s="58"/>
      <c r="VDL11" s="58"/>
      <c r="VDM11" s="58"/>
      <c r="VDN11" s="58"/>
      <c r="VDO11" s="58"/>
      <c r="VDP11" s="58"/>
      <c r="VDQ11" s="58"/>
      <c r="VDR11" s="58"/>
      <c r="VDS11" s="58"/>
      <c r="VDT11" s="58"/>
      <c r="VDU11" s="58"/>
      <c r="VDV11" s="58"/>
      <c r="VDW11" s="58"/>
      <c r="VDX11" s="58"/>
      <c r="VDY11" s="58"/>
      <c r="VDZ11" s="58"/>
      <c r="VEA11" s="58"/>
      <c r="VEB11" s="58"/>
      <c r="VEC11" s="58"/>
      <c r="VED11" s="58"/>
      <c r="VEE11" s="58"/>
      <c r="VEF11" s="58"/>
      <c r="VEG11" s="58"/>
      <c r="VEH11" s="58"/>
      <c r="VEI11" s="58"/>
      <c r="VEJ11" s="58"/>
      <c r="VEK11" s="58"/>
      <c r="VEL11" s="58"/>
      <c r="VEM11" s="58"/>
      <c r="VEN11" s="58"/>
      <c r="VEO11" s="58"/>
      <c r="VEP11" s="58"/>
      <c r="VEQ11" s="58"/>
      <c r="VER11" s="58"/>
      <c r="VES11" s="58"/>
      <c r="VET11" s="58"/>
      <c r="VEU11" s="58"/>
      <c r="VEV11" s="58"/>
      <c r="VEW11" s="58"/>
      <c r="VEX11" s="58"/>
      <c r="VEY11" s="58"/>
      <c r="VEZ11" s="58"/>
      <c r="VFA11" s="58"/>
      <c r="VFB11" s="58"/>
      <c r="VFC11" s="58"/>
      <c r="VFD11" s="58"/>
      <c r="VFE11" s="58"/>
      <c r="VFF11" s="58"/>
      <c r="VFG11" s="58"/>
      <c r="VFH11" s="58"/>
      <c r="VFI11" s="58"/>
      <c r="VFJ11" s="58"/>
      <c r="VFK11" s="58"/>
      <c r="VFL11" s="58"/>
      <c r="VFM11" s="58"/>
      <c r="VFN11" s="58"/>
      <c r="VFO11" s="58"/>
      <c r="VFP11" s="58"/>
      <c r="VFQ11" s="58"/>
      <c r="VFR11" s="58"/>
      <c r="VFS11" s="58"/>
      <c r="VFT11" s="58"/>
      <c r="VFU11" s="58"/>
      <c r="VFV11" s="58"/>
      <c r="VFW11" s="58"/>
      <c r="VFX11" s="58"/>
      <c r="VFY11" s="58"/>
      <c r="VFZ11" s="58"/>
      <c r="VGA11" s="58"/>
      <c r="VGB11" s="58"/>
      <c r="VGC11" s="58"/>
      <c r="VGD11" s="58"/>
      <c r="VGE11" s="58"/>
      <c r="VGF11" s="58"/>
      <c r="VGG11" s="58"/>
      <c r="VGH11" s="58"/>
      <c r="VGI11" s="58"/>
      <c r="VGJ11" s="58"/>
      <c r="VGK11" s="58"/>
      <c r="VGL11" s="58"/>
      <c r="VGM11" s="58"/>
      <c r="VGN11" s="58"/>
      <c r="VGO11" s="58"/>
      <c r="VGP11" s="58"/>
      <c r="VGQ11" s="58"/>
      <c r="VGR11" s="58"/>
      <c r="VGS11" s="58"/>
      <c r="VGT11" s="58"/>
      <c r="VGU11" s="58"/>
      <c r="VGV11" s="58"/>
      <c r="VGW11" s="58"/>
      <c r="VGX11" s="58"/>
      <c r="VGY11" s="58"/>
      <c r="VGZ11" s="58"/>
      <c r="VHA11" s="58"/>
      <c r="VHB11" s="58"/>
      <c r="VHC11" s="58"/>
      <c r="VHD11" s="58"/>
      <c r="VHE11" s="58"/>
      <c r="VHF11" s="58"/>
      <c r="VHG11" s="58"/>
      <c r="VHH11" s="58"/>
      <c r="VHI11" s="58"/>
      <c r="VHJ11" s="58"/>
      <c r="VHK11" s="58"/>
      <c r="VHL11" s="58"/>
      <c r="VHM11" s="58"/>
      <c r="VHN11" s="58"/>
      <c r="VHO11" s="58"/>
      <c r="VHP11" s="58"/>
      <c r="VHQ11" s="58"/>
      <c r="VHR11" s="58"/>
      <c r="VHS11" s="58"/>
      <c r="VHT11" s="58"/>
      <c r="VHU11" s="58"/>
      <c r="VHV11" s="58"/>
      <c r="VHW11" s="58"/>
      <c r="VHX11" s="58"/>
      <c r="VHY11" s="58"/>
      <c r="VHZ11" s="58"/>
      <c r="VIA11" s="58"/>
      <c r="VIB11" s="58"/>
      <c r="VIC11" s="58"/>
      <c r="VID11" s="58"/>
      <c r="VIE11" s="58"/>
      <c r="VIF11" s="58"/>
      <c r="VIG11" s="58"/>
      <c r="VIH11" s="58"/>
      <c r="VII11" s="58"/>
      <c r="VIJ11" s="58"/>
      <c r="VIK11" s="58"/>
      <c r="VIL11" s="58"/>
      <c r="VIM11" s="58"/>
      <c r="VIN11" s="58"/>
      <c r="VIO11" s="58"/>
      <c r="VIP11" s="58"/>
      <c r="VIQ11" s="58"/>
      <c r="VIR11" s="58"/>
      <c r="VIS11" s="58"/>
      <c r="VIT11" s="58"/>
      <c r="VIU11" s="58"/>
      <c r="VIV11" s="58"/>
      <c r="VIW11" s="58"/>
      <c r="VIX11" s="58"/>
      <c r="VIY11" s="58"/>
      <c r="VIZ11" s="58"/>
      <c r="VJA11" s="58"/>
      <c r="VJB11" s="58"/>
      <c r="VJC11" s="58"/>
      <c r="VJD11" s="58"/>
      <c r="VJE11" s="58"/>
      <c r="VJF11" s="58"/>
      <c r="VJG11" s="58"/>
      <c r="VJH11" s="58"/>
      <c r="VJI11" s="58"/>
      <c r="VJJ11" s="58"/>
      <c r="VJK11" s="58"/>
      <c r="VJL11" s="58"/>
      <c r="VJM11" s="58"/>
      <c r="VJN11" s="58"/>
      <c r="VJO11" s="58"/>
      <c r="VJP11" s="58"/>
      <c r="VJQ11" s="58"/>
      <c r="VJR11" s="58"/>
      <c r="VJS11" s="58"/>
      <c r="VJT11" s="58"/>
      <c r="VJU11" s="58"/>
      <c r="VJV11" s="58"/>
      <c r="VJW11" s="58"/>
      <c r="VJX11" s="58"/>
      <c r="VJY11" s="58"/>
      <c r="VJZ11" s="58"/>
      <c r="VKA11" s="58"/>
      <c r="VKB11" s="58"/>
      <c r="VKC11" s="58"/>
      <c r="VKD11" s="58"/>
      <c r="VKE11" s="58"/>
      <c r="VKF11" s="58"/>
      <c r="VKG11" s="58"/>
      <c r="VKH11" s="58"/>
      <c r="VKI11" s="58"/>
      <c r="VKJ11" s="58"/>
      <c r="VKK11" s="58"/>
      <c r="VKL11" s="58"/>
      <c r="VKM11" s="58"/>
      <c r="VKN11" s="58"/>
      <c r="VKO11" s="58"/>
      <c r="VKP11" s="58"/>
      <c r="VKQ11" s="58"/>
      <c r="VKR11" s="58"/>
      <c r="VKS11" s="58"/>
      <c r="VKT11" s="58"/>
      <c r="VKU11" s="58"/>
      <c r="VKV11" s="58"/>
      <c r="VKW11" s="58"/>
      <c r="VKX11" s="58"/>
      <c r="VKY11" s="58"/>
      <c r="VKZ11" s="58"/>
      <c r="VLA11" s="58"/>
      <c r="VLB11" s="58"/>
      <c r="VLC11" s="58"/>
      <c r="VLD11" s="58"/>
      <c r="VLE11" s="58"/>
      <c r="VLF11" s="58"/>
      <c r="VLG11" s="58"/>
      <c r="VLH11" s="58"/>
      <c r="VLI11" s="58"/>
      <c r="VLJ11" s="58"/>
      <c r="VLK11" s="58"/>
      <c r="VLL11" s="58"/>
      <c r="VLM11" s="58"/>
      <c r="VLN11" s="58"/>
      <c r="VLO11" s="58"/>
      <c r="VLP11" s="58"/>
      <c r="VLQ11" s="58"/>
      <c r="VLR11" s="58"/>
      <c r="VLS11" s="58"/>
      <c r="VLT11" s="58"/>
      <c r="VLU11" s="58"/>
      <c r="VLV11" s="58"/>
      <c r="VLW11" s="58"/>
      <c r="VLX11" s="58"/>
      <c r="VLY11" s="58"/>
      <c r="VLZ11" s="58"/>
      <c r="VMA11" s="58"/>
      <c r="VMB11" s="58"/>
      <c r="VMC11" s="58"/>
      <c r="VMD11" s="58"/>
      <c r="VME11" s="58"/>
      <c r="VMF11" s="58"/>
      <c r="VMG11" s="58"/>
      <c r="VMH11" s="58"/>
      <c r="VMI11" s="58"/>
      <c r="VMJ11" s="58"/>
      <c r="VMK11" s="58"/>
      <c r="VML11" s="58"/>
      <c r="VMM11" s="58"/>
      <c r="VMN11" s="58"/>
      <c r="VMO11" s="58"/>
      <c r="VMP11" s="58"/>
      <c r="VMQ11" s="58"/>
      <c r="VMR11" s="58"/>
      <c r="VMS11" s="58"/>
      <c r="VMT11" s="58"/>
      <c r="VMU11" s="58"/>
      <c r="VMV11" s="58"/>
      <c r="VMW11" s="58"/>
      <c r="VMX11" s="58"/>
      <c r="VMY11" s="58"/>
      <c r="VMZ11" s="58"/>
      <c r="VNA11" s="58"/>
      <c r="VNB11" s="58"/>
      <c r="VNC11" s="58"/>
      <c r="VND11" s="58"/>
      <c r="VNE11" s="58"/>
      <c r="VNF11" s="58"/>
      <c r="VNG11" s="58"/>
      <c r="VNH11" s="58"/>
      <c r="VNI11" s="58"/>
      <c r="VNJ11" s="58"/>
      <c r="VNK11" s="58"/>
      <c r="VNL11" s="58"/>
      <c r="VNM11" s="58"/>
      <c r="VNN11" s="58"/>
      <c r="VNO11" s="58"/>
      <c r="VNP11" s="58"/>
      <c r="VNQ11" s="58"/>
      <c r="VNR11" s="58"/>
      <c r="VNS11" s="58"/>
      <c r="VNT11" s="58"/>
      <c r="VNU11" s="58"/>
      <c r="VNV11" s="58"/>
      <c r="VNW11" s="58"/>
      <c r="VNX11" s="58"/>
      <c r="VNY11" s="58"/>
      <c r="VNZ11" s="58"/>
      <c r="VOA11" s="58"/>
      <c r="VOB11" s="58"/>
      <c r="VOC11" s="58"/>
      <c r="VOD11" s="58"/>
      <c r="VOE11" s="58"/>
      <c r="VOF11" s="58"/>
      <c r="VOG11" s="58"/>
      <c r="VOH11" s="58"/>
      <c r="VOI11" s="58"/>
      <c r="VOJ11" s="58"/>
      <c r="VOK11" s="58"/>
      <c r="VOL11" s="58"/>
      <c r="VOM11" s="58"/>
      <c r="VON11" s="58"/>
      <c r="VOO11" s="58"/>
      <c r="VOP11" s="58"/>
      <c r="VOQ11" s="58"/>
      <c r="VOR11" s="58"/>
      <c r="VOS11" s="58"/>
      <c r="VOT11" s="58"/>
      <c r="VOU11" s="58"/>
      <c r="VOV11" s="58"/>
      <c r="VOW11" s="58"/>
      <c r="VOX11" s="58"/>
      <c r="VOY11" s="58"/>
      <c r="VOZ11" s="58"/>
      <c r="VPA11" s="58"/>
      <c r="VPB11" s="58"/>
      <c r="VPC11" s="58"/>
      <c r="VPD11" s="58"/>
      <c r="VPE11" s="58"/>
      <c r="VPF11" s="58"/>
      <c r="VPG11" s="58"/>
      <c r="VPH11" s="58"/>
      <c r="VPI11" s="58"/>
      <c r="VPJ11" s="58"/>
      <c r="VPK11" s="58"/>
      <c r="VPL11" s="58"/>
      <c r="VPM11" s="58"/>
      <c r="VPN11" s="58"/>
      <c r="VPO11" s="58"/>
      <c r="VPP11" s="58"/>
      <c r="VPQ11" s="58"/>
      <c r="VPR11" s="58"/>
      <c r="VPS11" s="58"/>
      <c r="VPT11" s="58"/>
      <c r="VPU11" s="58"/>
      <c r="VPV11" s="58"/>
      <c r="VPW11" s="58"/>
      <c r="VPX11" s="58"/>
      <c r="VPY11" s="58"/>
      <c r="VPZ11" s="58"/>
      <c r="VQA11" s="58"/>
      <c r="VQB11" s="58"/>
      <c r="VQC11" s="58"/>
      <c r="VQD11" s="58"/>
      <c r="VQE11" s="58"/>
      <c r="VQF11" s="58"/>
      <c r="VQG11" s="58"/>
      <c r="VQH11" s="58"/>
      <c r="VQI11" s="58"/>
      <c r="VQJ11" s="58"/>
      <c r="VQK11" s="58"/>
      <c r="VQL11" s="58"/>
      <c r="VQM11" s="58"/>
      <c r="VQN11" s="58"/>
      <c r="VQO11" s="58"/>
      <c r="VQP11" s="58"/>
      <c r="VQQ11" s="58"/>
      <c r="VQR11" s="58"/>
      <c r="VQS11" s="58"/>
      <c r="VQT11" s="58"/>
      <c r="VQU11" s="58"/>
      <c r="VQV11" s="58"/>
      <c r="VQW11" s="58"/>
      <c r="VQX11" s="58"/>
      <c r="VQY11" s="58"/>
      <c r="VQZ11" s="58"/>
      <c r="VRA11" s="58"/>
      <c r="VRB11" s="58"/>
      <c r="VRC11" s="58"/>
      <c r="VRD11" s="58"/>
      <c r="VRE11" s="58"/>
      <c r="VRF11" s="58"/>
      <c r="VRG11" s="58"/>
      <c r="VRH11" s="58"/>
      <c r="VRI11" s="58"/>
      <c r="VRJ11" s="58"/>
      <c r="VRK11" s="58"/>
      <c r="VRL11" s="58"/>
      <c r="VRM11" s="58"/>
      <c r="VRN11" s="58"/>
      <c r="VRO11" s="58"/>
      <c r="VRP11" s="58"/>
      <c r="VRQ11" s="58"/>
      <c r="VRR11" s="58"/>
      <c r="VRS11" s="58"/>
      <c r="VRT11" s="58"/>
      <c r="VRU11" s="58"/>
      <c r="VRV11" s="58"/>
      <c r="VRW11" s="58"/>
      <c r="VRX11" s="58"/>
      <c r="VRY11" s="58"/>
      <c r="VRZ11" s="58"/>
      <c r="VSA11" s="58"/>
      <c r="VSB11" s="58"/>
      <c r="VSC11" s="58"/>
      <c r="VSD11" s="58"/>
      <c r="VSE11" s="58"/>
      <c r="VSF11" s="58"/>
      <c r="VSG11" s="58"/>
      <c r="VSH11" s="58"/>
      <c r="VSI11" s="58"/>
      <c r="VSJ11" s="58"/>
      <c r="VSK11" s="58"/>
      <c r="VSL11" s="58"/>
      <c r="VSM11" s="58"/>
      <c r="VSN11" s="58"/>
      <c r="VSO11" s="58"/>
      <c r="VSP11" s="58"/>
      <c r="VSQ11" s="58"/>
      <c r="VSR11" s="58"/>
      <c r="VSS11" s="58"/>
      <c r="VST11" s="58"/>
      <c r="VSU11" s="58"/>
      <c r="VSV11" s="58"/>
      <c r="VSW11" s="58"/>
      <c r="VSX11" s="58"/>
      <c r="VSY11" s="58"/>
      <c r="VSZ11" s="58"/>
      <c r="VTA11" s="58"/>
      <c r="VTB11" s="58"/>
      <c r="VTC11" s="58"/>
      <c r="VTD11" s="58"/>
      <c r="VTE11" s="58"/>
      <c r="VTF11" s="58"/>
      <c r="VTG11" s="58"/>
      <c r="VTH11" s="58"/>
      <c r="VTI11" s="58"/>
      <c r="VTJ11" s="58"/>
      <c r="VTK11" s="58"/>
      <c r="VTL11" s="58"/>
      <c r="VTM11" s="58"/>
      <c r="VTN11" s="58"/>
      <c r="VTO11" s="58"/>
      <c r="VTP11" s="58"/>
      <c r="VTQ11" s="58"/>
      <c r="VTR11" s="58"/>
      <c r="VTS11" s="58"/>
      <c r="VTT11" s="58"/>
      <c r="VTU11" s="58"/>
      <c r="VTV11" s="58"/>
      <c r="VTW11" s="58"/>
      <c r="VTX11" s="58"/>
      <c r="VTY11" s="58"/>
      <c r="VTZ11" s="58"/>
      <c r="VUA11" s="58"/>
      <c r="VUB11" s="58"/>
      <c r="VUC11" s="58"/>
      <c r="VUD11" s="58"/>
      <c r="VUE11" s="58"/>
      <c r="VUF11" s="58"/>
      <c r="VUG11" s="58"/>
      <c r="VUH11" s="58"/>
      <c r="VUI11" s="58"/>
      <c r="VUJ11" s="58"/>
      <c r="VUK11" s="58"/>
      <c r="VUL11" s="58"/>
      <c r="VUM11" s="58"/>
      <c r="VUN11" s="58"/>
      <c r="VUO11" s="58"/>
      <c r="VUP11" s="58"/>
      <c r="VUQ11" s="58"/>
      <c r="VUR11" s="58"/>
      <c r="VUS11" s="58"/>
      <c r="VUT11" s="58"/>
      <c r="VUU11" s="58"/>
      <c r="VUV11" s="58"/>
      <c r="VUW11" s="58"/>
      <c r="VUX11" s="58"/>
      <c r="VUY11" s="58"/>
      <c r="VUZ11" s="58"/>
      <c r="VVA11" s="58"/>
      <c r="VVB11" s="58"/>
      <c r="VVC11" s="58"/>
      <c r="VVD11" s="58"/>
      <c r="VVE11" s="58"/>
      <c r="VVF11" s="58"/>
      <c r="VVG11" s="58"/>
      <c r="VVH11" s="58"/>
      <c r="VVI11" s="58"/>
      <c r="VVJ11" s="58"/>
      <c r="VVK11" s="58"/>
      <c r="VVL11" s="58"/>
      <c r="VVM11" s="58"/>
      <c r="VVN11" s="58"/>
      <c r="VVO11" s="58"/>
      <c r="VVP11" s="58"/>
      <c r="VVQ11" s="58"/>
      <c r="VVR11" s="58"/>
      <c r="VVS11" s="58"/>
      <c r="VVT11" s="58"/>
      <c r="VVU11" s="58"/>
      <c r="VVV11" s="58"/>
      <c r="VVW11" s="58"/>
      <c r="VVX11" s="58"/>
      <c r="VVY11" s="58"/>
      <c r="VVZ11" s="58"/>
      <c r="VWA11" s="58"/>
      <c r="VWB11" s="58"/>
      <c r="VWC11" s="58"/>
      <c r="VWD11" s="58"/>
      <c r="VWE11" s="58"/>
      <c r="VWF11" s="58"/>
      <c r="VWG11" s="58"/>
      <c r="VWH11" s="58"/>
      <c r="VWI11" s="58"/>
      <c r="VWJ11" s="58"/>
      <c r="VWK11" s="58"/>
      <c r="VWL11" s="58"/>
      <c r="VWM11" s="58"/>
      <c r="VWN11" s="58"/>
      <c r="VWO11" s="58"/>
      <c r="VWP11" s="58"/>
      <c r="VWQ11" s="58"/>
      <c r="VWR11" s="58"/>
      <c r="VWS11" s="58"/>
      <c r="VWT11" s="58"/>
      <c r="VWU11" s="58"/>
      <c r="VWV11" s="58"/>
      <c r="VWW11" s="58"/>
      <c r="VWX11" s="58"/>
      <c r="VWY11" s="58"/>
      <c r="VWZ11" s="58"/>
      <c r="VXA11" s="58"/>
      <c r="VXB11" s="58"/>
      <c r="VXC11" s="58"/>
      <c r="VXD11" s="58"/>
      <c r="VXE11" s="58"/>
      <c r="VXF11" s="58"/>
      <c r="VXG11" s="58"/>
      <c r="VXH11" s="58"/>
      <c r="VXI11" s="58"/>
      <c r="VXJ11" s="58"/>
      <c r="VXK11" s="58"/>
      <c r="VXL11" s="58"/>
      <c r="VXM11" s="58"/>
      <c r="VXN11" s="58"/>
      <c r="VXO11" s="58"/>
      <c r="VXP11" s="58"/>
      <c r="VXQ11" s="58"/>
      <c r="VXR11" s="58"/>
      <c r="VXS11" s="58"/>
      <c r="VXT11" s="58"/>
      <c r="VXU11" s="58"/>
      <c r="VXV11" s="58"/>
      <c r="VXW11" s="58"/>
      <c r="VXX11" s="58"/>
      <c r="VXY11" s="58"/>
      <c r="VXZ11" s="58"/>
      <c r="VYA11" s="58"/>
      <c r="VYB11" s="58"/>
      <c r="VYC11" s="58"/>
      <c r="VYD11" s="58"/>
      <c r="VYE11" s="58"/>
      <c r="VYF11" s="58"/>
      <c r="VYG11" s="58"/>
      <c r="VYH11" s="58"/>
      <c r="VYI11" s="58"/>
      <c r="VYJ11" s="58"/>
      <c r="VYK11" s="58"/>
      <c r="VYL11" s="58"/>
      <c r="VYM11" s="58"/>
      <c r="VYN11" s="58"/>
      <c r="VYO11" s="58"/>
      <c r="VYP11" s="58"/>
      <c r="VYQ11" s="58"/>
      <c r="VYR11" s="58"/>
      <c r="VYS11" s="58"/>
      <c r="VYT11" s="58"/>
      <c r="VYU11" s="58"/>
      <c r="VYV11" s="58"/>
      <c r="VYW11" s="58"/>
      <c r="VYX11" s="58"/>
      <c r="VYY11" s="58"/>
      <c r="VYZ11" s="58"/>
      <c r="VZA11" s="58"/>
      <c r="VZB11" s="58"/>
      <c r="VZC11" s="58"/>
      <c r="VZD11" s="58"/>
      <c r="VZE11" s="58"/>
      <c r="VZF11" s="58"/>
      <c r="VZG11" s="58"/>
      <c r="VZH11" s="58"/>
      <c r="VZI11" s="58"/>
      <c r="VZJ11" s="58"/>
      <c r="VZK11" s="58"/>
      <c r="VZL11" s="58"/>
      <c r="VZM11" s="58"/>
      <c r="VZN11" s="58"/>
      <c r="VZO11" s="58"/>
      <c r="VZP11" s="58"/>
      <c r="VZQ11" s="58"/>
      <c r="VZR11" s="58"/>
      <c r="VZS11" s="58"/>
      <c r="VZT11" s="58"/>
      <c r="VZU11" s="58"/>
      <c r="VZV11" s="58"/>
      <c r="VZW11" s="58"/>
      <c r="VZX11" s="58"/>
      <c r="VZY11" s="58"/>
      <c r="VZZ11" s="58"/>
      <c r="WAA11" s="58"/>
      <c r="WAB11" s="58"/>
      <c r="WAC11" s="58"/>
      <c r="WAD11" s="58"/>
      <c r="WAE11" s="58"/>
      <c r="WAF11" s="58"/>
      <c r="WAG11" s="58"/>
      <c r="WAH11" s="58"/>
      <c r="WAI11" s="58"/>
      <c r="WAJ11" s="58"/>
      <c r="WAK11" s="58"/>
      <c r="WAL11" s="58"/>
      <c r="WAM11" s="58"/>
      <c r="WAN11" s="58"/>
      <c r="WAO11" s="58"/>
      <c r="WAP11" s="58"/>
      <c r="WAQ11" s="58"/>
      <c r="WAR11" s="58"/>
      <c r="WAS11" s="58"/>
      <c r="WAT11" s="58"/>
      <c r="WAU11" s="58"/>
      <c r="WAV11" s="58"/>
      <c r="WAW11" s="58"/>
      <c r="WAX11" s="58"/>
      <c r="WAY11" s="58"/>
      <c r="WAZ11" s="58"/>
      <c r="WBA11" s="58"/>
      <c r="WBB11" s="58"/>
      <c r="WBC11" s="58"/>
      <c r="WBD11" s="58"/>
      <c r="WBE11" s="58"/>
      <c r="WBF11" s="58"/>
      <c r="WBG11" s="58"/>
      <c r="WBH11" s="58"/>
      <c r="WBI11" s="58"/>
      <c r="WBJ11" s="58"/>
      <c r="WBK11" s="58"/>
      <c r="WBL11" s="58"/>
      <c r="WBM11" s="58"/>
      <c r="WBN11" s="58"/>
      <c r="WBO11" s="58"/>
      <c r="WBP11" s="58"/>
      <c r="WBQ11" s="58"/>
      <c r="WBR11" s="58"/>
      <c r="WBS11" s="58"/>
      <c r="WBT11" s="58"/>
      <c r="WBU11" s="58"/>
      <c r="WBV11" s="58"/>
      <c r="WBW11" s="58"/>
      <c r="WBX11" s="58"/>
      <c r="WBY11" s="58"/>
      <c r="WBZ11" s="58"/>
      <c r="WCA11" s="58"/>
      <c r="WCB11" s="58"/>
      <c r="WCC11" s="58"/>
      <c r="WCD11" s="58"/>
      <c r="WCE11" s="58"/>
      <c r="WCF11" s="58"/>
      <c r="WCG11" s="58"/>
      <c r="WCH11" s="58"/>
      <c r="WCI11" s="58"/>
      <c r="WCJ11" s="58"/>
      <c r="WCK11" s="58"/>
      <c r="WCL11" s="58"/>
      <c r="WCM11" s="58"/>
      <c r="WCN11" s="58"/>
      <c r="WCO11" s="58"/>
      <c r="WCP11" s="58"/>
      <c r="WCQ11" s="58"/>
      <c r="WCR11" s="58"/>
      <c r="WCS11" s="58"/>
      <c r="WCT11" s="58"/>
      <c r="WCU11" s="58"/>
      <c r="WCV11" s="58"/>
      <c r="WCW11" s="58"/>
      <c r="WCX11" s="58"/>
      <c r="WCY11" s="58"/>
      <c r="WCZ11" s="58"/>
      <c r="WDA11" s="58"/>
      <c r="WDB11" s="58"/>
      <c r="WDC11" s="58"/>
      <c r="WDD11" s="58"/>
      <c r="WDE11" s="58"/>
      <c r="WDF11" s="58"/>
      <c r="WDG11" s="58"/>
      <c r="WDH11" s="58"/>
      <c r="WDI11" s="58"/>
      <c r="WDJ11" s="58"/>
      <c r="WDK11" s="58"/>
      <c r="WDL11" s="58"/>
      <c r="WDM11" s="58"/>
      <c r="WDN11" s="58"/>
      <c r="WDO11" s="58"/>
      <c r="WDP11" s="58"/>
      <c r="WDQ11" s="58"/>
      <c r="WDR11" s="58"/>
      <c r="WDS11" s="58"/>
      <c r="WDT11" s="58"/>
      <c r="WDU11" s="58"/>
      <c r="WDV11" s="58"/>
      <c r="WDW11" s="58"/>
      <c r="WDX11" s="58"/>
      <c r="WDY11" s="58"/>
      <c r="WDZ11" s="58"/>
      <c r="WEA11" s="58"/>
      <c r="WEB11" s="58"/>
      <c r="WEC11" s="58"/>
      <c r="WED11" s="58"/>
      <c r="WEE11" s="58"/>
      <c r="WEF11" s="58"/>
      <c r="WEG11" s="58"/>
      <c r="WEH11" s="58"/>
      <c r="WEI11" s="58"/>
      <c r="WEJ11" s="58"/>
      <c r="WEK11" s="58"/>
      <c r="WEL11" s="58"/>
      <c r="WEM11" s="58"/>
      <c r="WEN11" s="58"/>
      <c r="WEO11" s="58"/>
      <c r="WEP11" s="58"/>
      <c r="WEQ11" s="58"/>
      <c r="WER11" s="58"/>
      <c r="WES11" s="58"/>
      <c r="WET11" s="58"/>
      <c r="WEU11" s="58"/>
      <c r="WEV11" s="58"/>
      <c r="WEW11" s="58"/>
      <c r="WEX11" s="58"/>
      <c r="WEY11" s="58"/>
      <c r="WEZ11" s="58"/>
      <c r="WFA11" s="58"/>
      <c r="WFB11" s="58"/>
      <c r="WFC11" s="58"/>
      <c r="WFD11" s="58"/>
      <c r="WFE11" s="58"/>
      <c r="WFF11" s="58"/>
      <c r="WFG11" s="58"/>
      <c r="WFH11" s="58"/>
      <c r="WFI11" s="58"/>
      <c r="WFJ11" s="58"/>
      <c r="WFK11" s="58"/>
      <c r="WFL11" s="58"/>
      <c r="WFM11" s="58"/>
      <c r="WFN11" s="58"/>
      <c r="WFO11" s="58"/>
      <c r="WFP11" s="58"/>
      <c r="WFQ11" s="58"/>
      <c r="WFR11" s="58"/>
      <c r="WFS11" s="58"/>
      <c r="WFT11" s="58"/>
      <c r="WFU11" s="58"/>
      <c r="WFV11" s="58"/>
      <c r="WFW11" s="58"/>
      <c r="WFX11" s="58"/>
      <c r="WFY11" s="58"/>
      <c r="WFZ11" s="58"/>
      <c r="WGA11" s="58"/>
      <c r="WGB11" s="58"/>
      <c r="WGC11" s="58"/>
      <c r="WGD11" s="58"/>
      <c r="WGE11" s="58"/>
      <c r="WGF11" s="58"/>
      <c r="WGG11" s="58"/>
      <c r="WGH11" s="58"/>
      <c r="WGI11" s="58"/>
      <c r="WGJ11" s="58"/>
      <c r="WGK11" s="58"/>
      <c r="WGL11" s="58"/>
      <c r="WGM11" s="58"/>
      <c r="WGN11" s="58"/>
      <c r="WGO11" s="58"/>
      <c r="WGP11" s="58"/>
      <c r="WGQ11" s="58"/>
      <c r="WGR11" s="58"/>
      <c r="WGS11" s="58"/>
      <c r="WGT11" s="58"/>
      <c r="WGU11" s="58"/>
      <c r="WGV11" s="58"/>
      <c r="WGW11" s="58"/>
      <c r="WGX11" s="58"/>
      <c r="WGY11" s="58"/>
      <c r="WGZ11" s="58"/>
      <c r="WHA11" s="58"/>
      <c r="WHB11" s="58"/>
      <c r="WHC11" s="58"/>
      <c r="WHD11" s="58"/>
      <c r="WHE11" s="58"/>
      <c r="WHF11" s="58"/>
      <c r="WHG11" s="58"/>
      <c r="WHH11" s="58"/>
      <c r="WHI11" s="58"/>
      <c r="WHJ11" s="58"/>
      <c r="WHK11" s="58"/>
      <c r="WHL11" s="58"/>
      <c r="WHM11" s="58"/>
      <c r="WHN11" s="58"/>
      <c r="WHO11" s="58"/>
      <c r="WHP11" s="58"/>
      <c r="WHQ11" s="58"/>
      <c r="WHR11" s="58"/>
      <c r="WHS11" s="58"/>
      <c r="WHT11" s="58"/>
      <c r="WHU11" s="58"/>
      <c r="WHV11" s="58"/>
      <c r="WHW11" s="58"/>
      <c r="WHX11" s="58"/>
      <c r="WHY11" s="58"/>
      <c r="WHZ11" s="58"/>
      <c r="WIA11" s="58"/>
      <c r="WIB11" s="58"/>
      <c r="WIC11" s="58"/>
      <c r="WID11" s="58"/>
      <c r="WIE11" s="58"/>
      <c r="WIF11" s="58"/>
      <c r="WIG11" s="58"/>
      <c r="WIH11" s="58"/>
      <c r="WII11" s="58"/>
      <c r="WIJ11" s="58"/>
      <c r="WIK11" s="58"/>
      <c r="WIL11" s="58"/>
      <c r="WIM11" s="58"/>
      <c r="WIN11" s="58"/>
      <c r="WIO11" s="58"/>
      <c r="WIP11" s="58"/>
      <c r="WIQ11" s="58"/>
      <c r="WIR11" s="58"/>
      <c r="WIS11" s="58"/>
      <c r="WIT11" s="58"/>
      <c r="WIU11" s="58"/>
      <c r="WIV11" s="58"/>
      <c r="WIW11" s="58"/>
      <c r="WIX11" s="58"/>
      <c r="WIY11" s="58"/>
      <c r="WIZ11" s="58"/>
      <c r="WJA11" s="58"/>
      <c r="WJB11" s="58"/>
      <c r="WJC11" s="58"/>
      <c r="WJD11" s="58"/>
      <c r="WJE11" s="58"/>
      <c r="WJF11" s="58"/>
      <c r="WJG11" s="58"/>
      <c r="WJH11" s="58"/>
      <c r="WJI11" s="58"/>
      <c r="WJJ11" s="58"/>
      <c r="WJK11" s="58"/>
      <c r="WJL11" s="58"/>
      <c r="WJM11" s="58"/>
      <c r="WJN11" s="58"/>
      <c r="WJO11" s="58"/>
      <c r="WJP11" s="58"/>
      <c r="WJQ11" s="58"/>
      <c r="WJR11" s="58"/>
      <c r="WJS11" s="58"/>
      <c r="WJT11" s="58"/>
      <c r="WJU11" s="58"/>
      <c r="WJV11" s="58"/>
      <c r="WJW11" s="58"/>
      <c r="WJX11" s="58"/>
      <c r="WJY11" s="58"/>
      <c r="WJZ11" s="58"/>
      <c r="WKA11" s="58"/>
      <c r="WKB11" s="58"/>
      <c r="WKC11" s="58"/>
      <c r="WKD11" s="58"/>
      <c r="WKE11" s="58"/>
      <c r="WKF11" s="58"/>
      <c r="WKG11" s="58"/>
      <c r="WKH11" s="58"/>
      <c r="WKI11" s="58"/>
      <c r="WKJ11" s="58"/>
      <c r="WKK11" s="58"/>
      <c r="WKL11" s="58"/>
      <c r="WKM11" s="58"/>
      <c r="WKN11" s="58"/>
      <c r="WKO11" s="58"/>
      <c r="WKP11" s="58"/>
      <c r="WKQ11" s="58"/>
      <c r="WKR11" s="58"/>
      <c r="WKS11" s="58"/>
      <c r="WKT11" s="58"/>
      <c r="WKU11" s="58"/>
      <c r="WKV11" s="58"/>
      <c r="WKW11" s="58"/>
      <c r="WKX11" s="58"/>
      <c r="WKY11" s="58"/>
      <c r="WKZ11" s="58"/>
      <c r="WLA11" s="58"/>
      <c r="WLB11" s="58"/>
      <c r="WLC11" s="58"/>
      <c r="WLD11" s="58"/>
      <c r="WLE11" s="58"/>
      <c r="WLF11" s="58"/>
      <c r="WLG11" s="58"/>
      <c r="WLH11" s="58"/>
      <c r="WLI11" s="58"/>
      <c r="WLJ11" s="58"/>
      <c r="WLK11" s="58"/>
      <c r="WLL11" s="58"/>
      <c r="WLM11" s="58"/>
      <c r="WLN11" s="58"/>
      <c r="WLO11" s="58"/>
      <c r="WLP11" s="58"/>
      <c r="WLQ11" s="58"/>
      <c r="WLR11" s="58"/>
      <c r="WLS11" s="58"/>
      <c r="WLT11" s="58"/>
      <c r="WLU11" s="58"/>
      <c r="WLV11" s="58"/>
      <c r="WLW11" s="58"/>
      <c r="WLX11" s="58"/>
      <c r="WLY11" s="58"/>
      <c r="WLZ11" s="58"/>
      <c r="WMA11" s="58"/>
      <c r="WMB11" s="58"/>
      <c r="WMC11" s="58"/>
      <c r="WMD11" s="58"/>
      <c r="WME11" s="58"/>
      <c r="WMF11" s="58"/>
      <c r="WMG11" s="58"/>
      <c r="WMH11" s="58"/>
      <c r="WMI11" s="58"/>
      <c r="WMJ11" s="58"/>
      <c r="WMK11" s="58"/>
      <c r="WML11" s="58"/>
      <c r="WMM11" s="58"/>
      <c r="WMN11" s="58"/>
      <c r="WMO11" s="58"/>
      <c r="WMP11" s="58"/>
      <c r="WMQ11" s="58"/>
      <c r="WMR11" s="58"/>
      <c r="WMS11" s="58"/>
      <c r="WMT11" s="58"/>
      <c r="WMU11" s="58"/>
      <c r="WMV11" s="58"/>
      <c r="WMW11" s="58"/>
      <c r="WMX11" s="58"/>
      <c r="WMY11" s="58"/>
      <c r="WMZ11" s="58"/>
      <c r="WNA11" s="58"/>
      <c r="WNB11" s="58"/>
      <c r="WNC11" s="58"/>
      <c r="WND11" s="58"/>
      <c r="WNE11" s="58"/>
      <c r="WNF11" s="58"/>
      <c r="WNG11" s="58"/>
      <c r="WNH11" s="58"/>
      <c r="WNI11" s="58"/>
      <c r="WNJ11" s="58"/>
      <c r="WNK11" s="58"/>
      <c r="WNL11" s="58"/>
      <c r="WNM11" s="58"/>
      <c r="WNN11" s="58"/>
      <c r="WNO11" s="58"/>
      <c r="WNP11" s="58"/>
      <c r="WNQ11" s="58"/>
      <c r="WNR11" s="58"/>
      <c r="WNS11" s="58"/>
      <c r="WNT11" s="58"/>
      <c r="WNU11" s="58"/>
      <c r="WNV11" s="58"/>
      <c r="WNW11" s="58"/>
      <c r="WNX11" s="58"/>
      <c r="WNY11" s="58"/>
      <c r="WNZ11" s="58"/>
      <c r="WOA11" s="58"/>
      <c r="WOB11" s="58"/>
      <c r="WOC11" s="58"/>
      <c r="WOD11" s="58"/>
      <c r="WOE11" s="58"/>
      <c r="WOF11" s="58"/>
      <c r="WOG11" s="58"/>
      <c r="WOH11" s="58"/>
      <c r="WOI11" s="58"/>
      <c r="WOJ11" s="58"/>
      <c r="WOK11" s="58"/>
      <c r="WOL11" s="58"/>
      <c r="WOM11" s="58"/>
      <c r="WON11" s="58"/>
      <c r="WOO11" s="58"/>
      <c r="WOP11" s="58"/>
      <c r="WOQ11" s="58"/>
      <c r="WOR11" s="58"/>
      <c r="WOS11" s="58"/>
      <c r="WOT11" s="58"/>
      <c r="WOU11" s="58"/>
      <c r="WOV11" s="58"/>
      <c r="WOW11" s="58"/>
      <c r="WOX11" s="58"/>
      <c r="WOY11" s="58"/>
      <c r="WOZ11" s="58"/>
      <c r="WPA11" s="58"/>
      <c r="WPB11" s="58"/>
      <c r="WPC11" s="58"/>
      <c r="WPD11" s="58"/>
      <c r="WPE11" s="58"/>
      <c r="WPF11" s="58"/>
      <c r="WPG11" s="58"/>
      <c r="WPH11" s="58"/>
      <c r="WPI11" s="58"/>
      <c r="WPJ11" s="58"/>
      <c r="WPK11" s="58"/>
      <c r="WPL11" s="58"/>
      <c r="WPM11" s="58"/>
      <c r="WPN11" s="58"/>
      <c r="WPO11" s="58"/>
      <c r="WPP11" s="58"/>
      <c r="WPQ11" s="58"/>
      <c r="WPR11" s="58"/>
      <c r="WPS11" s="58"/>
      <c r="WPT11" s="58"/>
      <c r="WPU11" s="58"/>
      <c r="WPV11" s="58"/>
      <c r="WPW11" s="58"/>
      <c r="WPX11" s="58"/>
      <c r="WPY11" s="58"/>
      <c r="WPZ11" s="58"/>
      <c r="WQA11" s="58"/>
      <c r="WQB11" s="58"/>
      <c r="WQC11" s="58"/>
      <c r="WQD11" s="58"/>
      <c r="WQE11" s="58"/>
      <c r="WQF11" s="58"/>
      <c r="WQG11" s="58"/>
      <c r="WQH11" s="58"/>
      <c r="WQI11" s="58"/>
      <c r="WQJ11" s="58"/>
      <c r="WQK11" s="58"/>
      <c r="WQL11" s="58"/>
      <c r="WQM11" s="58"/>
      <c r="WQN11" s="58"/>
      <c r="WQO11" s="58"/>
      <c r="WQP11" s="58"/>
      <c r="WQQ11" s="58"/>
      <c r="WQR11" s="58"/>
      <c r="WQS11" s="58"/>
      <c r="WQT11" s="58"/>
      <c r="WQU11" s="58"/>
      <c r="WQV11" s="58"/>
      <c r="WQW11" s="58"/>
      <c r="WQX11" s="58"/>
      <c r="WQY11" s="58"/>
      <c r="WQZ11" s="58"/>
      <c r="WRA11" s="58"/>
      <c r="WRB11" s="58"/>
      <c r="WRC11" s="58"/>
      <c r="WRD11" s="58"/>
      <c r="WRE11" s="58"/>
      <c r="WRF11" s="58"/>
      <c r="WRG11" s="58"/>
      <c r="WRH11" s="58"/>
      <c r="WRI11" s="58"/>
      <c r="WRJ11" s="58"/>
      <c r="WRK11" s="58"/>
      <c r="WRL11" s="58"/>
      <c r="WRM11" s="58"/>
      <c r="WRN11" s="58"/>
      <c r="WRO11" s="58"/>
      <c r="WRP11" s="58"/>
      <c r="WRQ11" s="58"/>
      <c r="WRR11" s="58"/>
      <c r="WRS11" s="58"/>
      <c r="WRT11" s="58"/>
      <c r="WRU11" s="58"/>
      <c r="WRV11" s="58"/>
      <c r="WRW11" s="58"/>
      <c r="WRX11" s="58"/>
      <c r="WRY11" s="58"/>
      <c r="WRZ11" s="58"/>
      <c r="WSA11" s="58"/>
      <c r="WSB11" s="58"/>
      <c r="WSC11" s="58"/>
      <c r="WSD11" s="58"/>
      <c r="WSE11" s="58"/>
      <c r="WSF11" s="58"/>
      <c r="WSG11" s="58"/>
      <c r="WSH11" s="58"/>
      <c r="WSI11" s="58"/>
      <c r="WSJ11" s="58"/>
      <c r="WSK11" s="58"/>
      <c r="WSL11" s="58"/>
      <c r="WSM11" s="58"/>
      <c r="WSN11" s="58"/>
      <c r="WSO11" s="58"/>
      <c r="WSP11" s="58"/>
      <c r="WSQ11" s="58"/>
      <c r="WSR11" s="58"/>
      <c r="WSS11" s="58"/>
      <c r="WST11" s="58"/>
      <c r="WSU11" s="58"/>
      <c r="WSV11" s="58"/>
      <c r="WSW11" s="58"/>
      <c r="WSX11" s="58"/>
      <c r="WSY11" s="58"/>
      <c r="WSZ11" s="58"/>
      <c r="WTA11" s="58"/>
      <c r="WTB11" s="58"/>
      <c r="WTC11" s="58"/>
      <c r="WTD11" s="58"/>
      <c r="WTE11" s="58"/>
      <c r="WTF11" s="58"/>
      <c r="WTG11" s="58"/>
      <c r="WTH11" s="58"/>
      <c r="WTI11" s="58"/>
      <c r="WTJ11" s="58"/>
      <c r="WTK11" s="58"/>
      <c r="WTL11" s="58"/>
      <c r="WTM11" s="58"/>
      <c r="WTN11" s="58"/>
      <c r="WTO11" s="58"/>
      <c r="WTP11" s="58"/>
      <c r="WTQ11" s="58"/>
      <c r="WTR11" s="58"/>
      <c r="WTS11" s="58"/>
      <c r="WTT11" s="58"/>
      <c r="WTU11" s="58"/>
      <c r="WTV11" s="58"/>
      <c r="WTW11" s="58"/>
      <c r="WTX11" s="58"/>
      <c r="WTY11" s="58"/>
      <c r="WTZ11" s="58"/>
      <c r="WUA11" s="58"/>
      <c r="WUB11" s="58"/>
      <c r="WUC11" s="58"/>
      <c r="WUD11" s="58"/>
      <c r="WUE11" s="58"/>
      <c r="WUF11" s="58"/>
      <c r="WUG11" s="58"/>
      <c r="WUH11" s="58"/>
      <c r="WUI11" s="58"/>
      <c r="WUJ11" s="58"/>
      <c r="WUK11" s="58"/>
      <c r="WUL11" s="58"/>
      <c r="WUM11" s="58"/>
      <c r="WUN11" s="58"/>
      <c r="WUO11" s="58"/>
      <c r="WUP11" s="58"/>
      <c r="WUQ11" s="58"/>
      <c r="WUR11" s="58"/>
      <c r="WUS11" s="58"/>
      <c r="WUT11" s="58"/>
      <c r="WUU11" s="58"/>
      <c r="WUV11" s="58"/>
      <c r="WUW11" s="58"/>
      <c r="WUX11" s="58"/>
      <c r="WUY11" s="58"/>
      <c r="WUZ11" s="58"/>
      <c r="WVA11" s="58"/>
      <c r="WVB11" s="58"/>
      <c r="WVC11" s="58"/>
      <c r="WVD11" s="58"/>
      <c r="WVE11" s="58"/>
      <c r="WVF11" s="58"/>
      <c r="WVG11" s="58"/>
      <c r="WVH11" s="58"/>
      <c r="WVI11" s="58"/>
      <c r="WVJ11" s="58"/>
      <c r="WVK11" s="58"/>
      <c r="WVL11" s="58"/>
      <c r="WVM11" s="58"/>
      <c r="WVN11" s="58"/>
      <c r="WVO11" s="58"/>
      <c r="WVP11" s="58"/>
      <c r="WVQ11" s="58"/>
      <c r="WVR11" s="58"/>
      <c r="WVS11" s="58"/>
      <c r="WVT11" s="58"/>
      <c r="WVU11" s="58"/>
      <c r="WVV11" s="58"/>
      <c r="WVW11" s="58"/>
      <c r="WVX11" s="58"/>
      <c r="WVY11" s="58"/>
      <c r="WVZ11" s="58"/>
      <c r="WWA11" s="58"/>
      <c r="WWB11" s="58"/>
      <c r="WWC11" s="58"/>
      <c r="WWD11" s="58"/>
      <c r="WWE11" s="58"/>
      <c r="WWF11" s="58"/>
      <c r="WWG11" s="58"/>
      <c r="WWH11" s="58"/>
      <c r="WWI11" s="58"/>
      <c r="WWJ11" s="58"/>
      <c r="WWK11" s="58"/>
      <c r="WWL11" s="58"/>
      <c r="WWM11" s="58"/>
      <c r="WWN11" s="58"/>
      <c r="WWO11" s="58"/>
      <c r="WWP11" s="58"/>
      <c r="WWQ11" s="58"/>
      <c r="WWR11" s="58"/>
      <c r="WWS11" s="58"/>
      <c r="WWT11" s="58"/>
      <c r="WWU11" s="58"/>
      <c r="WWV11" s="58"/>
      <c r="WWW11" s="58"/>
      <c r="WWX11" s="58"/>
      <c r="WWY11" s="58"/>
      <c r="WWZ11" s="58"/>
      <c r="WXA11" s="58"/>
      <c r="WXB11" s="58"/>
      <c r="WXC11" s="58"/>
      <c r="WXD11" s="58"/>
      <c r="WXE11" s="58"/>
      <c r="WXF11" s="58"/>
      <c r="WXG11" s="58"/>
      <c r="WXH11" s="58"/>
      <c r="WXI11" s="58"/>
      <c r="WXJ11" s="58"/>
      <c r="WXK11" s="58"/>
      <c r="WXL11" s="58"/>
      <c r="WXM11" s="58"/>
      <c r="WXN11" s="58"/>
      <c r="WXO11" s="58"/>
      <c r="WXP11" s="58"/>
      <c r="WXQ11" s="58"/>
      <c r="WXR11" s="58"/>
      <c r="WXS11" s="58"/>
      <c r="WXT11" s="58"/>
      <c r="WXU11" s="58"/>
      <c r="WXV11" s="58"/>
      <c r="WXW11" s="58"/>
      <c r="WXX11" s="58"/>
      <c r="WXY11" s="58"/>
      <c r="WXZ11" s="58"/>
      <c r="WYA11" s="58"/>
      <c r="WYB11" s="58"/>
      <c r="WYC11" s="58"/>
      <c r="WYD11" s="58"/>
      <c r="WYE11" s="58"/>
      <c r="WYF11" s="58"/>
      <c r="WYG11" s="58"/>
      <c r="WYH11" s="58"/>
      <c r="WYI11" s="58"/>
      <c r="WYJ11" s="58"/>
      <c r="WYK11" s="58"/>
      <c r="WYL11" s="58"/>
      <c r="WYM11" s="58"/>
      <c r="WYN11" s="58"/>
      <c r="WYO11" s="58"/>
      <c r="WYP11" s="58"/>
      <c r="WYQ11" s="58"/>
      <c r="WYR11" s="58"/>
      <c r="WYS11" s="58"/>
      <c r="WYT11" s="58"/>
      <c r="WYU11" s="58"/>
      <c r="WYV11" s="58"/>
      <c r="WYW11" s="58"/>
      <c r="WYX11" s="58"/>
      <c r="WYY11" s="58"/>
      <c r="WYZ11" s="58"/>
      <c r="WZA11" s="58"/>
      <c r="WZB11" s="58"/>
      <c r="WZC11" s="58"/>
      <c r="WZD11" s="58"/>
      <c r="WZE11" s="58"/>
      <c r="WZF11" s="58"/>
      <c r="WZG11" s="58"/>
      <c r="WZH11" s="58"/>
      <c r="WZI11" s="58"/>
      <c r="WZJ11" s="58"/>
      <c r="WZK11" s="58"/>
      <c r="WZL11" s="58"/>
      <c r="WZM11" s="58"/>
      <c r="WZN11" s="58"/>
      <c r="WZO11" s="58"/>
      <c r="WZP11" s="58"/>
      <c r="WZQ11" s="58"/>
      <c r="WZR11" s="58"/>
      <c r="WZS11" s="58"/>
      <c r="WZT11" s="58"/>
      <c r="WZU11" s="58"/>
      <c r="WZV11" s="58"/>
      <c r="WZW11" s="58"/>
      <c r="WZX11" s="58"/>
      <c r="WZY11" s="58"/>
      <c r="WZZ11" s="58"/>
      <c r="XAA11" s="58"/>
      <c r="XAB11" s="58"/>
      <c r="XAC11" s="58"/>
      <c r="XAD11" s="58"/>
      <c r="XAE11" s="58"/>
      <c r="XAF11" s="58"/>
      <c r="XAG11" s="58"/>
      <c r="XAH11" s="58"/>
      <c r="XAI11" s="58"/>
      <c r="XAJ11" s="58"/>
      <c r="XAK11" s="58"/>
      <c r="XAL11" s="58"/>
      <c r="XAM11" s="58"/>
      <c r="XAN11" s="58"/>
      <c r="XAO11" s="58"/>
      <c r="XAP11" s="58"/>
      <c r="XAQ11" s="58"/>
      <c r="XAR11" s="58"/>
      <c r="XAS11" s="58"/>
      <c r="XAT11" s="58"/>
      <c r="XAU11" s="58"/>
      <c r="XAV11" s="58"/>
      <c r="XAW11" s="58"/>
      <c r="XAX11" s="58"/>
      <c r="XAY11" s="58"/>
      <c r="XAZ11" s="58"/>
      <c r="XBA11" s="58"/>
      <c r="XBB11" s="58"/>
      <c r="XBC11" s="58"/>
      <c r="XBD11" s="58"/>
      <c r="XBE11" s="58"/>
      <c r="XBF11" s="58"/>
      <c r="XBG11" s="58"/>
      <c r="XBH11" s="58"/>
      <c r="XBI11" s="58"/>
      <c r="XBJ11" s="58"/>
      <c r="XBK11" s="58"/>
      <c r="XBL11" s="58"/>
      <c r="XBM11" s="58"/>
      <c r="XBN11" s="58"/>
      <c r="XBO11" s="58"/>
      <c r="XBP11" s="58"/>
      <c r="XBQ11" s="58"/>
      <c r="XBR11" s="58"/>
      <c r="XBS11" s="58"/>
      <c r="XBT11" s="58"/>
      <c r="XBU11" s="58"/>
      <c r="XBV11" s="58"/>
      <c r="XBW11" s="58"/>
      <c r="XBX11" s="58"/>
      <c r="XBY11" s="58"/>
      <c r="XBZ11" s="58"/>
      <c r="XCA11" s="58"/>
      <c r="XCB11" s="58"/>
      <c r="XCC11" s="58"/>
      <c r="XCD11" s="58"/>
      <c r="XCE11" s="58"/>
      <c r="XCF11" s="58"/>
      <c r="XCG11" s="58"/>
      <c r="XCH11" s="58"/>
      <c r="XCI11" s="58"/>
      <c r="XCJ11" s="58"/>
      <c r="XCK11" s="58"/>
      <c r="XCL11" s="58"/>
      <c r="XCM11" s="58"/>
      <c r="XCN11" s="58"/>
      <c r="XCO11" s="58"/>
      <c r="XCP11" s="58"/>
      <c r="XCQ11" s="58"/>
      <c r="XCR11" s="58"/>
      <c r="XCS11" s="58"/>
      <c r="XCT11" s="58"/>
      <c r="XCU11" s="58"/>
      <c r="XCV11" s="58"/>
      <c r="XCW11" s="58"/>
      <c r="XCX11" s="58"/>
      <c r="XCY11" s="58"/>
      <c r="XCZ11" s="58"/>
      <c r="XDA11" s="58"/>
      <c r="XDB11" s="58"/>
      <c r="XDC11" s="58"/>
      <c r="XDD11" s="58"/>
      <c r="XDE11" s="58"/>
      <c r="XDF11" s="58"/>
      <c r="XDG11" s="58"/>
      <c r="XDH11" s="58"/>
      <c r="XDI11" s="58"/>
      <c r="XDJ11" s="58"/>
      <c r="XDK11" s="58"/>
      <c r="XDL11" s="58"/>
      <c r="XDM11" s="58"/>
      <c r="XDN11" s="58"/>
      <c r="XDO11" s="58"/>
      <c r="XDP11" s="58"/>
      <c r="XDQ11" s="58"/>
      <c r="XDR11" s="58"/>
      <c r="XDS11" s="58"/>
      <c r="XDT11" s="58"/>
      <c r="XDU11" s="58"/>
      <c r="XDV11" s="58"/>
      <c r="XDW11" s="58"/>
      <c r="XDX11" s="58"/>
      <c r="XDY11" s="58"/>
      <c r="XDZ11" s="58"/>
      <c r="XEA11" s="58"/>
      <c r="XEB11" s="58"/>
      <c r="XEC11" s="58"/>
      <c r="XED11" s="58"/>
      <c r="XEE11" s="58"/>
      <c r="XEF11" s="58"/>
      <c r="XEG11" s="58"/>
      <c r="XEH11" s="58"/>
      <c r="XEI11" s="58"/>
      <c r="XEJ11" s="58"/>
      <c r="XEK11" s="58"/>
      <c r="XEL11" s="58"/>
      <c r="XEM11" s="58"/>
      <c r="XEN11" s="58"/>
      <c r="XEO11" s="58"/>
      <c r="XEP11" s="58"/>
      <c r="XEQ11" s="58"/>
      <c r="XER11" s="58"/>
      <c r="XES11" s="58"/>
      <c r="XET11" s="58"/>
      <c r="XEU11" s="58"/>
      <c r="XEV11" s="58"/>
      <c r="XEW11" s="58"/>
      <c r="XEX11" s="58"/>
      <c r="XEY11" s="58"/>
      <c r="XEZ11" s="58"/>
      <c r="XFA11" s="58"/>
      <c r="XFB11" s="58"/>
      <c r="XFC11" s="58"/>
      <c r="XFD11" s="58"/>
    </row>
    <row r="12" s="48" customFormat="1" ht="18.75" spans="1:16384">
      <c r="A12" s="58"/>
      <c r="B12" s="54">
        <v>43081</v>
      </c>
      <c r="C12" s="59">
        <v>130000</v>
      </c>
      <c r="D12" s="60">
        <v>1.28983</v>
      </c>
      <c r="E12" s="61">
        <f t="shared" si="0"/>
        <v>100788.476000713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8"/>
      <c r="ABT12" s="58"/>
      <c r="ABU12" s="58"/>
      <c r="ABV12" s="58"/>
      <c r="ABW12" s="58"/>
      <c r="ABX12" s="58"/>
      <c r="ABY12" s="58"/>
      <c r="ABZ12" s="58"/>
      <c r="ACA12" s="58"/>
      <c r="ACB12" s="58"/>
      <c r="ACC12" s="58"/>
      <c r="ACD12" s="58"/>
      <c r="ACE12" s="58"/>
      <c r="ACF12" s="58"/>
      <c r="ACG12" s="58"/>
      <c r="ACH12" s="58"/>
      <c r="ACI12" s="58"/>
      <c r="ACJ12" s="58"/>
      <c r="ACK12" s="58"/>
      <c r="ACL12" s="58"/>
      <c r="ACM12" s="58"/>
      <c r="ACN12" s="58"/>
      <c r="ACO12" s="58"/>
      <c r="ACP12" s="58"/>
      <c r="ACQ12" s="58"/>
      <c r="ACR12" s="58"/>
      <c r="ACS12" s="58"/>
      <c r="ACT12" s="58"/>
      <c r="ACU12" s="58"/>
      <c r="ACV12" s="58"/>
      <c r="ACW12" s="58"/>
      <c r="ACX12" s="58"/>
      <c r="ACY12" s="58"/>
      <c r="ACZ12" s="58"/>
      <c r="ADA12" s="58"/>
      <c r="ADB12" s="58"/>
      <c r="ADC12" s="58"/>
      <c r="ADD12" s="58"/>
      <c r="ADE12" s="58"/>
      <c r="ADF12" s="58"/>
      <c r="ADG12" s="58"/>
      <c r="ADH12" s="58"/>
      <c r="ADI12" s="58"/>
      <c r="ADJ12" s="58"/>
      <c r="ADK12" s="58"/>
      <c r="ADL12" s="58"/>
      <c r="ADM12" s="58"/>
      <c r="ADN12" s="58"/>
      <c r="ADO12" s="58"/>
      <c r="ADP12" s="58"/>
      <c r="ADQ12" s="58"/>
      <c r="ADR12" s="58"/>
      <c r="ADS12" s="58"/>
      <c r="ADT12" s="58"/>
      <c r="ADU12" s="58"/>
      <c r="ADV12" s="58"/>
      <c r="ADW12" s="58"/>
      <c r="ADX12" s="58"/>
      <c r="ADY12" s="58"/>
      <c r="ADZ12" s="58"/>
      <c r="AEA12" s="58"/>
      <c r="AEB12" s="58"/>
      <c r="AEC12" s="58"/>
      <c r="AED12" s="58"/>
      <c r="AEE12" s="58"/>
      <c r="AEF12" s="58"/>
      <c r="AEG12" s="58"/>
      <c r="AEH12" s="58"/>
      <c r="AEI12" s="58"/>
      <c r="AEJ12" s="58"/>
      <c r="AEK12" s="58"/>
      <c r="AEL12" s="58"/>
      <c r="AEM12" s="58"/>
      <c r="AEN12" s="58"/>
      <c r="AEO12" s="58"/>
      <c r="AEP12" s="58"/>
      <c r="AEQ12" s="58"/>
      <c r="AER12" s="58"/>
      <c r="AES12" s="58"/>
      <c r="AET12" s="58"/>
      <c r="AEU12" s="58"/>
      <c r="AEV12" s="58"/>
      <c r="AEW12" s="58"/>
      <c r="AEX12" s="58"/>
      <c r="AEY12" s="58"/>
      <c r="AEZ12" s="58"/>
      <c r="AFA12" s="58"/>
      <c r="AFB12" s="58"/>
      <c r="AFC12" s="58"/>
      <c r="AFD12" s="58"/>
      <c r="AFE12" s="58"/>
      <c r="AFF12" s="58"/>
      <c r="AFG12" s="58"/>
      <c r="AFH12" s="58"/>
      <c r="AFI12" s="58"/>
      <c r="AFJ12" s="58"/>
      <c r="AFK12" s="58"/>
      <c r="AFL12" s="58"/>
      <c r="AFM12" s="58"/>
      <c r="AFN12" s="58"/>
      <c r="AFO12" s="58"/>
      <c r="AFP12" s="58"/>
      <c r="AFQ12" s="58"/>
      <c r="AFR12" s="58"/>
      <c r="AFS12" s="58"/>
      <c r="AFT12" s="58"/>
      <c r="AFU12" s="58"/>
      <c r="AFV12" s="58"/>
      <c r="AFW12" s="58"/>
      <c r="AFX12" s="58"/>
      <c r="AFY12" s="58"/>
      <c r="AFZ12" s="58"/>
      <c r="AGA12" s="58"/>
      <c r="AGB12" s="58"/>
      <c r="AGC12" s="58"/>
      <c r="AGD12" s="58"/>
      <c r="AGE12" s="58"/>
      <c r="AGF12" s="58"/>
      <c r="AGG12" s="58"/>
      <c r="AGH12" s="58"/>
      <c r="AGI12" s="58"/>
      <c r="AGJ12" s="58"/>
      <c r="AGK12" s="58"/>
      <c r="AGL12" s="58"/>
      <c r="AGM12" s="58"/>
      <c r="AGN12" s="58"/>
      <c r="AGO12" s="58"/>
      <c r="AGP12" s="58"/>
      <c r="AGQ12" s="58"/>
      <c r="AGR12" s="58"/>
      <c r="AGS12" s="58"/>
      <c r="AGT12" s="58"/>
      <c r="AGU12" s="58"/>
      <c r="AGV12" s="58"/>
      <c r="AGW12" s="58"/>
      <c r="AGX12" s="58"/>
      <c r="AGY12" s="58"/>
      <c r="AGZ12" s="58"/>
      <c r="AHA12" s="58"/>
      <c r="AHB12" s="58"/>
      <c r="AHC12" s="58"/>
      <c r="AHD12" s="58"/>
      <c r="AHE12" s="58"/>
      <c r="AHF12" s="58"/>
      <c r="AHG12" s="58"/>
      <c r="AHH12" s="58"/>
      <c r="AHI12" s="58"/>
      <c r="AHJ12" s="58"/>
      <c r="AHK12" s="58"/>
      <c r="AHL12" s="58"/>
      <c r="AHM12" s="58"/>
      <c r="AHN12" s="58"/>
      <c r="AHO12" s="58"/>
      <c r="AHP12" s="58"/>
      <c r="AHQ12" s="58"/>
      <c r="AHR12" s="58"/>
      <c r="AHS12" s="58"/>
      <c r="AHT12" s="58"/>
      <c r="AHU12" s="58"/>
      <c r="AHV12" s="58"/>
      <c r="AHW12" s="58"/>
      <c r="AHX12" s="58"/>
      <c r="AHY12" s="58"/>
      <c r="AHZ12" s="58"/>
      <c r="AIA12" s="58"/>
      <c r="AIB12" s="58"/>
      <c r="AIC12" s="58"/>
      <c r="AID12" s="58"/>
      <c r="AIE12" s="58"/>
      <c r="AIF12" s="58"/>
      <c r="AIG12" s="58"/>
      <c r="AIH12" s="58"/>
      <c r="AII12" s="58"/>
      <c r="AIJ12" s="58"/>
      <c r="AIK12" s="58"/>
      <c r="AIL12" s="58"/>
      <c r="AIM12" s="58"/>
      <c r="AIN12" s="58"/>
      <c r="AIO12" s="58"/>
      <c r="AIP12" s="58"/>
      <c r="AIQ12" s="58"/>
      <c r="AIR12" s="58"/>
      <c r="AIS12" s="58"/>
      <c r="AIT12" s="58"/>
      <c r="AIU12" s="58"/>
      <c r="AIV12" s="58"/>
      <c r="AIW12" s="58"/>
      <c r="AIX12" s="58"/>
      <c r="AIY12" s="58"/>
      <c r="AIZ12" s="58"/>
      <c r="AJA12" s="58"/>
      <c r="AJB12" s="58"/>
      <c r="AJC12" s="58"/>
      <c r="AJD12" s="58"/>
      <c r="AJE12" s="58"/>
      <c r="AJF12" s="58"/>
      <c r="AJG12" s="58"/>
      <c r="AJH12" s="58"/>
      <c r="AJI12" s="58"/>
      <c r="AJJ12" s="58"/>
      <c r="AJK12" s="58"/>
      <c r="AJL12" s="58"/>
      <c r="AJM12" s="58"/>
      <c r="AJN12" s="58"/>
      <c r="AJO12" s="58"/>
      <c r="AJP12" s="58"/>
      <c r="AJQ12" s="58"/>
      <c r="AJR12" s="58"/>
      <c r="AJS12" s="58"/>
      <c r="AJT12" s="58"/>
      <c r="AJU12" s="58"/>
      <c r="AJV12" s="58"/>
      <c r="AJW12" s="58"/>
      <c r="AJX12" s="58"/>
      <c r="AJY12" s="58"/>
      <c r="AJZ12" s="58"/>
      <c r="AKA12" s="58"/>
      <c r="AKB12" s="58"/>
      <c r="AKC12" s="58"/>
      <c r="AKD12" s="58"/>
      <c r="AKE12" s="58"/>
      <c r="AKF12" s="58"/>
      <c r="AKG12" s="58"/>
      <c r="AKH12" s="58"/>
      <c r="AKI12" s="58"/>
      <c r="AKJ12" s="58"/>
      <c r="AKK12" s="58"/>
      <c r="AKL12" s="58"/>
      <c r="AKM12" s="58"/>
      <c r="AKN12" s="58"/>
      <c r="AKO12" s="58"/>
      <c r="AKP12" s="58"/>
      <c r="AKQ12" s="58"/>
      <c r="AKR12" s="58"/>
      <c r="AKS12" s="58"/>
      <c r="AKT12" s="58"/>
      <c r="AKU12" s="58"/>
      <c r="AKV12" s="58"/>
      <c r="AKW12" s="58"/>
      <c r="AKX12" s="58"/>
      <c r="AKY12" s="58"/>
      <c r="AKZ12" s="58"/>
      <c r="ALA12" s="58"/>
      <c r="ALB12" s="58"/>
      <c r="ALC12" s="58"/>
      <c r="ALD12" s="58"/>
      <c r="ALE12" s="58"/>
      <c r="ALF12" s="58"/>
      <c r="ALG12" s="58"/>
      <c r="ALH12" s="58"/>
      <c r="ALI12" s="58"/>
      <c r="ALJ12" s="58"/>
      <c r="ALK12" s="58"/>
      <c r="ALL12" s="58"/>
      <c r="ALM12" s="58"/>
      <c r="ALN12" s="58"/>
      <c r="ALO12" s="58"/>
      <c r="ALP12" s="58"/>
      <c r="ALQ12" s="58"/>
      <c r="ALR12" s="58"/>
      <c r="ALS12" s="58"/>
      <c r="ALT12" s="58"/>
      <c r="ALU12" s="58"/>
      <c r="ALV12" s="58"/>
      <c r="ALW12" s="58"/>
      <c r="ALX12" s="58"/>
      <c r="ALY12" s="58"/>
      <c r="ALZ12" s="58"/>
      <c r="AMA12" s="58"/>
      <c r="AMB12" s="58"/>
      <c r="AMC12" s="58"/>
      <c r="AMD12" s="58"/>
      <c r="AME12" s="58"/>
      <c r="AMF12" s="58"/>
      <c r="AMG12" s="58"/>
      <c r="AMH12" s="58"/>
      <c r="AMI12" s="58"/>
      <c r="AMJ12" s="58"/>
      <c r="AMK12" s="58"/>
      <c r="AML12" s="58"/>
      <c r="AMM12" s="58"/>
      <c r="AMN12" s="58"/>
      <c r="AMO12" s="58"/>
      <c r="AMP12" s="58"/>
      <c r="AMQ12" s="58"/>
      <c r="AMR12" s="58"/>
      <c r="AMS12" s="58"/>
      <c r="AMT12" s="58"/>
      <c r="AMU12" s="58"/>
      <c r="AMV12" s="58"/>
      <c r="AMW12" s="58"/>
      <c r="AMX12" s="58"/>
      <c r="AMY12" s="58"/>
      <c r="AMZ12" s="58"/>
      <c r="ANA12" s="58"/>
      <c r="ANB12" s="58"/>
      <c r="ANC12" s="58"/>
      <c r="AND12" s="58"/>
      <c r="ANE12" s="58"/>
      <c r="ANF12" s="58"/>
      <c r="ANG12" s="58"/>
      <c r="ANH12" s="58"/>
      <c r="ANI12" s="58"/>
      <c r="ANJ12" s="58"/>
      <c r="ANK12" s="58"/>
      <c r="ANL12" s="58"/>
      <c r="ANM12" s="58"/>
      <c r="ANN12" s="58"/>
      <c r="ANO12" s="58"/>
      <c r="ANP12" s="58"/>
      <c r="ANQ12" s="58"/>
      <c r="ANR12" s="58"/>
      <c r="ANS12" s="58"/>
      <c r="ANT12" s="58"/>
      <c r="ANU12" s="58"/>
      <c r="ANV12" s="58"/>
      <c r="ANW12" s="58"/>
      <c r="ANX12" s="58"/>
      <c r="ANY12" s="58"/>
      <c r="ANZ12" s="58"/>
      <c r="AOA12" s="58"/>
      <c r="AOB12" s="58"/>
      <c r="AOC12" s="58"/>
      <c r="AOD12" s="58"/>
      <c r="AOE12" s="58"/>
      <c r="AOF12" s="58"/>
      <c r="AOG12" s="58"/>
      <c r="AOH12" s="58"/>
      <c r="AOI12" s="58"/>
      <c r="AOJ12" s="58"/>
      <c r="AOK12" s="58"/>
      <c r="AOL12" s="58"/>
      <c r="AOM12" s="58"/>
      <c r="AON12" s="58"/>
      <c r="AOO12" s="58"/>
      <c r="AOP12" s="58"/>
      <c r="AOQ12" s="58"/>
      <c r="AOR12" s="58"/>
      <c r="AOS12" s="58"/>
      <c r="AOT12" s="58"/>
      <c r="AOU12" s="58"/>
      <c r="AOV12" s="58"/>
      <c r="AOW12" s="58"/>
      <c r="AOX12" s="58"/>
      <c r="AOY12" s="58"/>
      <c r="AOZ12" s="58"/>
      <c r="APA12" s="58"/>
      <c r="APB12" s="58"/>
      <c r="APC12" s="58"/>
      <c r="APD12" s="58"/>
      <c r="APE12" s="58"/>
      <c r="APF12" s="58"/>
      <c r="APG12" s="58"/>
      <c r="APH12" s="58"/>
      <c r="API12" s="58"/>
      <c r="APJ12" s="58"/>
      <c r="APK12" s="58"/>
      <c r="APL12" s="58"/>
      <c r="APM12" s="58"/>
      <c r="APN12" s="58"/>
      <c r="APO12" s="58"/>
      <c r="APP12" s="58"/>
      <c r="APQ12" s="58"/>
      <c r="APR12" s="58"/>
      <c r="APS12" s="58"/>
      <c r="APT12" s="58"/>
      <c r="APU12" s="58"/>
      <c r="APV12" s="58"/>
      <c r="APW12" s="58"/>
      <c r="APX12" s="58"/>
      <c r="APY12" s="58"/>
      <c r="APZ12" s="58"/>
      <c r="AQA12" s="58"/>
      <c r="AQB12" s="58"/>
      <c r="AQC12" s="58"/>
      <c r="AQD12" s="58"/>
      <c r="AQE12" s="58"/>
      <c r="AQF12" s="58"/>
      <c r="AQG12" s="58"/>
      <c r="AQH12" s="58"/>
      <c r="AQI12" s="58"/>
      <c r="AQJ12" s="58"/>
      <c r="AQK12" s="58"/>
      <c r="AQL12" s="58"/>
      <c r="AQM12" s="58"/>
      <c r="AQN12" s="58"/>
      <c r="AQO12" s="58"/>
      <c r="AQP12" s="58"/>
      <c r="AQQ12" s="58"/>
      <c r="AQR12" s="58"/>
      <c r="AQS12" s="58"/>
      <c r="AQT12" s="58"/>
      <c r="AQU12" s="58"/>
      <c r="AQV12" s="58"/>
      <c r="AQW12" s="58"/>
      <c r="AQX12" s="58"/>
      <c r="AQY12" s="58"/>
      <c r="AQZ12" s="58"/>
      <c r="ARA12" s="58"/>
      <c r="ARB12" s="58"/>
      <c r="ARC12" s="58"/>
      <c r="ARD12" s="58"/>
      <c r="ARE12" s="58"/>
      <c r="ARF12" s="58"/>
      <c r="ARG12" s="58"/>
      <c r="ARH12" s="58"/>
      <c r="ARI12" s="58"/>
      <c r="ARJ12" s="58"/>
      <c r="ARK12" s="58"/>
      <c r="ARL12" s="58"/>
      <c r="ARM12" s="58"/>
      <c r="ARN12" s="58"/>
      <c r="ARO12" s="58"/>
      <c r="ARP12" s="58"/>
      <c r="ARQ12" s="58"/>
      <c r="ARR12" s="58"/>
      <c r="ARS12" s="58"/>
      <c r="ART12" s="58"/>
      <c r="ARU12" s="58"/>
      <c r="ARV12" s="58"/>
      <c r="ARW12" s="58"/>
      <c r="ARX12" s="58"/>
      <c r="ARY12" s="58"/>
      <c r="ARZ12" s="58"/>
      <c r="ASA12" s="58"/>
      <c r="ASB12" s="58"/>
      <c r="ASC12" s="58"/>
      <c r="ASD12" s="58"/>
      <c r="ASE12" s="58"/>
      <c r="ASF12" s="58"/>
      <c r="ASG12" s="58"/>
      <c r="ASH12" s="58"/>
      <c r="ASI12" s="58"/>
      <c r="ASJ12" s="58"/>
      <c r="ASK12" s="58"/>
      <c r="ASL12" s="58"/>
      <c r="ASM12" s="58"/>
      <c r="ASN12" s="58"/>
      <c r="ASO12" s="58"/>
      <c r="ASP12" s="58"/>
      <c r="ASQ12" s="58"/>
      <c r="ASR12" s="58"/>
      <c r="ASS12" s="58"/>
      <c r="AST12" s="58"/>
      <c r="ASU12" s="58"/>
      <c r="ASV12" s="58"/>
      <c r="ASW12" s="58"/>
      <c r="ASX12" s="58"/>
      <c r="ASY12" s="58"/>
      <c r="ASZ12" s="58"/>
      <c r="ATA12" s="58"/>
      <c r="ATB12" s="58"/>
      <c r="ATC12" s="58"/>
      <c r="ATD12" s="58"/>
      <c r="ATE12" s="58"/>
      <c r="ATF12" s="58"/>
      <c r="ATG12" s="58"/>
      <c r="ATH12" s="58"/>
      <c r="ATI12" s="58"/>
      <c r="ATJ12" s="58"/>
      <c r="ATK12" s="58"/>
      <c r="ATL12" s="58"/>
      <c r="ATM12" s="58"/>
      <c r="ATN12" s="58"/>
      <c r="ATO12" s="58"/>
      <c r="ATP12" s="58"/>
      <c r="ATQ12" s="58"/>
      <c r="ATR12" s="58"/>
      <c r="ATS12" s="58"/>
      <c r="ATT12" s="58"/>
      <c r="ATU12" s="58"/>
      <c r="ATV12" s="58"/>
      <c r="ATW12" s="58"/>
      <c r="ATX12" s="58"/>
      <c r="ATY12" s="58"/>
      <c r="ATZ12" s="58"/>
      <c r="AUA12" s="58"/>
      <c r="AUB12" s="58"/>
      <c r="AUC12" s="58"/>
      <c r="AUD12" s="58"/>
      <c r="AUE12" s="58"/>
      <c r="AUF12" s="58"/>
      <c r="AUG12" s="58"/>
      <c r="AUH12" s="58"/>
      <c r="AUI12" s="58"/>
      <c r="AUJ12" s="58"/>
      <c r="AUK12" s="58"/>
      <c r="AUL12" s="58"/>
      <c r="AUM12" s="58"/>
      <c r="AUN12" s="58"/>
      <c r="AUO12" s="58"/>
      <c r="AUP12" s="58"/>
      <c r="AUQ12" s="58"/>
      <c r="AUR12" s="58"/>
      <c r="AUS12" s="58"/>
      <c r="AUT12" s="58"/>
      <c r="AUU12" s="58"/>
      <c r="AUV12" s="58"/>
      <c r="AUW12" s="58"/>
      <c r="AUX12" s="58"/>
      <c r="AUY12" s="58"/>
      <c r="AUZ12" s="58"/>
      <c r="AVA12" s="58"/>
      <c r="AVB12" s="58"/>
      <c r="AVC12" s="58"/>
      <c r="AVD12" s="58"/>
      <c r="AVE12" s="58"/>
      <c r="AVF12" s="58"/>
      <c r="AVG12" s="58"/>
      <c r="AVH12" s="58"/>
      <c r="AVI12" s="58"/>
      <c r="AVJ12" s="58"/>
      <c r="AVK12" s="58"/>
      <c r="AVL12" s="58"/>
      <c r="AVM12" s="58"/>
      <c r="AVN12" s="58"/>
      <c r="AVO12" s="58"/>
      <c r="AVP12" s="58"/>
      <c r="AVQ12" s="58"/>
      <c r="AVR12" s="58"/>
      <c r="AVS12" s="58"/>
      <c r="AVT12" s="58"/>
      <c r="AVU12" s="58"/>
      <c r="AVV12" s="58"/>
      <c r="AVW12" s="58"/>
      <c r="AVX12" s="58"/>
      <c r="AVY12" s="58"/>
      <c r="AVZ12" s="58"/>
      <c r="AWA12" s="58"/>
      <c r="AWB12" s="58"/>
      <c r="AWC12" s="58"/>
      <c r="AWD12" s="58"/>
      <c r="AWE12" s="58"/>
      <c r="AWF12" s="58"/>
      <c r="AWG12" s="58"/>
      <c r="AWH12" s="58"/>
      <c r="AWI12" s="58"/>
      <c r="AWJ12" s="58"/>
      <c r="AWK12" s="58"/>
      <c r="AWL12" s="58"/>
      <c r="AWM12" s="58"/>
      <c r="AWN12" s="58"/>
      <c r="AWO12" s="58"/>
      <c r="AWP12" s="58"/>
      <c r="AWQ12" s="58"/>
      <c r="AWR12" s="58"/>
      <c r="AWS12" s="58"/>
      <c r="AWT12" s="58"/>
      <c r="AWU12" s="58"/>
      <c r="AWV12" s="58"/>
      <c r="AWW12" s="58"/>
      <c r="AWX12" s="58"/>
      <c r="AWY12" s="58"/>
      <c r="AWZ12" s="58"/>
      <c r="AXA12" s="58"/>
      <c r="AXB12" s="58"/>
      <c r="AXC12" s="58"/>
      <c r="AXD12" s="58"/>
      <c r="AXE12" s="58"/>
      <c r="AXF12" s="58"/>
      <c r="AXG12" s="58"/>
      <c r="AXH12" s="58"/>
      <c r="AXI12" s="58"/>
      <c r="AXJ12" s="58"/>
      <c r="AXK12" s="58"/>
      <c r="AXL12" s="58"/>
      <c r="AXM12" s="58"/>
      <c r="AXN12" s="58"/>
      <c r="AXO12" s="58"/>
      <c r="AXP12" s="58"/>
      <c r="AXQ12" s="58"/>
      <c r="AXR12" s="58"/>
      <c r="AXS12" s="58"/>
      <c r="AXT12" s="58"/>
      <c r="AXU12" s="58"/>
      <c r="AXV12" s="58"/>
      <c r="AXW12" s="58"/>
      <c r="AXX12" s="58"/>
      <c r="AXY12" s="58"/>
      <c r="AXZ12" s="58"/>
      <c r="AYA12" s="58"/>
      <c r="AYB12" s="58"/>
      <c r="AYC12" s="58"/>
      <c r="AYD12" s="58"/>
      <c r="AYE12" s="58"/>
      <c r="AYF12" s="58"/>
      <c r="AYG12" s="58"/>
      <c r="AYH12" s="58"/>
      <c r="AYI12" s="58"/>
      <c r="AYJ12" s="58"/>
      <c r="AYK12" s="58"/>
      <c r="AYL12" s="58"/>
      <c r="AYM12" s="58"/>
      <c r="AYN12" s="58"/>
      <c r="AYO12" s="58"/>
      <c r="AYP12" s="58"/>
      <c r="AYQ12" s="58"/>
      <c r="AYR12" s="58"/>
      <c r="AYS12" s="58"/>
      <c r="AYT12" s="58"/>
      <c r="AYU12" s="58"/>
      <c r="AYV12" s="58"/>
      <c r="AYW12" s="58"/>
      <c r="AYX12" s="58"/>
      <c r="AYY12" s="58"/>
      <c r="AYZ12" s="58"/>
      <c r="AZA12" s="58"/>
      <c r="AZB12" s="58"/>
      <c r="AZC12" s="58"/>
      <c r="AZD12" s="58"/>
      <c r="AZE12" s="58"/>
      <c r="AZF12" s="58"/>
      <c r="AZG12" s="58"/>
      <c r="AZH12" s="58"/>
      <c r="AZI12" s="58"/>
      <c r="AZJ12" s="58"/>
      <c r="AZK12" s="58"/>
      <c r="AZL12" s="58"/>
      <c r="AZM12" s="58"/>
      <c r="AZN12" s="58"/>
      <c r="AZO12" s="58"/>
      <c r="AZP12" s="58"/>
      <c r="AZQ12" s="58"/>
      <c r="AZR12" s="58"/>
      <c r="AZS12" s="58"/>
      <c r="AZT12" s="58"/>
      <c r="AZU12" s="58"/>
      <c r="AZV12" s="58"/>
      <c r="AZW12" s="58"/>
      <c r="AZX12" s="58"/>
      <c r="AZY12" s="58"/>
      <c r="AZZ12" s="58"/>
      <c r="BAA12" s="58"/>
      <c r="BAB12" s="58"/>
      <c r="BAC12" s="58"/>
      <c r="BAD12" s="58"/>
      <c r="BAE12" s="58"/>
      <c r="BAF12" s="58"/>
      <c r="BAG12" s="58"/>
      <c r="BAH12" s="58"/>
      <c r="BAI12" s="58"/>
      <c r="BAJ12" s="58"/>
      <c r="BAK12" s="58"/>
      <c r="BAL12" s="58"/>
      <c r="BAM12" s="58"/>
      <c r="BAN12" s="58"/>
      <c r="BAO12" s="58"/>
      <c r="BAP12" s="58"/>
      <c r="BAQ12" s="58"/>
      <c r="BAR12" s="58"/>
      <c r="BAS12" s="58"/>
      <c r="BAT12" s="58"/>
      <c r="BAU12" s="58"/>
      <c r="BAV12" s="58"/>
      <c r="BAW12" s="58"/>
      <c r="BAX12" s="58"/>
      <c r="BAY12" s="58"/>
      <c r="BAZ12" s="58"/>
      <c r="BBA12" s="58"/>
      <c r="BBB12" s="58"/>
      <c r="BBC12" s="58"/>
      <c r="BBD12" s="58"/>
      <c r="BBE12" s="58"/>
      <c r="BBF12" s="58"/>
      <c r="BBG12" s="58"/>
      <c r="BBH12" s="58"/>
      <c r="BBI12" s="58"/>
      <c r="BBJ12" s="58"/>
      <c r="BBK12" s="58"/>
      <c r="BBL12" s="58"/>
      <c r="BBM12" s="58"/>
      <c r="BBN12" s="58"/>
      <c r="BBO12" s="58"/>
      <c r="BBP12" s="58"/>
      <c r="BBQ12" s="58"/>
      <c r="BBR12" s="58"/>
      <c r="BBS12" s="58"/>
      <c r="BBT12" s="58"/>
      <c r="BBU12" s="58"/>
      <c r="BBV12" s="58"/>
      <c r="BBW12" s="58"/>
      <c r="BBX12" s="58"/>
      <c r="BBY12" s="58"/>
      <c r="BBZ12" s="58"/>
      <c r="BCA12" s="58"/>
      <c r="BCB12" s="58"/>
      <c r="BCC12" s="58"/>
      <c r="BCD12" s="58"/>
      <c r="BCE12" s="58"/>
      <c r="BCF12" s="58"/>
      <c r="BCG12" s="58"/>
      <c r="BCH12" s="58"/>
      <c r="BCI12" s="58"/>
      <c r="BCJ12" s="58"/>
      <c r="BCK12" s="58"/>
      <c r="BCL12" s="58"/>
      <c r="BCM12" s="58"/>
      <c r="BCN12" s="58"/>
      <c r="BCO12" s="58"/>
      <c r="BCP12" s="58"/>
      <c r="BCQ12" s="58"/>
      <c r="BCR12" s="58"/>
      <c r="BCS12" s="58"/>
      <c r="BCT12" s="58"/>
      <c r="BCU12" s="58"/>
      <c r="BCV12" s="58"/>
      <c r="BCW12" s="58"/>
      <c r="BCX12" s="58"/>
      <c r="BCY12" s="58"/>
      <c r="BCZ12" s="58"/>
      <c r="BDA12" s="58"/>
      <c r="BDB12" s="58"/>
      <c r="BDC12" s="58"/>
      <c r="BDD12" s="58"/>
      <c r="BDE12" s="58"/>
      <c r="BDF12" s="58"/>
      <c r="BDG12" s="58"/>
      <c r="BDH12" s="58"/>
      <c r="BDI12" s="58"/>
      <c r="BDJ12" s="58"/>
      <c r="BDK12" s="58"/>
      <c r="BDL12" s="58"/>
      <c r="BDM12" s="58"/>
      <c r="BDN12" s="58"/>
      <c r="BDO12" s="58"/>
      <c r="BDP12" s="58"/>
      <c r="BDQ12" s="58"/>
      <c r="BDR12" s="58"/>
      <c r="BDS12" s="58"/>
      <c r="BDT12" s="58"/>
      <c r="BDU12" s="58"/>
      <c r="BDV12" s="58"/>
      <c r="BDW12" s="58"/>
      <c r="BDX12" s="58"/>
      <c r="BDY12" s="58"/>
      <c r="BDZ12" s="58"/>
      <c r="BEA12" s="58"/>
      <c r="BEB12" s="58"/>
      <c r="BEC12" s="58"/>
      <c r="BED12" s="58"/>
      <c r="BEE12" s="58"/>
      <c r="BEF12" s="58"/>
      <c r="BEG12" s="58"/>
      <c r="BEH12" s="58"/>
      <c r="BEI12" s="58"/>
      <c r="BEJ12" s="58"/>
      <c r="BEK12" s="58"/>
      <c r="BEL12" s="58"/>
      <c r="BEM12" s="58"/>
      <c r="BEN12" s="58"/>
      <c r="BEO12" s="58"/>
      <c r="BEP12" s="58"/>
      <c r="BEQ12" s="58"/>
      <c r="BER12" s="58"/>
      <c r="BES12" s="58"/>
      <c r="BET12" s="58"/>
      <c r="BEU12" s="58"/>
      <c r="BEV12" s="58"/>
      <c r="BEW12" s="58"/>
      <c r="BEX12" s="58"/>
      <c r="BEY12" s="58"/>
      <c r="BEZ12" s="58"/>
      <c r="BFA12" s="58"/>
      <c r="BFB12" s="58"/>
      <c r="BFC12" s="58"/>
      <c r="BFD12" s="58"/>
      <c r="BFE12" s="58"/>
      <c r="BFF12" s="58"/>
      <c r="BFG12" s="58"/>
      <c r="BFH12" s="58"/>
      <c r="BFI12" s="58"/>
      <c r="BFJ12" s="58"/>
      <c r="BFK12" s="58"/>
      <c r="BFL12" s="58"/>
      <c r="BFM12" s="58"/>
      <c r="BFN12" s="58"/>
      <c r="BFO12" s="58"/>
      <c r="BFP12" s="58"/>
      <c r="BFQ12" s="58"/>
      <c r="BFR12" s="58"/>
      <c r="BFS12" s="58"/>
      <c r="BFT12" s="58"/>
      <c r="BFU12" s="58"/>
      <c r="BFV12" s="58"/>
      <c r="BFW12" s="58"/>
      <c r="BFX12" s="58"/>
      <c r="BFY12" s="58"/>
      <c r="BFZ12" s="58"/>
      <c r="BGA12" s="58"/>
      <c r="BGB12" s="58"/>
      <c r="BGC12" s="58"/>
      <c r="BGD12" s="58"/>
      <c r="BGE12" s="58"/>
      <c r="BGF12" s="58"/>
      <c r="BGG12" s="58"/>
      <c r="BGH12" s="58"/>
      <c r="BGI12" s="58"/>
      <c r="BGJ12" s="58"/>
      <c r="BGK12" s="58"/>
      <c r="BGL12" s="58"/>
      <c r="BGM12" s="58"/>
      <c r="BGN12" s="58"/>
      <c r="BGO12" s="58"/>
      <c r="BGP12" s="58"/>
      <c r="BGQ12" s="58"/>
      <c r="BGR12" s="58"/>
      <c r="BGS12" s="58"/>
      <c r="BGT12" s="58"/>
      <c r="BGU12" s="58"/>
      <c r="BGV12" s="58"/>
      <c r="BGW12" s="58"/>
      <c r="BGX12" s="58"/>
      <c r="BGY12" s="58"/>
      <c r="BGZ12" s="58"/>
      <c r="BHA12" s="58"/>
      <c r="BHB12" s="58"/>
      <c r="BHC12" s="58"/>
      <c r="BHD12" s="58"/>
      <c r="BHE12" s="58"/>
      <c r="BHF12" s="58"/>
      <c r="BHG12" s="58"/>
      <c r="BHH12" s="58"/>
      <c r="BHI12" s="58"/>
      <c r="BHJ12" s="58"/>
      <c r="BHK12" s="58"/>
      <c r="BHL12" s="58"/>
      <c r="BHM12" s="58"/>
      <c r="BHN12" s="58"/>
      <c r="BHO12" s="58"/>
      <c r="BHP12" s="58"/>
      <c r="BHQ12" s="58"/>
      <c r="BHR12" s="58"/>
      <c r="BHS12" s="58"/>
      <c r="BHT12" s="58"/>
      <c r="BHU12" s="58"/>
      <c r="BHV12" s="58"/>
      <c r="BHW12" s="58"/>
      <c r="BHX12" s="58"/>
      <c r="BHY12" s="58"/>
      <c r="BHZ12" s="58"/>
      <c r="BIA12" s="58"/>
      <c r="BIB12" s="58"/>
      <c r="BIC12" s="58"/>
      <c r="BID12" s="58"/>
      <c r="BIE12" s="58"/>
      <c r="BIF12" s="58"/>
      <c r="BIG12" s="58"/>
      <c r="BIH12" s="58"/>
      <c r="BII12" s="58"/>
      <c r="BIJ12" s="58"/>
      <c r="BIK12" s="58"/>
      <c r="BIL12" s="58"/>
      <c r="BIM12" s="58"/>
      <c r="BIN12" s="58"/>
      <c r="BIO12" s="58"/>
      <c r="BIP12" s="58"/>
      <c r="BIQ12" s="58"/>
      <c r="BIR12" s="58"/>
      <c r="BIS12" s="58"/>
      <c r="BIT12" s="58"/>
      <c r="BIU12" s="58"/>
      <c r="BIV12" s="58"/>
      <c r="BIW12" s="58"/>
      <c r="BIX12" s="58"/>
      <c r="BIY12" s="58"/>
      <c r="BIZ12" s="58"/>
      <c r="BJA12" s="58"/>
      <c r="BJB12" s="58"/>
      <c r="BJC12" s="58"/>
      <c r="BJD12" s="58"/>
      <c r="BJE12" s="58"/>
      <c r="BJF12" s="58"/>
      <c r="BJG12" s="58"/>
      <c r="BJH12" s="58"/>
      <c r="BJI12" s="58"/>
      <c r="BJJ12" s="58"/>
      <c r="BJK12" s="58"/>
      <c r="BJL12" s="58"/>
      <c r="BJM12" s="58"/>
      <c r="BJN12" s="58"/>
      <c r="BJO12" s="58"/>
      <c r="BJP12" s="58"/>
      <c r="BJQ12" s="58"/>
      <c r="BJR12" s="58"/>
      <c r="BJS12" s="58"/>
      <c r="BJT12" s="58"/>
      <c r="BJU12" s="58"/>
      <c r="BJV12" s="58"/>
      <c r="BJW12" s="58"/>
      <c r="BJX12" s="58"/>
      <c r="BJY12" s="58"/>
      <c r="BJZ12" s="58"/>
      <c r="BKA12" s="58"/>
      <c r="BKB12" s="58"/>
      <c r="BKC12" s="58"/>
      <c r="BKD12" s="58"/>
      <c r="BKE12" s="58"/>
      <c r="BKF12" s="58"/>
      <c r="BKG12" s="58"/>
      <c r="BKH12" s="58"/>
      <c r="BKI12" s="58"/>
      <c r="BKJ12" s="58"/>
      <c r="BKK12" s="58"/>
      <c r="BKL12" s="58"/>
      <c r="BKM12" s="58"/>
      <c r="BKN12" s="58"/>
      <c r="BKO12" s="58"/>
      <c r="BKP12" s="58"/>
      <c r="BKQ12" s="58"/>
      <c r="BKR12" s="58"/>
      <c r="BKS12" s="58"/>
      <c r="BKT12" s="58"/>
      <c r="BKU12" s="58"/>
      <c r="BKV12" s="58"/>
      <c r="BKW12" s="58"/>
      <c r="BKX12" s="58"/>
      <c r="BKY12" s="58"/>
      <c r="BKZ12" s="58"/>
      <c r="BLA12" s="58"/>
      <c r="BLB12" s="58"/>
      <c r="BLC12" s="58"/>
      <c r="BLD12" s="58"/>
      <c r="BLE12" s="58"/>
      <c r="BLF12" s="58"/>
      <c r="BLG12" s="58"/>
      <c r="BLH12" s="58"/>
      <c r="BLI12" s="58"/>
      <c r="BLJ12" s="58"/>
      <c r="BLK12" s="58"/>
      <c r="BLL12" s="58"/>
      <c r="BLM12" s="58"/>
      <c r="BLN12" s="58"/>
      <c r="BLO12" s="58"/>
      <c r="BLP12" s="58"/>
      <c r="BLQ12" s="58"/>
      <c r="BLR12" s="58"/>
      <c r="BLS12" s="58"/>
      <c r="BLT12" s="58"/>
      <c r="BLU12" s="58"/>
      <c r="BLV12" s="58"/>
      <c r="BLW12" s="58"/>
      <c r="BLX12" s="58"/>
      <c r="BLY12" s="58"/>
      <c r="BLZ12" s="58"/>
      <c r="BMA12" s="58"/>
      <c r="BMB12" s="58"/>
      <c r="BMC12" s="58"/>
      <c r="BMD12" s="58"/>
      <c r="BME12" s="58"/>
      <c r="BMF12" s="58"/>
      <c r="BMG12" s="58"/>
      <c r="BMH12" s="58"/>
      <c r="BMI12" s="58"/>
      <c r="BMJ12" s="58"/>
      <c r="BMK12" s="58"/>
      <c r="BML12" s="58"/>
      <c r="BMM12" s="58"/>
      <c r="BMN12" s="58"/>
      <c r="BMO12" s="58"/>
      <c r="BMP12" s="58"/>
      <c r="BMQ12" s="58"/>
      <c r="BMR12" s="58"/>
      <c r="BMS12" s="58"/>
      <c r="BMT12" s="58"/>
      <c r="BMU12" s="58"/>
      <c r="BMV12" s="58"/>
      <c r="BMW12" s="58"/>
      <c r="BMX12" s="58"/>
      <c r="BMY12" s="58"/>
      <c r="BMZ12" s="58"/>
      <c r="BNA12" s="58"/>
      <c r="BNB12" s="58"/>
      <c r="BNC12" s="58"/>
      <c r="BND12" s="58"/>
      <c r="BNE12" s="58"/>
      <c r="BNF12" s="58"/>
      <c r="BNG12" s="58"/>
      <c r="BNH12" s="58"/>
      <c r="BNI12" s="58"/>
      <c r="BNJ12" s="58"/>
      <c r="BNK12" s="58"/>
      <c r="BNL12" s="58"/>
      <c r="BNM12" s="58"/>
      <c r="BNN12" s="58"/>
      <c r="BNO12" s="58"/>
      <c r="BNP12" s="58"/>
      <c r="BNQ12" s="58"/>
      <c r="BNR12" s="58"/>
      <c r="BNS12" s="58"/>
      <c r="BNT12" s="58"/>
      <c r="BNU12" s="58"/>
      <c r="BNV12" s="58"/>
      <c r="BNW12" s="58"/>
      <c r="BNX12" s="58"/>
      <c r="BNY12" s="58"/>
      <c r="BNZ12" s="58"/>
      <c r="BOA12" s="58"/>
      <c r="BOB12" s="58"/>
      <c r="BOC12" s="58"/>
      <c r="BOD12" s="58"/>
      <c r="BOE12" s="58"/>
      <c r="BOF12" s="58"/>
      <c r="BOG12" s="58"/>
      <c r="BOH12" s="58"/>
      <c r="BOI12" s="58"/>
      <c r="BOJ12" s="58"/>
      <c r="BOK12" s="58"/>
      <c r="BOL12" s="58"/>
      <c r="BOM12" s="58"/>
      <c r="BON12" s="58"/>
      <c r="BOO12" s="58"/>
      <c r="BOP12" s="58"/>
      <c r="BOQ12" s="58"/>
      <c r="BOR12" s="58"/>
      <c r="BOS12" s="58"/>
      <c r="BOT12" s="58"/>
      <c r="BOU12" s="58"/>
      <c r="BOV12" s="58"/>
      <c r="BOW12" s="58"/>
      <c r="BOX12" s="58"/>
      <c r="BOY12" s="58"/>
      <c r="BOZ12" s="58"/>
      <c r="BPA12" s="58"/>
      <c r="BPB12" s="58"/>
      <c r="BPC12" s="58"/>
      <c r="BPD12" s="58"/>
      <c r="BPE12" s="58"/>
      <c r="BPF12" s="58"/>
      <c r="BPG12" s="58"/>
      <c r="BPH12" s="58"/>
      <c r="BPI12" s="58"/>
      <c r="BPJ12" s="58"/>
      <c r="BPK12" s="58"/>
      <c r="BPL12" s="58"/>
      <c r="BPM12" s="58"/>
      <c r="BPN12" s="58"/>
      <c r="BPO12" s="58"/>
      <c r="BPP12" s="58"/>
      <c r="BPQ12" s="58"/>
      <c r="BPR12" s="58"/>
      <c r="BPS12" s="58"/>
      <c r="BPT12" s="58"/>
      <c r="BPU12" s="58"/>
      <c r="BPV12" s="58"/>
      <c r="BPW12" s="58"/>
      <c r="BPX12" s="58"/>
      <c r="BPY12" s="58"/>
      <c r="BPZ12" s="58"/>
      <c r="BQA12" s="58"/>
      <c r="BQB12" s="58"/>
      <c r="BQC12" s="58"/>
      <c r="BQD12" s="58"/>
      <c r="BQE12" s="58"/>
      <c r="BQF12" s="58"/>
      <c r="BQG12" s="58"/>
      <c r="BQH12" s="58"/>
      <c r="BQI12" s="58"/>
      <c r="BQJ12" s="58"/>
      <c r="BQK12" s="58"/>
      <c r="BQL12" s="58"/>
      <c r="BQM12" s="58"/>
      <c r="BQN12" s="58"/>
      <c r="BQO12" s="58"/>
      <c r="BQP12" s="58"/>
      <c r="BQQ12" s="58"/>
      <c r="BQR12" s="58"/>
      <c r="BQS12" s="58"/>
      <c r="BQT12" s="58"/>
      <c r="BQU12" s="58"/>
      <c r="BQV12" s="58"/>
      <c r="BQW12" s="58"/>
      <c r="BQX12" s="58"/>
      <c r="BQY12" s="58"/>
      <c r="BQZ12" s="58"/>
      <c r="BRA12" s="58"/>
      <c r="BRB12" s="58"/>
      <c r="BRC12" s="58"/>
      <c r="BRD12" s="58"/>
      <c r="BRE12" s="58"/>
      <c r="BRF12" s="58"/>
      <c r="BRG12" s="58"/>
      <c r="BRH12" s="58"/>
      <c r="BRI12" s="58"/>
      <c r="BRJ12" s="58"/>
      <c r="BRK12" s="58"/>
      <c r="BRL12" s="58"/>
      <c r="BRM12" s="58"/>
      <c r="BRN12" s="58"/>
      <c r="BRO12" s="58"/>
      <c r="BRP12" s="58"/>
      <c r="BRQ12" s="58"/>
      <c r="BRR12" s="58"/>
      <c r="BRS12" s="58"/>
      <c r="BRT12" s="58"/>
      <c r="BRU12" s="58"/>
      <c r="BRV12" s="58"/>
      <c r="BRW12" s="58"/>
      <c r="BRX12" s="58"/>
      <c r="BRY12" s="58"/>
      <c r="BRZ12" s="58"/>
      <c r="BSA12" s="58"/>
      <c r="BSB12" s="58"/>
      <c r="BSC12" s="58"/>
      <c r="BSD12" s="58"/>
      <c r="BSE12" s="58"/>
      <c r="BSF12" s="58"/>
      <c r="BSG12" s="58"/>
      <c r="BSH12" s="58"/>
      <c r="BSI12" s="58"/>
      <c r="BSJ12" s="58"/>
      <c r="BSK12" s="58"/>
      <c r="BSL12" s="58"/>
      <c r="BSM12" s="58"/>
      <c r="BSN12" s="58"/>
      <c r="BSO12" s="58"/>
      <c r="BSP12" s="58"/>
      <c r="BSQ12" s="58"/>
      <c r="BSR12" s="58"/>
      <c r="BSS12" s="58"/>
      <c r="BST12" s="58"/>
      <c r="BSU12" s="58"/>
      <c r="BSV12" s="58"/>
      <c r="BSW12" s="58"/>
      <c r="BSX12" s="58"/>
      <c r="BSY12" s="58"/>
      <c r="BSZ12" s="58"/>
      <c r="BTA12" s="58"/>
      <c r="BTB12" s="58"/>
      <c r="BTC12" s="58"/>
      <c r="BTD12" s="58"/>
      <c r="BTE12" s="58"/>
      <c r="BTF12" s="58"/>
      <c r="BTG12" s="58"/>
      <c r="BTH12" s="58"/>
      <c r="BTI12" s="58"/>
      <c r="BTJ12" s="58"/>
      <c r="BTK12" s="58"/>
      <c r="BTL12" s="58"/>
      <c r="BTM12" s="58"/>
      <c r="BTN12" s="58"/>
      <c r="BTO12" s="58"/>
      <c r="BTP12" s="58"/>
      <c r="BTQ12" s="58"/>
      <c r="BTR12" s="58"/>
      <c r="BTS12" s="58"/>
      <c r="BTT12" s="58"/>
      <c r="BTU12" s="58"/>
      <c r="BTV12" s="58"/>
      <c r="BTW12" s="58"/>
      <c r="BTX12" s="58"/>
      <c r="BTY12" s="58"/>
      <c r="BTZ12" s="58"/>
      <c r="BUA12" s="58"/>
      <c r="BUB12" s="58"/>
      <c r="BUC12" s="58"/>
      <c r="BUD12" s="58"/>
      <c r="BUE12" s="58"/>
      <c r="BUF12" s="58"/>
      <c r="BUG12" s="58"/>
      <c r="BUH12" s="58"/>
      <c r="BUI12" s="58"/>
      <c r="BUJ12" s="58"/>
      <c r="BUK12" s="58"/>
      <c r="BUL12" s="58"/>
      <c r="BUM12" s="58"/>
      <c r="BUN12" s="58"/>
      <c r="BUO12" s="58"/>
      <c r="BUP12" s="58"/>
      <c r="BUQ12" s="58"/>
      <c r="BUR12" s="58"/>
      <c r="BUS12" s="58"/>
      <c r="BUT12" s="58"/>
      <c r="BUU12" s="58"/>
      <c r="BUV12" s="58"/>
      <c r="BUW12" s="58"/>
      <c r="BUX12" s="58"/>
      <c r="BUY12" s="58"/>
      <c r="BUZ12" s="58"/>
      <c r="BVA12" s="58"/>
      <c r="BVB12" s="58"/>
      <c r="BVC12" s="58"/>
      <c r="BVD12" s="58"/>
      <c r="BVE12" s="58"/>
      <c r="BVF12" s="58"/>
      <c r="BVG12" s="58"/>
      <c r="BVH12" s="58"/>
      <c r="BVI12" s="58"/>
      <c r="BVJ12" s="58"/>
      <c r="BVK12" s="58"/>
      <c r="BVL12" s="58"/>
      <c r="BVM12" s="58"/>
      <c r="BVN12" s="58"/>
      <c r="BVO12" s="58"/>
      <c r="BVP12" s="58"/>
      <c r="BVQ12" s="58"/>
      <c r="BVR12" s="58"/>
      <c r="BVS12" s="58"/>
      <c r="BVT12" s="58"/>
      <c r="BVU12" s="58"/>
      <c r="BVV12" s="58"/>
      <c r="BVW12" s="58"/>
      <c r="BVX12" s="58"/>
      <c r="BVY12" s="58"/>
      <c r="BVZ12" s="58"/>
      <c r="BWA12" s="58"/>
      <c r="BWB12" s="58"/>
      <c r="BWC12" s="58"/>
      <c r="BWD12" s="58"/>
      <c r="BWE12" s="58"/>
      <c r="BWF12" s="58"/>
      <c r="BWG12" s="58"/>
      <c r="BWH12" s="58"/>
      <c r="BWI12" s="58"/>
      <c r="BWJ12" s="58"/>
      <c r="BWK12" s="58"/>
      <c r="BWL12" s="58"/>
      <c r="BWM12" s="58"/>
      <c r="BWN12" s="58"/>
      <c r="BWO12" s="58"/>
      <c r="BWP12" s="58"/>
      <c r="BWQ12" s="58"/>
      <c r="BWR12" s="58"/>
      <c r="BWS12" s="58"/>
      <c r="BWT12" s="58"/>
      <c r="BWU12" s="58"/>
      <c r="BWV12" s="58"/>
      <c r="BWW12" s="58"/>
      <c r="BWX12" s="58"/>
      <c r="BWY12" s="58"/>
      <c r="BWZ12" s="58"/>
      <c r="BXA12" s="58"/>
      <c r="BXB12" s="58"/>
      <c r="BXC12" s="58"/>
      <c r="BXD12" s="58"/>
      <c r="BXE12" s="58"/>
      <c r="BXF12" s="58"/>
      <c r="BXG12" s="58"/>
      <c r="BXH12" s="58"/>
      <c r="BXI12" s="58"/>
      <c r="BXJ12" s="58"/>
      <c r="BXK12" s="58"/>
      <c r="BXL12" s="58"/>
      <c r="BXM12" s="58"/>
      <c r="BXN12" s="58"/>
      <c r="BXO12" s="58"/>
      <c r="BXP12" s="58"/>
      <c r="BXQ12" s="58"/>
      <c r="BXR12" s="58"/>
      <c r="BXS12" s="58"/>
      <c r="BXT12" s="58"/>
      <c r="BXU12" s="58"/>
      <c r="BXV12" s="58"/>
      <c r="BXW12" s="58"/>
      <c r="BXX12" s="58"/>
      <c r="BXY12" s="58"/>
      <c r="BXZ12" s="58"/>
      <c r="BYA12" s="58"/>
      <c r="BYB12" s="58"/>
      <c r="BYC12" s="58"/>
      <c r="BYD12" s="58"/>
      <c r="BYE12" s="58"/>
      <c r="BYF12" s="58"/>
      <c r="BYG12" s="58"/>
      <c r="BYH12" s="58"/>
      <c r="BYI12" s="58"/>
      <c r="BYJ12" s="58"/>
      <c r="BYK12" s="58"/>
      <c r="BYL12" s="58"/>
      <c r="BYM12" s="58"/>
      <c r="BYN12" s="58"/>
      <c r="BYO12" s="58"/>
      <c r="BYP12" s="58"/>
      <c r="BYQ12" s="58"/>
      <c r="BYR12" s="58"/>
      <c r="BYS12" s="58"/>
      <c r="BYT12" s="58"/>
      <c r="BYU12" s="58"/>
      <c r="BYV12" s="58"/>
      <c r="BYW12" s="58"/>
      <c r="BYX12" s="58"/>
      <c r="BYY12" s="58"/>
      <c r="BYZ12" s="58"/>
      <c r="BZA12" s="58"/>
      <c r="BZB12" s="58"/>
      <c r="BZC12" s="58"/>
      <c r="BZD12" s="58"/>
      <c r="BZE12" s="58"/>
      <c r="BZF12" s="58"/>
      <c r="BZG12" s="58"/>
      <c r="BZH12" s="58"/>
      <c r="BZI12" s="58"/>
      <c r="BZJ12" s="58"/>
      <c r="BZK12" s="58"/>
      <c r="BZL12" s="58"/>
      <c r="BZM12" s="58"/>
      <c r="BZN12" s="58"/>
      <c r="BZO12" s="58"/>
      <c r="BZP12" s="58"/>
      <c r="BZQ12" s="58"/>
      <c r="BZR12" s="58"/>
      <c r="BZS12" s="58"/>
      <c r="BZT12" s="58"/>
      <c r="BZU12" s="58"/>
      <c r="BZV12" s="58"/>
      <c r="BZW12" s="58"/>
      <c r="BZX12" s="58"/>
      <c r="BZY12" s="58"/>
      <c r="BZZ12" s="58"/>
      <c r="CAA12" s="58"/>
      <c r="CAB12" s="58"/>
      <c r="CAC12" s="58"/>
      <c r="CAD12" s="58"/>
      <c r="CAE12" s="58"/>
      <c r="CAF12" s="58"/>
      <c r="CAG12" s="58"/>
      <c r="CAH12" s="58"/>
      <c r="CAI12" s="58"/>
      <c r="CAJ12" s="58"/>
      <c r="CAK12" s="58"/>
      <c r="CAL12" s="58"/>
      <c r="CAM12" s="58"/>
      <c r="CAN12" s="58"/>
      <c r="CAO12" s="58"/>
      <c r="CAP12" s="58"/>
      <c r="CAQ12" s="58"/>
      <c r="CAR12" s="58"/>
      <c r="CAS12" s="58"/>
      <c r="CAT12" s="58"/>
      <c r="CAU12" s="58"/>
      <c r="CAV12" s="58"/>
      <c r="CAW12" s="58"/>
      <c r="CAX12" s="58"/>
      <c r="CAY12" s="58"/>
      <c r="CAZ12" s="58"/>
      <c r="CBA12" s="58"/>
      <c r="CBB12" s="58"/>
      <c r="CBC12" s="58"/>
      <c r="CBD12" s="58"/>
      <c r="CBE12" s="58"/>
      <c r="CBF12" s="58"/>
      <c r="CBG12" s="58"/>
      <c r="CBH12" s="58"/>
      <c r="CBI12" s="58"/>
      <c r="CBJ12" s="58"/>
      <c r="CBK12" s="58"/>
      <c r="CBL12" s="58"/>
      <c r="CBM12" s="58"/>
      <c r="CBN12" s="58"/>
      <c r="CBO12" s="58"/>
      <c r="CBP12" s="58"/>
      <c r="CBQ12" s="58"/>
      <c r="CBR12" s="58"/>
      <c r="CBS12" s="58"/>
      <c r="CBT12" s="58"/>
      <c r="CBU12" s="58"/>
      <c r="CBV12" s="58"/>
      <c r="CBW12" s="58"/>
      <c r="CBX12" s="58"/>
      <c r="CBY12" s="58"/>
      <c r="CBZ12" s="58"/>
      <c r="CCA12" s="58"/>
      <c r="CCB12" s="58"/>
      <c r="CCC12" s="58"/>
      <c r="CCD12" s="58"/>
      <c r="CCE12" s="58"/>
      <c r="CCF12" s="58"/>
      <c r="CCG12" s="58"/>
      <c r="CCH12" s="58"/>
      <c r="CCI12" s="58"/>
      <c r="CCJ12" s="58"/>
      <c r="CCK12" s="58"/>
      <c r="CCL12" s="58"/>
      <c r="CCM12" s="58"/>
      <c r="CCN12" s="58"/>
      <c r="CCO12" s="58"/>
      <c r="CCP12" s="58"/>
      <c r="CCQ12" s="58"/>
      <c r="CCR12" s="58"/>
      <c r="CCS12" s="58"/>
      <c r="CCT12" s="58"/>
      <c r="CCU12" s="58"/>
      <c r="CCV12" s="58"/>
      <c r="CCW12" s="58"/>
      <c r="CCX12" s="58"/>
      <c r="CCY12" s="58"/>
      <c r="CCZ12" s="58"/>
      <c r="CDA12" s="58"/>
      <c r="CDB12" s="58"/>
      <c r="CDC12" s="58"/>
      <c r="CDD12" s="58"/>
      <c r="CDE12" s="58"/>
      <c r="CDF12" s="58"/>
      <c r="CDG12" s="58"/>
      <c r="CDH12" s="58"/>
      <c r="CDI12" s="58"/>
      <c r="CDJ12" s="58"/>
      <c r="CDK12" s="58"/>
      <c r="CDL12" s="58"/>
      <c r="CDM12" s="58"/>
      <c r="CDN12" s="58"/>
      <c r="CDO12" s="58"/>
      <c r="CDP12" s="58"/>
      <c r="CDQ12" s="58"/>
      <c r="CDR12" s="58"/>
      <c r="CDS12" s="58"/>
      <c r="CDT12" s="58"/>
      <c r="CDU12" s="58"/>
      <c r="CDV12" s="58"/>
      <c r="CDW12" s="58"/>
      <c r="CDX12" s="58"/>
      <c r="CDY12" s="58"/>
      <c r="CDZ12" s="58"/>
      <c r="CEA12" s="58"/>
      <c r="CEB12" s="58"/>
      <c r="CEC12" s="58"/>
      <c r="CED12" s="58"/>
      <c r="CEE12" s="58"/>
      <c r="CEF12" s="58"/>
      <c r="CEG12" s="58"/>
      <c r="CEH12" s="58"/>
      <c r="CEI12" s="58"/>
      <c r="CEJ12" s="58"/>
      <c r="CEK12" s="58"/>
      <c r="CEL12" s="58"/>
      <c r="CEM12" s="58"/>
      <c r="CEN12" s="58"/>
      <c r="CEO12" s="58"/>
      <c r="CEP12" s="58"/>
      <c r="CEQ12" s="58"/>
      <c r="CER12" s="58"/>
      <c r="CES12" s="58"/>
      <c r="CET12" s="58"/>
      <c r="CEU12" s="58"/>
      <c r="CEV12" s="58"/>
      <c r="CEW12" s="58"/>
      <c r="CEX12" s="58"/>
      <c r="CEY12" s="58"/>
      <c r="CEZ12" s="58"/>
      <c r="CFA12" s="58"/>
      <c r="CFB12" s="58"/>
      <c r="CFC12" s="58"/>
      <c r="CFD12" s="58"/>
      <c r="CFE12" s="58"/>
      <c r="CFF12" s="58"/>
      <c r="CFG12" s="58"/>
      <c r="CFH12" s="58"/>
      <c r="CFI12" s="58"/>
      <c r="CFJ12" s="58"/>
      <c r="CFK12" s="58"/>
      <c r="CFL12" s="58"/>
      <c r="CFM12" s="58"/>
      <c r="CFN12" s="58"/>
      <c r="CFO12" s="58"/>
      <c r="CFP12" s="58"/>
      <c r="CFQ12" s="58"/>
      <c r="CFR12" s="58"/>
      <c r="CFS12" s="58"/>
      <c r="CFT12" s="58"/>
      <c r="CFU12" s="58"/>
      <c r="CFV12" s="58"/>
      <c r="CFW12" s="58"/>
      <c r="CFX12" s="58"/>
      <c r="CFY12" s="58"/>
      <c r="CFZ12" s="58"/>
      <c r="CGA12" s="58"/>
      <c r="CGB12" s="58"/>
      <c r="CGC12" s="58"/>
      <c r="CGD12" s="58"/>
      <c r="CGE12" s="58"/>
      <c r="CGF12" s="58"/>
      <c r="CGG12" s="58"/>
      <c r="CGH12" s="58"/>
      <c r="CGI12" s="58"/>
      <c r="CGJ12" s="58"/>
      <c r="CGK12" s="58"/>
      <c r="CGL12" s="58"/>
      <c r="CGM12" s="58"/>
      <c r="CGN12" s="58"/>
      <c r="CGO12" s="58"/>
      <c r="CGP12" s="58"/>
      <c r="CGQ12" s="58"/>
      <c r="CGR12" s="58"/>
      <c r="CGS12" s="58"/>
      <c r="CGT12" s="58"/>
      <c r="CGU12" s="58"/>
      <c r="CGV12" s="58"/>
      <c r="CGW12" s="58"/>
      <c r="CGX12" s="58"/>
      <c r="CGY12" s="58"/>
      <c r="CGZ12" s="58"/>
      <c r="CHA12" s="58"/>
      <c r="CHB12" s="58"/>
      <c r="CHC12" s="58"/>
      <c r="CHD12" s="58"/>
      <c r="CHE12" s="58"/>
      <c r="CHF12" s="58"/>
      <c r="CHG12" s="58"/>
      <c r="CHH12" s="58"/>
      <c r="CHI12" s="58"/>
      <c r="CHJ12" s="58"/>
      <c r="CHK12" s="58"/>
      <c r="CHL12" s="58"/>
      <c r="CHM12" s="58"/>
      <c r="CHN12" s="58"/>
      <c r="CHO12" s="58"/>
      <c r="CHP12" s="58"/>
      <c r="CHQ12" s="58"/>
      <c r="CHR12" s="58"/>
      <c r="CHS12" s="58"/>
      <c r="CHT12" s="58"/>
      <c r="CHU12" s="58"/>
      <c r="CHV12" s="58"/>
      <c r="CHW12" s="58"/>
      <c r="CHX12" s="58"/>
      <c r="CHY12" s="58"/>
      <c r="CHZ12" s="58"/>
      <c r="CIA12" s="58"/>
      <c r="CIB12" s="58"/>
      <c r="CIC12" s="58"/>
      <c r="CID12" s="58"/>
      <c r="CIE12" s="58"/>
      <c r="CIF12" s="58"/>
      <c r="CIG12" s="58"/>
      <c r="CIH12" s="58"/>
      <c r="CII12" s="58"/>
      <c r="CIJ12" s="58"/>
      <c r="CIK12" s="58"/>
      <c r="CIL12" s="58"/>
      <c r="CIM12" s="58"/>
      <c r="CIN12" s="58"/>
      <c r="CIO12" s="58"/>
      <c r="CIP12" s="58"/>
      <c r="CIQ12" s="58"/>
      <c r="CIR12" s="58"/>
      <c r="CIS12" s="58"/>
      <c r="CIT12" s="58"/>
      <c r="CIU12" s="58"/>
      <c r="CIV12" s="58"/>
      <c r="CIW12" s="58"/>
      <c r="CIX12" s="58"/>
      <c r="CIY12" s="58"/>
      <c r="CIZ12" s="58"/>
      <c r="CJA12" s="58"/>
      <c r="CJB12" s="58"/>
      <c r="CJC12" s="58"/>
      <c r="CJD12" s="58"/>
      <c r="CJE12" s="58"/>
      <c r="CJF12" s="58"/>
      <c r="CJG12" s="58"/>
      <c r="CJH12" s="58"/>
      <c r="CJI12" s="58"/>
      <c r="CJJ12" s="58"/>
      <c r="CJK12" s="58"/>
      <c r="CJL12" s="58"/>
      <c r="CJM12" s="58"/>
      <c r="CJN12" s="58"/>
      <c r="CJO12" s="58"/>
      <c r="CJP12" s="58"/>
      <c r="CJQ12" s="58"/>
      <c r="CJR12" s="58"/>
      <c r="CJS12" s="58"/>
      <c r="CJT12" s="58"/>
      <c r="CJU12" s="58"/>
      <c r="CJV12" s="58"/>
      <c r="CJW12" s="58"/>
      <c r="CJX12" s="58"/>
      <c r="CJY12" s="58"/>
      <c r="CJZ12" s="58"/>
      <c r="CKA12" s="58"/>
      <c r="CKB12" s="58"/>
      <c r="CKC12" s="58"/>
      <c r="CKD12" s="58"/>
      <c r="CKE12" s="58"/>
      <c r="CKF12" s="58"/>
      <c r="CKG12" s="58"/>
      <c r="CKH12" s="58"/>
      <c r="CKI12" s="58"/>
      <c r="CKJ12" s="58"/>
      <c r="CKK12" s="58"/>
      <c r="CKL12" s="58"/>
      <c r="CKM12" s="58"/>
      <c r="CKN12" s="58"/>
      <c r="CKO12" s="58"/>
      <c r="CKP12" s="58"/>
      <c r="CKQ12" s="58"/>
      <c r="CKR12" s="58"/>
      <c r="CKS12" s="58"/>
      <c r="CKT12" s="58"/>
      <c r="CKU12" s="58"/>
      <c r="CKV12" s="58"/>
      <c r="CKW12" s="58"/>
      <c r="CKX12" s="58"/>
      <c r="CKY12" s="58"/>
      <c r="CKZ12" s="58"/>
      <c r="CLA12" s="58"/>
      <c r="CLB12" s="58"/>
      <c r="CLC12" s="58"/>
      <c r="CLD12" s="58"/>
      <c r="CLE12" s="58"/>
      <c r="CLF12" s="58"/>
      <c r="CLG12" s="58"/>
      <c r="CLH12" s="58"/>
      <c r="CLI12" s="58"/>
      <c r="CLJ12" s="58"/>
      <c r="CLK12" s="58"/>
      <c r="CLL12" s="58"/>
      <c r="CLM12" s="58"/>
      <c r="CLN12" s="58"/>
      <c r="CLO12" s="58"/>
      <c r="CLP12" s="58"/>
      <c r="CLQ12" s="58"/>
      <c r="CLR12" s="58"/>
      <c r="CLS12" s="58"/>
      <c r="CLT12" s="58"/>
      <c r="CLU12" s="58"/>
      <c r="CLV12" s="58"/>
      <c r="CLW12" s="58"/>
      <c r="CLX12" s="58"/>
      <c r="CLY12" s="58"/>
      <c r="CLZ12" s="58"/>
      <c r="CMA12" s="58"/>
      <c r="CMB12" s="58"/>
      <c r="CMC12" s="58"/>
      <c r="CMD12" s="58"/>
      <c r="CME12" s="58"/>
      <c r="CMF12" s="58"/>
      <c r="CMG12" s="58"/>
      <c r="CMH12" s="58"/>
      <c r="CMI12" s="58"/>
      <c r="CMJ12" s="58"/>
      <c r="CMK12" s="58"/>
      <c r="CML12" s="58"/>
      <c r="CMM12" s="58"/>
      <c r="CMN12" s="58"/>
      <c r="CMO12" s="58"/>
      <c r="CMP12" s="58"/>
      <c r="CMQ12" s="58"/>
      <c r="CMR12" s="58"/>
      <c r="CMS12" s="58"/>
      <c r="CMT12" s="58"/>
      <c r="CMU12" s="58"/>
      <c r="CMV12" s="58"/>
      <c r="CMW12" s="58"/>
      <c r="CMX12" s="58"/>
      <c r="CMY12" s="58"/>
      <c r="CMZ12" s="58"/>
      <c r="CNA12" s="58"/>
      <c r="CNB12" s="58"/>
      <c r="CNC12" s="58"/>
      <c r="CND12" s="58"/>
      <c r="CNE12" s="58"/>
      <c r="CNF12" s="58"/>
      <c r="CNG12" s="58"/>
      <c r="CNH12" s="58"/>
      <c r="CNI12" s="58"/>
      <c r="CNJ12" s="58"/>
      <c r="CNK12" s="58"/>
      <c r="CNL12" s="58"/>
      <c r="CNM12" s="58"/>
      <c r="CNN12" s="58"/>
      <c r="CNO12" s="58"/>
      <c r="CNP12" s="58"/>
      <c r="CNQ12" s="58"/>
      <c r="CNR12" s="58"/>
      <c r="CNS12" s="58"/>
      <c r="CNT12" s="58"/>
      <c r="CNU12" s="58"/>
      <c r="CNV12" s="58"/>
      <c r="CNW12" s="58"/>
      <c r="CNX12" s="58"/>
      <c r="CNY12" s="58"/>
      <c r="CNZ12" s="58"/>
      <c r="COA12" s="58"/>
      <c r="COB12" s="58"/>
      <c r="COC12" s="58"/>
      <c r="COD12" s="58"/>
      <c r="COE12" s="58"/>
      <c r="COF12" s="58"/>
      <c r="COG12" s="58"/>
      <c r="COH12" s="58"/>
      <c r="COI12" s="58"/>
      <c r="COJ12" s="58"/>
      <c r="COK12" s="58"/>
      <c r="COL12" s="58"/>
      <c r="COM12" s="58"/>
      <c r="CON12" s="58"/>
      <c r="COO12" s="58"/>
      <c r="COP12" s="58"/>
      <c r="COQ12" s="58"/>
      <c r="COR12" s="58"/>
      <c r="COS12" s="58"/>
      <c r="COT12" s="58"/>
      <c r="COU12" s="58"/>
      <c r="COV12" s="58"/>
      <c r="COW12" s="58"/>
      <c r="COX12" s="58"/>
      <c r="COY12" s="58"/>
      <c r="COZ12" s="58"/>
      <c r="CPA12" s="58"/>
      <c r="CPB12" s="58"/>
      <c r="CPC12" s="58"/>
      <c r="CPD12" s="58"/>
      <c r="CPE12" s="58"/>
      <c r="CPF12" s="58"/>
      <c r="CPG12" s="58"/>
      <c r="CPH12" s="58"/>
      <c r="CPI12" s="58"/>
      <c r="CPJ12" s="58"/>
      <c r="CPK12" s="58"/>
      <c r="CPL12" s="58"/>
      <c r="CPM12" s="58"/>
      <c r="CPN12" s="58"/>
      <c r="CPO12" s="58"/>
      <c r="CPP12" s="58"/>
      <c r="CPQ12" s="58"/>
      <c r="CPR12" s="58"/>
      <c r="CPS12" s="58"/>
      <c r="CPT12" s="58"/>
      <c r="CPU12" s="58"/>
      <c r="CPV12" s="58"/>
      <c r="CPW12" s="58"/>
      <c r="CPX12" s="58"/>
      <c r="CPY12" s="58"/>
      <c r="CPZ12" s="58"/>
      <c r="CQA12" s="58"/>
      <c r="CQB12" s="58"/>
      <c r="CQC12" s="58"/>
      <c r="CQD12" s="58"/>
      <c r="CQE12" s="58"/>
      <c r="CQF12" s="58"/>
      <c r="CQG12" s="58"/>
      <c r="CQH12" s="58"/>
      <c r="CQI12" s="58"/>
      <c r="CQJ12" s="58"/>
      <c r="CQK12" s="58"/>
      <c r="CQL12" s="58"/>
      <c r="CQM12" s="58"/>
      <c r="CQN12" s="58"/>
      <c r="CQO12" s="58"/>
      <c r="CQP12" s="58"/>
      <c r="CQQ12" s="58"/>
      <c r="CQR12" s="58"/>
      <c r="CQS12" s="58"/>
      <c r="CQT12" s="58"/>
      <c r="CQU12" s="58"/>
      <c r="CQV12" s="58"/>
      <c r="CQW12" s="58"/>
      <c r="CQX12" s="58"/>
      <c r="CQY12" s="58"/>
      <c r="CQZ12" s="58"/>
      <c r="CRA12" s="58"/>
      <c r="CRB12" s="58"/>
      <c r="CRC12" s="58"/>
      <c r="CRD12" s="58"/>
      <c r="CRE12" s="58"/>
      <c r="CRF12" s="58"/>
      <c r="CRG12" s="58"/>
      <c r="CRH12" s="58"/>
      <c r="CRI12" s="58"/>
      <c r="CRJ12" s="58"/>
      <c r="CRK12" s="58"/>
      <c r="CRL12" s="58"/>
      <c r="CRM12" s="58"/>
      <c r="CRN12" s="58"/>
      <c r="CRO12" s="58"/>
      <c r="CRP12" s="58"/>
      <c r="CRQ12" s="58"/>
      <c r="CRR12" s="58"/>
      <c r="CRS12" s="58"/>
      <c r="CRT12" s="58"/>
      <c r="CRU12" s="58"/>
      <c r="CRV12" s="58"/>
      <c r="CRW12" s="58"/>
      <c r="CRX12" s="58"/>
      <c r="CRY12" s="58"/>
      <c r="CRZ12" s="58"/>
      <c r="CSA12" s="58"/>
      <c r="CSB12" s="58"/>
      <c r="CSC12" s="58"/>
      <c r="CSD12" s="58"/>
      <c r="CSE12" s="58"/>
      <c r="CSF12" s="58"/>
      <c r="CSG12" s="58"/>
      <c r="CSH12" s="58"/>
      <c r="CSI12" s="58"/>
      <c r="CSJ12" s="58"/>
      <c r="CSK12" s="58"/>
      <c r="CSL12" s="58"/>
      <c r="CSM12" s="58"/>
      <c r="CSN12" s="58"/>
      <c r="CSO12" s="58"/>
      <c r="CSP12" s="58"/>
      <c r="CSQ12" s="58"/>
      <c r="CSR12" s="58"/>
      <c r="CSS12" s="58"/>
      <c r="CST12" s="58"/>
      <c r="CSU12" s="58"/>
      <c r="CSV12" s="58"/>
      <c r="CSW12" s="58"/>
      <c r="CSX12" s="58"/>
      <c r="CSY12" s="58"/>
      <c r="CSZ12" s="58"/>
      <c r="CTA12" s="58"/>
      <c r="CTB12" s="58"/>
      <c r="CTC12" s="58"/>
      <c r="CTD12" s="58"/>
      <c r="CTE12" s="58"/>
      <c r="CTF12" s="58"/>
      <c r="CTG12" s="58"/>
      <c r="CTH12" s="58"/>
      <c r="CTI12" s="58"/>
      <c r="CTJ12" s="58"/>
      <c r="CTK12" s="58"/>
      <c r="CTL12" s="58"/>
      <c r="CTM12" s="58"/>
      <c r="CTN12" s="58"/>
      <c r="CTO12" s="58"/>
      <c r="CTP12" s="58"/>
      <c r="CTQ12" s="58"/>
      <c r="CTR12" s="58"/>
      <c r="CTS12" s="58"/>
      <c r="CTT12" s="58"/>
      <c r="CTU12" s="58"/>
      <c r="CTV12" s="58"/>
      <c r="CTW12" s="58"/>
      <c r="CTX12" s="58"/>
      <c r="CTY12" s="58"/>
      <c r="CTZ12" s="58"/>
      <c r="CUA12" s="58"/>
      <c r="CUB12" s="58"/>
      <c r="CUC12" s="58"/>
      <c r="CUD12" s="58"/>
      <c r="CUE12" s="58"/>
      <c r="CUF12" s="58"/>
      <c r="CUG12" s="58"/>
      <c r="CUH12" s="58"/>
      <c r="CUI12" s="58"/>
      <c r="CUJ12" s="58"/>
      <c r="CUK12" s="58"/>
      <c r="CUL12" s="58"/>
      <c r="CUM12" s="58"/>
      <c r="CUN12" s="58"/>
      <c r="CUO12" s="58"/>
      <c r="CUP12" s="58"/>
      <c r="CUQ12" s="58"/>
      <c r="CUR12" s="58"/>
      <c r="CUS12" s="58"/>
      <c r="CUT12" s="58"/>
      <c r="CUU12" s="58"/>
      <c r="CUV12" s="58"/>
      <c r="CUW12" s="58"/>
      <c r="CUX12" s="58"/>
      <c r="CUY12" s="58"/>
      <c r="CUZ12" s="58"/>
      <c r="CVA12" s="58"/>
      <c r="CVB12" s="58"/>
      <c r="CVC12" s="58"/>
      <c r="CVD12" s="58"/>
      <c r="CVE12" s="58"/>
      <c r="CVF12" s="58"/>
      <c r="CVG12" s="58"/>
      <c r="CVH12" s="58"/>
      <c r="CVI12" s="58"/>
      <c r="CVJ12" s="58"/>
      <c r="CVK12" s="58"/>
      <c r="CVL12" s="58"/>
      <c r="CVM12" s="58"/>
      <c r="CVN12" s="58"/>
      <c r="CVO12" s="58"/>
      <c r="CVP12" s="58"/>
      <c r="CVQ12" s="58"/>
      <c r="CVR12" s="58"/>
      <c r="CVS12" s="58"/>
      <c r="CVT12" s="58"/>
      <c r="CVU12" s="58"/>
      <c r="CVV12" s="58"/>
      <c r="CVW12" s="58"/>
      <c r="CVX12" s="58"/>
      <c r="CVY12" s="58"/>
      <c r="CVZ12" s="58"/>
      <c r="CWA12" s="58"/>
      <c r="CWB12" s="58"/>
      <c r="CWC12" s="58"/>
      <c r="CWD12" s="58"/>
      <c r="CWE12" s="58"/>
      <c r="CWF12" s="58"/>
      <c r="CWG12" s="58"/>
      <c r="CWH12" s="58"/>
      <c r="CWI12" s="58"/>
      <c r="CWJ12" s="58"/>
      <c r="CWK12" s="58"/>
      <c r="CWL12" s="58"/>
      <c r="CWM12" s="58"/>
      <c r="CWN12" s="58"/>
      <c r="CWO12" s="58"/>
      <c r="CWP12" s="58"/>
      <c r="CWQ12" s="58"/>
      <c r="CWR12" s="58"/>
      <c r="CWS12" s="58"/>
      <c r="CWT12" s="58"/>
      <c r="CWU12" s="58"/>
      <c r="CWV12" s="58"/>
      <c r="CWW12" s="58"/>
      <c r="CWX12" s="58"/>
      <c r="CWY12" s="58"/>
      <c r="CWZ12" s="58"/>
      <c r="CXA12" s="58"/>
      <c r="CXB12" s="58"/>
      <c r="CXC12" s="58"/>
      <c r="CXD12" s="58"/>
      <c r="CXE12" s="58"/>
      <c r="CXF12" s="58"/>
      <c r="CXG12" s="58"/>
      <c r="CXH12" s="58"/>
      <c r="CXI12" s="58"/>
      <c r="CXJ12" s="58"/>
      <c r="CXK12" s="58"/>
      <c r="CXL12" s="58"/>
      <c r="CXM12" s="58"/>
      <c r="CXN12" s="58"/>
      <c r="CXO12" s="58"/>
      <c r="CXP12" s="58"/>
      <c r="CXQ12" s="58"/>
      <c r="CXR12" s="58"/>
      <c r="CXS12" s="58"/>
      <c r="CXT12" s="58"/>
      <c r="CXU12" s="58"/>
      <c r="CXV12" s="58"/>
      <c r="CXW12" s="58"/>
      <c r="CXX12" s="58"/>
      <c r="CXY12" s="58"/>
      <c r="CXZ12" s="58"/>
      <c r="CYA12" s="58"/>
      <c r="CYB12" s="58"/>
      <c r="CYC12" s="58"/>
      <c r="CYD12" s="58"/>
      <c r="CYE12" s="58"/>
      <c r="CYF12" s="58"/>
      <c r="CYG12" s="58"/>
      <c r="CYH12" s="58"/>
      <c r="CYI12" s="58"/>
      <c r="CYJ12" s="58"/>
      <c r="CYK12" s="58"/>
      <c r="CYL12" s="58"/>
      <c r="CYM12" s="58"/>
      <c r="CYN12" s="58"/>
      <c r="CYO12" s="58"/>
      <c r="CYP12" s="58"/>
      <c r="CYQ12" s="58"/>
      <c r="CYR12" s="58"/>
      <c r="CYS12" s="58"/>
      <c r="CYT12" s="58"/>
      <c r="CYU12" s="58"/>
      <c r="CYV12" s="58"/>
      <c r="CYW12" s="58"/>
      <c r="CYX12" s="58"/>
      <c r="CYY12" s="58"/>
      <c r="CYZ12" s="58"/>
      <c r="CZA12" s="58"/>
      <c r="CZB12" s="58"/>
      <c r="CZC12" s="58"/>
      <c r="CZD12" s="58"/>
      <c r="CZE12" s="58"/>
      <c r="CZF12" s="58"/>
      <c r="CZG12" s="58"/>
      <c r="CZH12" s="58"/>
      <c r="CZI12" s="58"/>
      <c r="CZJ12" s="58"/>
      <c r="CZK12" s="58"/>
      <c r="CZL12" s="58"/>
      <c r="CZM12" s="58"/>
      <c r="CZN12" s="58"/>
      <c r="CZO12" s="58"/>
      <c r="CZP12" s="58"/>
      <c r="CZQ12" s="58"/>
      <c r="CZR12" s="58"/>
      <c r="CZS12" s="58"/>
      <c r="CZT12" s="58"/>
      <c r="CZU12" s="58"/>
      <c r="CZV12" s="58"/>
      <c r="CZW12" s="58"/>
      <c r="CZX12" s="58"/>
      <c r="CZY12" s="58"/>
      <c r="CZZ12" s="58"/>
      <c r="DAA12" s="58"/>
      <c r="DAB12" s="58"/>
      <c r="DAC12" s="58"/>
      <c r="DAD12" s="58"/>
      <c r="DAE12" s="58"/>
      <c r="DAF12" s="58"/>
      <c r="DAG12" s="58"/>
      <c r="DAH12" s="58"/>
      <c r="DAI12" s="58"/>
      <c r="DAJ12" s="58"/>
      <c r="DAK12" s="58"/>
      <c r="DAL12" s="58"/>
      <c r="DAM12" s="58"/>
      <c r="DAN12" s="58"/>
      <c r="DAO12" s="58"/>
      <c r="DAP12" s="58"/>
      <c r="DAQ12" s="58"/>
      <c r="DAR12" s="58"/>
      <c r="DAS12" s="58"/>
      <c r="DAT12" s="58"/>
      <c r="DAU12" s="58"/>
      <c r="DAV12" s="58"/>
      <c r="DAW12" s="58"/>
      <c r="DAX12" s="58"/>
      <c r="DAY12" s="58"/>
      <c r="DAZ12" s="58"/>
      <c r="DBA12" s="58"/>
      <c r="DBB12" s="58"/>
      <c r="DBC12" s="58"/>
      <c r="DBD12" s="58"/>
      <c r="DBE12" s="58"/>
      <c r="DBF12" s="58"/>
      <c r="DBG12" s="58"/>
      <c r="DBH12" s="58"/>
      <c r="DBI12" s="58"/>
      <c r="DBJ12" s="58"/>
      <c r="DBK12" s="58"/>
      <c r="DBL12" s="58"/>
      <c r="DBM12" s="58"/>
      <c r="DBN12" s="58"/>
      <c r="DBO12" s="58"/>
      <c r="DBP12" s="58"/>
      <c r="DBQ12" s="58"/>
      <c r="DBR12" s="58"/>
      <c r="DBS12" s="58"/>
      <c r="DBT12" s="58"/>
      <c r="DBU12" s="58"/>
      <c r="DBV12" s="58"/>
      <c r="DBW12" s="58"/>
      <c r="DBX12" s="58"/>
      <c r="DBY12" s="58"/>
      <c r="DBZ12" s="58"/>
      <c r="DCA12" s="58"/>
      <c r="DCB12" s="58"/>
      <c r="DCC12" s="58"/>
      <c r="DCD12" s="58"/>
      <c r="DCE12" s="58"/>
      <c r="DCF12" s="58"/>
      <c r="DCG12" s="58"/>
      <c r="DCH12" s="58"/>
      <c r="DCI12" s="58"/>
      <c r="DCJ12" s="58"/>
      <c r="DCK12" s="58"/>
      <c r="DCL12" s="58"/>
      <c r="DCM12" s="58"/>
      <c r="DCN12" s="58"/>
      <c r="DCO12" s="58"/>
      <c r="DCP12" s="58"/>
      <c r="DCQ12" s="58"/>
      <c r="DCR12" s="58"/>
      <c r="DCS12" s="58"/>
      <c r="DCT12" s="58"/>
      <c r="DCU12" s="58"/>
      <c r="DCV12" s="58"/>
      <c r="DCW12" s="58"/>
      <c r="DCX12" s="58"/>
      <c r="DCY12" s="58"/>
      <c r="DCZ12" s="58"/>
      <c r="DDA12" s="58"/>
      <c r="DDB12" s="58"/>
      <c r="DDC12" s="58"/>
      <c r="DDD12" s="58"/>
      <c r="DDE12" s="58"/>
      <c r="DDF12" s="58"/>
      <c r="DDG12" s="58"/>
      <c r="DDH12" s="58"/>
      <c r="DDI12" s="58"/>
      <c r="DDJ12" s="58"/>
      <c r="DDK12" s="58"/>
      <c r="DDL12" s="58"/>
      <c r="DDM12" s="58"/>
      <c r="DDN12" s="58"/>
      <c r="DDO12" s="58"/>
      <c r="DDP12" s="58"/>
      <c r="DDQ12" s="58"/>
      <c r="DDR12" s="58"/>
      <c r="DDS12" s="58"/>
      <c r="DDT12" s="58"/>
      <c r="DDU12" s="58"/>
      <c r="DDV12" s="58"/>
      <c r="DDW12" s="58"/>
      <c r="DDX12" s="58"/>
      <c r="DDY12" s="58"/>
      <c r="DDZ12" s="58"/>
      <c r="DEA12" s="58"/>
      <c r="DEB12" s="58"/>
      <c r="DEC12" s="58"/>
      <c r="DED12" s="58"/>
      <c r="DEE12" s="58"/>
      <c r="DEF12" s="58"/>
      <c r="DEG12" s="58"/>
      <c r="DEH12" s="58"/>
      <c r="DEI12" s="58"/>
      <c r="DEJ12" s="58"/>
      <c r="DEK12" s="58"/>
      <c r="DEL12" s="58"/>
      <c r="DEM12" s="58"/>
      <c r="DEN12" s="58"/>
      <c r="DEO12" s="58"/>
      <c r="DEP12" s="58"/>
      <c r="DEQ12" s="58"/>
      <c r="DER12" s="58"/>
      <c r="DES12" s="58"/>
      <c r="DET12" s="58"/>
      <c r="DEU12" s="58"/>
      <c r="DEV12" s="58"/>
      <c r="DEW12" s="58"/>
      <c r="DEX12" s="58"/>
      <c r="DEY12" s="58"/>
      <c r="DEZ12" s="58"/>
      <c r="DFA12" s="58"/>
      <c r="DFB12" s="58"/>
      <c r="DFC12" s="58"/>
      <c r="DFD12" s="58"/>
      <c r="DFE12" s="58"/>
      <c r="DFF12" s="58"/>
      <c r="DFG12" s="58"/>
      <c r="DFH12" s="58"/>
      <c r="DFI12" s="58"/>
      <c r="DFJ12" s="58"/>
      <c r="DFK12" s="58"/>
      <c r="DFL12" s="58"/>
      <c r="DFM12" s="58"/>
      <c r="DFN12" s="58"/>
      <c r="DFO12" s="58"/>
      <c r="DFP12" s="58"/>
      <c r="DFQ12" s="58"/>
      <c r="DFR12" s="58"/>
      <c r="DFS12" s="58"/>
      <c r="DFT12" s="58"/>
      <c r="DFU12" s="58"/>
      <c r="DFV12" s="58"/>
      <c r="DFW12" s="58"/>
      <c r="DFX12" s="58"/>
      <c r="DFY12" s="58"/>
      <c r="DFZ12" s="58"/>
      <c r="DGA12" s="58"/>
      <c r="DGB12" s="58"/>
      <c r="DGC12" s="58"/>
      <c r="DGD12" s="58"/>
      <c r="DGE12" s="58"/>
      <c r="DGF12" s="58"/>
      <c r="DGG12" s="58"/>
      <c r="DGH12" s="58"/>
      <c r="DGI12" s="58"/>
      <c r="DGJ12" s="58"/>
      <c r="DGK12" s="58"/>
      <c r="DGL12" s="58"/>
      <c r="DGM12" s="58"/>
      <c r="DGN12" s="58"/>
      <c r="DGO12" s="58"/>
      <c r="DGP12" s="58"/>
      <c r="DGQ12" s="58"/>
      <c r="DGR12" s="58"/>
      <c r="DGS12" s="58"/>
      <c r="DGT12" s="58"/>
      <c r="DGU12" s="58"/>
      <c r="DGV12" s="58"/>
      <c r="DGW12" s="58"/>
      <c r="DGX12" s="58"/>
      <c r="DGY12" s="58"/>
      <c r="DGZ12" s="58"/>
      <c r="DHA12" s="58"/>
      <c r="DHB12" s="58"/>
      <c r="DHC12" s="58"/>
      <c r="DHD12" s="58"/>
      <c r="DHE12" s="58"/>
      <c r="DHF12" s="58"/>
      <c r="DHG12" s="58"/>
      <c r="DHH12" s="58"/>
      <c r="DHI12" s="58"/>
      <c r="DHJ12" s="58"/>
      <c r="DHK12" s="58"/>
      <c r="DHL12" s="58"/>
      <c r="DHM12" s="58"/>
      <c r="DHN12" s="58"/>
      <c r="DHO12" s="58"/>
      <c r="DHP12" s="58"/>
      <c r="DHQ12" s="58"/>
      <c r="DHR12" s="58"/>
      <c r="DHS12" s="58"/>
      <c r="DHT12" s="58"/>
      <c r="DHU12" s="58"/>
      <c r="DHV12" s="58"/>
      <c r="DHW12" s="58"/>
      <c r="DHX12" s="58"/>
      <c r="DHY12" s="58"/>
      <c r="DHZ12" s="58"/>
      <c r="DIA12" s="58"/>
      <c r="DIB12" s="58"/>
      <c r="DIC12" s="58"/>
      <c r="DID12" s="58"/>
      <c r="DIE12" s="58"/>
      <c r="DIF12" s="58"/>
      <c r="DIG12" s="58"/>
      <c r="DIH12" s="58"/>
      <c r="DII12" s="58"/>
      <c r="DIJ12" s="58"/>
      <c r="DIK12" s="58"/>
      <c r="DIL12" s="58"/>
      <c r="DIM12" s="58"/>
      <c r="DIN12" s="58"/>
      <c r="DIO12" s="58"/>
      <c r="DIP12" s="58"/>
      <c r="DIQ12" s="58"/>
      <c r="DIR12" s="58"/>
      <c r="DIS12" s="58"/>
      <c r="DIT12" s="58"/>
      <c r="DIU12" s="58"/>
      <c r="DIV12" s="58"/>
      <c r="DIW12" s="58"/>
      <c r="DIX12" s="58"/>
      <c r="DIY12" s="58"/>
      <c r="DIZ12" s="58"/>
      <c r="DJA12" s="58"/>
      <c r="DJB12" s="58"/>
      <c r="DJC12" s="58"/>
      <c r="DJD12" s="58"/>
      <c r="DJE12" s="58"/>
      <c r="DJF12" s="58"/>
      <c r="DJG12" s="58"/>
      <c r="DJH12" s="58"/>
      <c r="DJI12" s="58"/>
      <c r="DJJ12" s="58"/>
      <c r="DJK12" s="58"/>
      <c r="DJL12" s="58"/>
      <c r="DJM12" s="58"/>
      <c r="DJN12" s="58"/>
      <c r="DJO12" s="58"/>
      <c r="DJP12" s="58"/>
      <c r="DJQ12" s="58"/>
      <c r="DJR12" s="58"/>
      <c r="DJS12" s="58"/>
      <c r="DJT12" s="58"/>
      <c r="DJU12" s="58"/>
      <c r="DJV12" s="58"/>
      <c r="DJW12" s="58"/>
      <c r="DJX12" s="58"/>
      <c r="DJY12" s="58"/>
      <c r="DJZ12" s="58"/>
      <c r="DKA12" s="58"/>
      <c r="DKB12" s="58"/>
      <c r="DKC12" s="58"/>
      <c r="DKD12" s="58"/>
      <c r="DKE12" s="58"/>
      <c r="DKF12" s="58"/>
      <c r="DKG12" s="58"/>
      <c r="DKH12" s="58"/>
      <c r="DKI12" s="58"/>
      <c r="DKJ12" s="58"/>
      <c r="DKK12" s="58"/>
      <c r="DKL12" s="58"/>
      <c r="DKM12" s="58"/>
      <c r="DKN12" s="58"/>
      <c r="DKO12" s="58"/>
      <c r="DKP12" s="58"/>
      <c r="DKQ12" s="58"/>
      <c r="DKR12" s="58"/>
      <c r="DKS12" s="58"/>
      <c r="DKT12" s="58"/>
      <c r="DKU12" s="58"/>
      <c r="DKV12" s="58"/>
      <c r="DKW12" s="58"/>
      <c r="DKX12" s="58"/>
      <c r="DKY12" s="58"/>
      <c r="DKZ12" s="58"/>
      <c r="DLA12" s="58"/>
      <c r="DLB12" s="58"/>
      <c r="DLC12" s="58"/>
      <c r="DLD12" s="58"/>
      <c r="DLE12" s="58"/>
      <c r="DLF12" s="58"/>
      <c r="DLG12" s="58"/>
      <c r="DLH12" s="58"/>
      <c r="DLI12" s="58"/>
      <c r="DLJ12" s="58"/>
      <c r="DLK12" s="58"/>
      <c r="DLL12" s="58"/>
      <c r="DLM12" s="58"/>
      <c r="DLN12" s="58"/>
      <c r="DLO12" s="58"/>
      <c r="DLP12" s="58"/>
      <c r="DLQ12" s="58"/>
      <c r="DLR12" s="58"/>
      <c r="DLS12" s="58"/>
      <c r="DLT12" s="58"/>
      <c r="DLU12" s="58"/>
      <c r="DLV12" s="58"/>
      <c r="DLW12" s="58"/>
      <c r="DLX12" s="58"/>
      <c r="DLY12" s="58"/>
      <c r="DLZ12" s="58"/>
      <c r="DMA12" s="58"/>
      <c r="DMB12" s="58"/>
      <c r="DMC12" s="58"/>
      <c r="DMD12" s="58"/>
      <c r="DME12" s="58"/>
      <c r="DMF12" s="58"/>
      <c r="DMG12" s="58"/>
      <c r="DMH12" s="58"/>
      <c r="DMI12" s="58"/>
      <c r="DMJ12" s="58"/>
      <c r="DMK12" s="58"/>
      <c r="DML12" s="58"/>
      <c r="DMM12" s="58"/>
      <c r="DMN12" s="58"/>
      <c r="DMO12" s="58"/>
      <c r="DMP12" s="58"/>
      <c r="DMQ12" s="58"/>
      <c r="DMR12" s="58"/>
      <c r="DMS12" s="58"/>
      <c r="DMT12" s="58"/>
      <c r="DMU12" s="58"/>
      <c r="DMV12" s="58"/>
      <c r="DMW12" s="58"/>
      <c r="DMX12" s="58"/>
      <c r="DMY12" s="58"/>
      <c r="DMZ12" s="58"/>
      <c r="DNA12" s="58"/>
      <c r="DNB12" s="58"/>
      <c r="DNC12" s="58"/>
      <c r="DND12" s="58"/>
      <c r="DNE12" s="58"/>
      <c r="DNF12" s="58"/>
      <c r="DNG12" s="58"/>
      <c r="DNH12" s="58"/>
      <c r="DNI12" s="58"/>
      <c r="DNJ12" s="58"/>
      <c r="DNK12" s="58"/>
      <c r="DNL12" s="58"/>
      <c r="DNM12" s="58"/>
      <c r="DNN12" s="58"/>
      <c r="DNO12" s="58"/>
      <c r="DNP12" s="58"/>
      <c r="DNQ12" s="58"/>
      <c r="DNR12" s="58"/>
      <c r="DNS12" s="58"/>
      <c r="DNT12" s="58"/>
      <c r="DNU12" s="58"/>
      <c r="DNV12" s="58"/>
      <c r="DNW12" s="58"/>
      <c r="DNX12" s="58"/>
      <c r="DNY12" s="58"/>
      <c r="DNZ12" s="58"/>
      <c r="DOA12" s="58"/>
      <c r="DOB12" s="58"/>
      <c r="DOC12" s="58"/>
      <c r="DOD12" s="58"/>
      <c r="DOE12" s="58"/>
      <c r="DOF12" s="58"/>
      <c r="DOG12" s="58"/>
      <c r="DOH12" s="58"/>
      <c r="DOI12" s="58"/>
      <c r="DOJ12" s="58"/>
      <c r="DOK12" s="58"/>
      <c r="DOL12" s="58"/>
      <c r="DOM12" s="58"/>
      <c r="DON12" s="58"/>
      <c r="DOO12" s="58"/>
      <c r="DOP12" s="58"/>
      <c r="DOQ12" s="58"/>
      <c r="DOR12" s="58"/>
      <c r="DOS12" s="58"/>
      <c r="DOT12" s="58"/>
      <c r="DOU12" s="58"/>
      <c r="DOV12" s="58"/>
      <c r="DOW12" s="58"/>
      <c r="DOX12" s="58"/>
      <c r="DOY12" s="58"/>
      <c r="DOZ12" s="58"/>
      <c r="DPA12" s="58"/>
      <c r="DPB12" s="58"/>
      <c r="DPC12" s="58"/>
      <c r="DPD12" s="58"/>
      <c r="DPE12" s="58"/>
      <c r="DPF12" s="58"/>
      <c r="DPG12" s="58"/>
      <c r="DPH12" s="58"/>
      <c r="DPI12" s="58"/>
      <c r="DPJ12" s="58"/>
      <c r="DPK12" s="58"/>
      <c r="DPL12" s="58"/>
      <c r="DPM12" s="58"/>
      <c r="DPN12" s="58"/>
      <c r="DPO12" s="58"/>
      <c r="DPP12" s="58"/>
      <c r="DPQ12" s="58"/>
      <c r="DPR12" s="58"/>
      <c r="DPS12" s="58"/>
      <c r="DPT12" s="58"/>
      <c r="DPU12" s="58"/>
      <c r="DPV12" s="58"/>
      <c r="DPW12" s="58"/>
      <c r="DPX12" s="58"/>
      <c r="DPY12" s="58"/>
      <c r="DPZ12" s="58"/>
      <c r="DQA12" s="58"/>
      <c r="DQB12" s="58"/>
      <c r="DQC12" s="58"/>
      <c r="DQD12" s="58"/>
      <c r="DQE12" s="58"/>
      <c r="DQF12" s="58"/>
      <c r="DQG12" s="58"/>
      <c r="DQH12" s="58"/>
      <c r="DQI12" s="58"/>
      <c r="DQJ12" s="58"/>
      <c r="DQK12" s="58"/>
      <c r="DQL12" s="58"/>
      <c r="DQM12" s="58"/>
      <c r="DQN12" s="58"/>
      <c r="DQO12" s="58"/>
      <c r="DQP12" s="58"/>
      <c r="DQQ12" s="58"/>
      <c r="DQR12" s="58"/>
      <c r="DQS12" s="58"/>
      <c r="DQT12" s="58"/>
      <c r="DQU12" s="58"/>
      <c r="DQV12" s="58"/>
      <c r="DQW12" s="58"/>
      <c r="DQX12" s="58"/>
      <c r="DQY12" s="58"/>
      <c r="DQZ12" s="58"/>
      <c r="DRA12" s="58"/>
      <c r="DRB12" s="58"/>
      <c r="DRC12" s="58"/>
      <c r="DRD12" s="58"/>
      <c r="DRE12" s="58"/>
      <c r="DRF12" s="58"/>
      <c r="DRG12" s="58"/>
      <c r="DRH12" s="58"/>
      <c r="DRI12" s="58"/>
      <c r="DRJ12" s="58"/>
      <c r="DRK12" s="58"/>
      <c r="DRL12" s="58"/>
      <c r="DRM12" s="58"/>
      <c r="DRN12" s="58"/>
      <c r="DRO12" s="58"/>
      <c r="DRP12" s="58"/>
      <c r="DRQ12" s="58"/>
      <c r="DRR12" s="58"/>
      <c r="DRS12" s="58"/>
      <c r="DRT12" s="58"/>
      <c r="DRU12" s="58"/>
      <c r="DRV12" s="58"/>
      <c r="DRW12" s="58"/>
      <c r="DRX12" s="58"/>
      <c r="DRY12" s="58"/>
      <c r="DRZ12" s="58"/>
      <c r="DSA12" s="58"/>
      <c r="DSB12" s="58"/>
      <c r="DSC12" s="58"/>
      <c r="DSD12" s="58"/>
      <c r="DSE12" s="58"/>
      <c r="DSF12" s="58"/>
      <c r="DSG12" s="58"/>
      <c r="DSH12" s="58"/>
      <c r="DSI12" s="58"/>
      <c r="DSJ12" s="58"/>
      <c r="DSK12" s="58"/>
      <c r="DSL12" s="58"/>
      <c r="DSM12" s="58"/>
      <c r="DSN12" s="58"/>
      <c r="DSO12" s="58"/>
      <c r="DSP12" s="58"/>
      <c r="DSQ12" s="58"/>
      <c r="DSR12" s="58"/>
      <c r="DSS12" s="58"/>
      <c r="DST12" s="58"/>
      <c r="DSU12" s="58"/>
      <c r="DSV12" s="58"/>
      <c r="DSW12" s="58"/>
      <c r="DSX12" s="58"/>
      <c r="DSY12" s="58"/>
      <c r="DSZ12" s="58"/>
      <c r="DTA12" s="58"/>
      <c r="DTB12" s="58"/>
      <c r="DTC12" s="58"/>
      <c r="DTD12" s="58"/>
      <c r="DTE12" s="58"/>
      <c r="DTF12" s="58"/>
      <c r="DTG12" s="58"/>
      <c r="DTH12" s="58"/>
      <c r="DTI12" s="58"/>
      <c r="DTJ12" s="58"/>
      <c r="DTK12" s="58"/>
      <c r="DTL12" s="58"/>
      <c r="DTM12" s="58"/>
      <c r="DTN12" s="58"/>
      <c r="DTO12" s="58"/>
      <c r="DTP12" s="58"/>
      <c r="DTQ12" s="58"/>
      <c r="DTR12" s="58"/>
      <c r="DTS12" s="58"/>
      <c r="DTT12" s="58"/>
      <c r="DTU12" s="58"/>
      <c r="DTV12" s="58"/>
      <c r="DTW12" s="58"/>
      <c r="DTX12" s="58"/>
      <c r="DTY12" s="58"/>
      <c r="DTZ12" s="58"/>
      <c r="DUA12" s="58"/>
      <c r="DUB12" s="58"/>
      <c r="DUC12" s="58"/>
      <c r="DUD12" s="58"/>
      <c r="DUE12" s="58"/>
      <c r="DUF12" s="58"/>
      <c r="DUG12" s="58"/>
      <c r="DUH12" s="58"/>
      <c r="DUI12" s="58"/>
      <c r="DUJ12" s="58"/>
      <c r="DUK12" s="58"/>
      <c r="DUL12" s="58"/>
      <c r="DUM12" s="58"/>
      <c r="DUN12" s="58"/>
      <c r="DUO12" s="58"/>
      <c r="DUP12" s="58"/>
      <c r="DUQ12" s="58"/>
      <c r="DUR12" s="58"/>
      <c r="DUS12" s="58"/>
      <c r="DUT12" s="58"/>
      <c r="DUU12" s="58"/>
      <c r="DUV12" s="58"/>
      <c r="DUW12" s="58"/>
      <c r="DUX12" s="58"/>
      <c r="DUY12" s="58"/>
      <c r="DUZ12" s="58"/>
      <c r="DVA12" s="58"/>
      <c r="DVB12" s="58"/>
      <c r="DVC12" s="58"/>
      <c r="DVD12" s="58"/>
      <c r="DVE12" s="58"/>
      <c r="DVF12" s="58"/>
      <c r="DVG12" s="58"/>
      <c r="DVH12" s="58"/>
      <c r="DVI12" s="58"/>
      <c r="DVJ12" s="58"/>
      <c r="DVK12" s="58"/>
      <c r="DVL12" s="58"/>
      <c r="DVM12" s="58"/>
      <c r="DVN12" s="58"/>
      <c r="DVO12" s="58"/>
      <c r="DVP12" s="58"/>
      <c r="DVQ12" s="58"/>
      <c r="DVR12" s="58"/>
      <c r="DVS12" s="58"/>
      <c r="DVT12" s="58"/>
      <c r="DVU12" s="58"/>
      <c r="DVV12" s="58"/>
      <c r="DVW12" s="58"/>
      <c r="DVX12" s="58"/>
      <c r="DVY12" s="58"/>
      <c r="DVZ12" s="58"/>
      <c r="DWA12" s="58"/>
      <c r="DWB12" s="58"/>
      <c r="DWC12" s="58"/>
      <c r="DWD12" s="58"/>
      <c r="DWE12" s="58"/>
      <c r="DWF12" s="58"/>
      <c r="DWG12" s="58"/>
      <c r="DWH12" s="58"/>
      <c r="DWI12" s="58"/>
      <c r="DWJ12" s="58"/>
      <c r="DWK12" s="58"/>
      <c r="DWL12" s="58"/>
      <c r="DWM12" s="58"/>
      <c r="DWN12" s="58"/>
      <c r="DWO12" s="58"/>
      <c r="DWP12" s="58"/>
      <c r="DWQ12" s="58"/>
      <c r="DWR12" s="58"/>
      <c r="DWS12" s="58"/>
      <c r="DWT12" s="58"/>
      <c r="DWU12" s="58"/>
      <c r="DWV12" s="58"/>
      <c r="DWW12" s="58"/>
      <c r="DWX12" s="58"/>
      <c r="DWY12" s="58"/>
      <c r="DWZ12" s="58"/>
      <c r="DXA12" s="58"/>
      <c r="DXB12" s="58"/>
      <c r="DXC12" s="58"/>
      <c r="DXD12" s="58"/>
      <c r="DXE12" s="58"/>
      <c r="DXF12" s="58"/>
      <c r="DXG12" s="58"/>
      <c r="DXH12" s="58"/>
      <c r="DXI12" s="58"/>
      <c r="DXJ12" s="58"/>
      <c r="DXK12" s="58"/>
      <c r="DXL12" s="58"/>
      <c r="DXM12" s="58"/>
      <c r="DXN12" s="58"/>
      <c r="DXO12" s="58"/>
      <c r="DXP12" s="58"/>
      <c r="DXQ12" s="58"/>
      <c r="DXR12" s="58"/>
      <c r="DXS12" s="58"/>
      <c r="DXT12" s="58"/>
      <c r="DXU12" s="58"/>
      <c r="DXV12" s="58"/>
      <c r="DXW12" s="58"/>
      <c r="DXX12" s="58"/>
      <c r="DXY12" s="58"/>
      <c r="DXZ12" s="58"/>
      <c r="DYA12" s="58"/>
      <c r="DYB12" s="58"/>
      <c r="DYC12" s="58"/>
      <c r="DYD12" s="58"/>
      <c r="DYE12" s="58"/>
      <c r="DYF12" s="58"/>
      <c r="DYG12" s="58"/>
      <c r="DYH12" s="58"/>
      <c r="DYI12" s="58"/>
      <c r="DYJ12" s="58"/>
      <c r="DYK12" s="58"/>
      <c r="DYL12" s="58"/>
      <c r="DYM12" s="58"/>
      <c r="DYN12" s="58"/>
      <c r="DYO12" s="58"/>
      <c r="DYP12" s="58"/>
      <c r="DYQ12" s="58"/>
      <c r="DYR12" s="58"/>
      <c r="DYS12" s="58"/>
      <c r="DYT12" s="58"/>
      <c r="DYU12" s="58"/>
      <c r="DYV12" s="58"/>
      <c r="DYW12" s="58"/>
      <c r="DYX12" s="58"/>
      <c r="DYY12" s="58"/>
      <c r="DYZ12" s="58"/>
      <c r="DZA12" s="58"/>
      <c r="DZB12" s="58"/>
      <c r="DZC12" s="58"/>
      <c r="DZD12" s="58"/>
      <c r="DZE12" s="58"/>
      <c r="DZF12" s="58"/>
      <c r="DZG12" s="58"/>
      <c r="DZH12" s="58"/>
      <c r="DZI12" s="58"/>
      <c r="DZJ12" s="58"/>
      <c r="DZK12" s="58"/>
      <c r="DZL12" s="58"/>
      <c r="DZM12" s="58"/>
      <c r="DZN12" s="58"/>
      <c r="DZO12" s="58"/>
      <c r="DZP12" s="58"/>
      <c r="DZQ12" s="58"/>
      <c r="DZR12" s="58"/>
      <c r="DZS12" s="58"/>
      <c r="DZT12" s="58"/>
      <c r="DZU12" s="58"/>
      <c r="DZV12" s="58"/>
      <c r="DZW12" s="58"/>
      <c r="DZX12" s="58"/>
      <c r="DZY12" s="58"/>
      <c r="DZZ12" s="58"/>
      <c r="EAA12" s="58"/>
      <c r="EAB12" s="58"/>
      <c r="EAC12" s="58"/>
      <c r="EAD12" s="58"/>
      <c r="EAE12" s="58"/>
      <c r="EAF12" s="58"/>
      <c r="EAG12" s="58"/>
      <c r="EAH12" s="58"/>
      <c r="EAI12" s="58"/>
      <c r="EAJ12" s="58"/>
      <c r="EAK12" s="58"/>
      <c r="EAL12" s="58"/>
      <c r="EAM12" s="58"/>
      <c r="EAN12" s="58"/>
      <c r="EAO12" s="58"/>
      <c r="EAP12" s="58"/>
      <c r="EAQ12" s="58"/>
      <c r="EAR12" s="58"/>
      <c r="EAS12" s="58"/>
      <c r="EAT12" s="58"/>
      <c r="EAU12" s="58"/>
      <c r="EAV12" s="58"/>
      <c r="EAW12" s="58"/>
      <c r="EAX12" s="58"/>
      <c r="EAY12" s="58"/>
      <c r="EAZ12" s="58"/>
      <c r="EBA12" s="58"/>
      <c r="EBB12" s="58"/>
      <c r="EBC12" s="58"/>
      <c r="EBD12" s="58"/>
      <c r="EBE12" s="58"/>
      <c r="EBF12" s="58"/>
      <c r="EBG12" s="58"/>
      <c r="EBH12" s="58"/>
      <c r="EBI12" s="58"/>
      <c r="EBJ12" s="58"/>
      <c r="EBK12" s="58"/>
      <c r="EBL12" s="58"/>
      <c r="EBM12" s="58"/>
      <c r="EBN12" s="58"/>
      <c r="EBO12" s="58"/>
      <c r="EBP12" s="58"/>
      <c r="EBQ12" s="58"/>
      <c r="EBR12" s="58"/>
      <c r="EBS12" s="58"/>
      <c r="EBT12" s="58"/>
      <c r="EBU12" s="58"/>
      <c r="EBV12" s="58"/>
      <c r="EBW12" s="58"/>
      <c r="EBX12" s="58"/>
      <c r="EBY12" s="58"/>
      <c r="EBZ12" s="58"/>
      <c r="ECA12" s="58"/>
      <c r="ECB12" s="58"/>
      <c r="ECC12" s="58"/>
      <c r="ECD12" s="58"/>
      <c r="ECE12" s="58"/>
      <c r="ECF12" s="58"/>
      <c r="ECG12" s="58"/>
      <c r="ECH12" s="58"/>
      <c r="ECI12" s="58"/>
      <c r="ECJ12" s="58"/>
      <c r="ECK12" s="58"/>
      <c r="ECL12" s="58"/>
      <c r="ECM12" s="58"/>
      <c r="ECN12" s="58"/>
      <c r="ECO12" s="58"/>
      <c r="ECP12" s="58"/>
      <c r="ECQ12" s="58"/>
      <c r="ECR12" s="58"/>
      <c r="ECS12" s="58"/>
      <c r="ECT12" s="58"/>
      <c r="ECU12" s="58"/>
      <c r="ECV12" s="58"/>
      <c r="ECW12" s="58"/>
      <c r="ECX12" s="58"/>
      <c r="ECY12" s="58"/>
      <c r="ECZ12" s="58"/>
      <c r="EDA12" s="58"/>
      <c r="EDB12" s="58"/>
      <c r="EDC12" s="58"/>
      <c r="EDD12" s="58"/>
      <c r="EDE12" s="58"/>
      <c r="EDF12" s="58"/>
      <c r="EDG12" s="58"/>
      <c r="EDH12" s="58"/>
      <c r="EDI12" s="58"/>
      <c r="EDJ12" s="58"/>
      <c r="EDK12" s="58"/>
      <c r="EDL12" s="58"/>
      <c r="EDM12" s="58"/>
      <c r="EDN12" s="58"/>
      <c r="EDO12" s="58"/>
      <c r="EDP12" s="58"/>
      <c r="EDQ12" s="58"/>
      <c r="EDR12" s="58"/>
      <c r="EDS12" s="58"/>
      <c r="EDT12" s="58"/>
      <c r="EDU12" s="58"/>
      <c r="EDV12" s="58"/>
      <c r="EDW12" s="58"/>
      <c r="EDX12" s="58"/>
      <c r="EDY12" s="58"/>
      <c r="EDZ12" s="58"/>
      <c r="EEA12" s="58"/>
      <c r="EEB12" s="58"/>
      <c r="EEC12" s="58"/>
      <c r="EED12" s="58"/>
      <c r="EEE12" s="58"/>
      <c r="EEF12" s="58"/>
      <c r="EEG12" s="58"/>
      <c r="EEH12" s="58"/>
      <c r="EEI12" s="58"/>
      <c r="EEJ12" s="58"/>
      <c r="EEK12" s="58"/>
      <c r="EEL12" s="58"/>
      <c r="EEM12" s="58"/>
      <c r="EEN12" s="58"/>
      <c r="EEO12" s="58"/>
      <c r="EEP12" s="58"/>
      <c r="EEQ12" s="58"/>
      <c r="EER12" s="58"/>
      <c r="EES12" s="58"/>
      <c r="EET12" s="58"/>
      <c r="EEU12" s="58"/>
      <c r="EEV12" s="58"/>
      <c r="EEW12" s="58"/>
      <c r="EEX12" s="58"/>
      <c r="EEY12" s="58"/>
      <c r="EEZ12" s="58"/>
      <c r="EFA12" s="58"/>
      <c r="EFB12" s="58"/>
      <c r="EFC12" s="58"/>
      <c r="EFD12" s="58"/>
      <c r="EFE12" s="58"/>
      <c r="EFF12" s="58"/>
      <c r="EFG12" s="58"/>
      <c r="EFH12" s="58"/>
      <c r="EFI12" s="58"/>
      <c r="EFJ12" s="58"/>
      <c r="EFK12" s="58"/>
      <c r="EFL12" s="58"/>
      <c r="EFM12" s="58"/>
      <c r="EFN12" s="58"/>
      <c r="EFO12" s="58"/>
      <c r="EFP12" s="58"/>
      <c r="EFQ12" s="58"/>
      <c r="EFR12" s="58"/>
      <c r="EFS12" s="58"/>
      <c r="EFT12" s="58"/>
      <c r="EFU12" s="58"/>
      <c r="EFV12" s="58"/>
      <c r="EFW12" s="58"/>
      <c r="EFX12" s="58"/>
      <c r="EFY12" s="58"/>
      <c r="EFZ12" s="58"/>
      <c r="EGA12" s="58"/>
      <c r="EGB12" s="58"/>
      <c r="EGC12" s="58"/>
      <c r="EGD12" s="58"/>
      <c r="EGE12" s="58"/>
      <c r="EGF12" s="58"/>
      <c r="EGG12" s="58"/>
      <c r="EGH12" s="58"/>
      <c r="EGI12" s="58"/>
      <c r="EGJ12" s="58"/>
      <c r="EGK12" s="58"/>
      <c r="EGL12" s="58"/>
      <c r="EGM12" s="58"/>
      <c r="EGN12" s="58"/>
      <c r="EGO12" s="58"/>
      <c r="EGP12" s="58"/>
      <c r="EGQ12" s="58"/>
      <c r="EGR12" s="58"/>
      <c r="EGS12" s="58"/>
      <c r="EGT12" s="58"/>
      <c r="EGU12" s="58"/>
      <c r="EGV12" s="58"/>
      <c r="EGW12" s="58"/>
      <c r="EGX12" s="58"/>
      <c r="EGY12" s="58"/>
      <c r="EGZ12" s="58"/>
      <c r="EHA12" s="58"/>
      <c r="EHB12" s="58"/>
      <c r="EHC12" s="58"/>
      <c r="EHD12" s="58"/>
      <c r="EHE12" s="58"/>
      <c r="EHF12" s="58"/>
      <c r="EHG12" s="58"/>
      <c r="EHH12" s="58"/>
      <c r="EHI12" s="58"/>
      <c r="EHJ12" s="58"/>
      <c r="EHK12" s="58"/>
      <c r="EHL12" s="58"/>
      <c r="EHM12" s="58"/>
      <c r="EHN12" s="58"/>
      <c r="EHO12" s="58"/>
      <c r="EHP12" s="58"/>
      <c r="EHQ12" s="58"/>
      <c r="EHR12" s="58"/>
      <c r="EHS12" s="58"/>
      <c r="EHT12" s="58"/>
      <c r="EHU12" s="58"/>
      <c r="EHV12" s="58"/>
      <c r="EHW12" s="58"/>
      <c r="EHX12" s="58"/>
      <c r="EHY12" s="58"/>
      <c r="EHZ12" s="58"/>
      <c r="EIA12" s="58"/>
      <c r="EIB12" s="58"/>
      <c r="EIC12" s="58"/>
      <c r="EID12" s="58"/>
      <c r="EIE12" s="58"/>
      <c r="EIF12" s="58"/>
      <c r="EIG12" s="58"/>
      <c r="EIH12" s="58"/>
      <c r="EII12" s="58"/>
      <c r="EIJ12" s="58"/>
      <c r="EIK12" s="58"/>
      <c r="EIL12" s="58"/>
      <c r="EIM12" s="58"/>
      <c r="EIN12" s="58"/>
      <c r="EIO12" s="58"/>
      <c r="EIP12" s="58"/>
      <c r="EIQ12" s="58"/>
      <c r="EIR12" s="58"/>
      <c r="EIS12" s="58"/>
      <c r="EIT12" s="58"/>
      <c r="EIU12" s="58"/>
      <c r="EIV12" s="58"/>
      <c r="EIW12" s="58"/>
      <c r="EIX12" s="58"/>
      <c r="EIY12" s="58"/>
      <c r="EIZ12" s="58"/>
      <c r="EJA12" s="58"/>
      <c r="EJB12" s="58"/>
      <c r="EJC12" s="58"/>
      <c r="EJD12" s="58"/>
      <c r="EJE12" s="58"/>
      <c r="EJF12" s="58"/>
      <c r="EJG12" s="58"/>
      <c r="EJH12" s="58"/>
      <c r="EJI12" s="58"/>
      <c r="EJJ12" s="58"/>
      <c r="EJK12" s="58"/>
      <c r="EJL12" s="58"/>
      <c r="EJM12" s="58"/>
      <c r="EJN12" s="58"/>
      <c r="EJO12" s="58"/>
      <c r="EJP12" s="58"/>
      <c r="EJQ12" s="58"/>
      <c r="EJR12" s="58"/>
      <c r="EJS12" s="58"/>
      <c r="EJT12" s="58"/>
      <c r="EJU12" s="58"/>
      <c r="EJV12" s="58"/>
      <c r="EJW12" s="58"/>
      <c r="EJX12" s="58"/>
      <c r="EJY12" s="58"/>
      <c r="EJZ12" s="58"/>
      <c r="EKA12" s="58"/>
      <c r="EKB12" s="58"/>
      <c r="EKC12" s="58"/>
      <c r="EKD12" s="58"/>
      <c r="EKE12" s="58"/>
      <c r="EKF12" s="58"/>
      <c r="EKG12" s="58"/>
      <c r="EKH12" s="58"/>
      <c r="EKI12" s="58"/>
      <c r="EKJ12" s="58"/>
      <c r="EKK12" s="58"/>
      <c r="EKL12" s="58"/>
      <c r="EKM12" s="58"/>
      <c r="EKN12" s="58"/>
      <c r="EKO12" s="58"/>
      <c r="EKP12" s="58"/>
      <c r="EKQ12" s="58"/>
      <c r="EKR12" s="58"/>
      <c r="EKS12" s="58"/>
      <c r="EKT12" s="58"/>
      <c r="EKU12" s="58"/>
      <c r="EKV12" s="58"/>
      <c r="EKW12" s="58"/>
      <c r="EKX12" s="58"/>
      <c r="EKY12" s="58"/>
      <c r="EKZ12" s="58"/>
      <c r="ELA12" s="58"/>
      <c r="ELB12" s="58"/>
      <c r="ELC12" s="58"/>
      <c r="ELD12" s="58"/>
      <c r="ELE12" s="58"/>
      <c r="ELF12" s="58"/>
      <c r="ELG12" s="58"/>
      <c r="ELH12" s="58"/>
      <c r="ELI12" s="58"/>
      <c r="ELJ12" s="58"/>
      <c r="ELK12" s="58"/>
      <c r="ELL12" s="58"/>
      <c r="ELM12" s="58"/>
      <c r="ELN12" s="58"/>
      <c r="ELO12" s="58"/>
      <c r="ELP12" s="58"/>
      <c r="ELQ12" s="58"/>
      <c r="ELR12" s="58"/>
      <c r="ELS12" s="58"/>
      <c r="ELT12" s="58"/>
      <c r="ELU12" s="58"/>
      <c r="ELV12" s="58"/>
      <c r="ELW12" s="58"/>
      <c r="ELX12" s="58"/>
      <c r="ELY12" s="58"/>
      <c r="ELZ12" s="58"/>
      <c r="EMA12" s="58"/>
      <c r="EMB12" s="58"/>
      <c r="EMC12" s="58"/>
      <c r="EMD12" s="58"/>
      <c r="EME12" s="58"/>
      <c r="EMF12" s="58"/>
      <c r="EMG12" s="58"/>
      <c r="EMH12" s="58"/>
      <c r="EMI12" s="58"/>
      <c r="EMJ12" s="58"/>
      <c r="EMK12" s="58"/>
      <c r="EML12" s="58"/>
      <c r="EMM12" s="58"/>
      <c r="EMN12" s="58"/>
      <c r="EMO12" s="58"/>
      <c r="EMP12" s="58"/>
      <c r="EMQ12" s="58"/>
      <c r="EMR12" s="58"/>
      <c r="EMS12" s="58"/>
      <c r="EMT12" s="58"/>
      <c r="EMU12" s="58"/>
      <c r="EMV12" s="58"/>
      <c r="EMW12" s="58"/>
      <c r="EMX12" s="58"/>
      <c r="EMY12" s="58"/>
      <c r="EMZ12" s="58"/>
      <c r="ENA12" s="58"/>
      <c r="ENB12" s="58"/>
      <c r="ENC12" s="58"/>
      <c r="END12" s="58"/>
      <c r="ENE12" s="58"/>
      <c r="ENF12" s="58"/>
      <c r="ENG12" s="58"/>
      <c r="ENH12" s="58"/>
      <c r="ENI12" s="58"/>
      <c r="ENJ12" s="58"/>
      <c r="ENK12" s="58"/>
      <c r="ENL12" s="58"/>
      <c r="ENM12" s="58"/>
      <c r="ENN12" s="58"/>
      <c r="ENO12" s="58"/>
      <c r="ENP12" s="58"/>
      <c r="ENQ12" s="58"/>
      <c r="ENR12" s="58"/>
      <c r="ENS12" s="58"/>
      <c r="ENT12" s="58"/>
      <c r="ENU12" s="58"/>
      <c r="ENV12" s="58"/>
      <c r="ENW12" s="58"/>
      <c r="ENX12" s="58"/>
      <c r="ENY12" s="58"/>
      <c r="ENZ12" s="58"/>
      <c r="EOA12" s="58"/>
      <c r="EOB12" s="58"/>
      <c r="EOC12" s="58"/>
      <c r="EOD12" s="58"/>
      <c r="EOE12" s="58"/>
      <c r="EOF12" s="58"/>
      <c r="EOG12" s="58"/>
      <c r="EOH12" s="58"/>
      <c r="EOI12" s="58"/>
      <c r="EOJ12" s="58"/>
      <c r="EOK12" s="58"/>
      <c r="EOL12" s="58"/>
      <c r="EOM12" s="58"/>
      <c r="EON12" s="58"/>
      <c r="EOO12" s="58"/>
      <c r="EOP12" s="58"/>
      <c r="EOQ12" s="58"/>
      <c r="EOR12" s="58"/>
      <c r="EOS12" s="58"/>
      <c r="EOT12" s="58"/>
      <c r="EOU12" s="58"/>
      <c r="EOV12" s="58"/>
      <c r="EOW12" s="58"/>
      <c r="EOX12" s="58"/>
      <c r="EOY12" s="58"/>
      <c r="EOZ12" s="58"/>
      <c r="EPA12" s="58"/>
      <c r="EPB12" s="58"/>
      <c r="EPC12" s="58"/>
      <c r="EPD12" s="58"/>
      <c r="EPE12" s="58"/>
      <c r="EPF12" s="58"/>
      <c r="EPG12" s="58"/>
      <c r="EPH12" s="58"/>
      <c r="EPI12" s="58"/>
      <c r="EPJ12" s="58"/>
      <c r="EPK12" s="58"/>
      <c r="EPL12" s="58"/>
      <c r="EPM12" s="58"/>
      <c r="EPN12" s="58"/>
      <c r="EPO12" s="58"/>
      <c r="EPP12" s="58"/>
      <c r="EPQ12" s="58"/>
      <c r="EPR12" s="58"/>
      <c r="EPS12" s="58"/>
      <c r="EPT12" s="58"/>
      <c r="EPU12" s="58"/>
      <c r="EPV12" s="58"/>
      <c r="EPW12" s="58"/>
      <c r="EPX12" s="58"/>
      <c r="EPY12" s="58"/>
      <c r="EPZ12" s="58"/>
      <c r="EQA12" s="58"/>
      <c r="EQB12" s="58"/>
      <c r="EQC12" s="58"/>
      <c r="EQD12" s="58"/>
      <c r="EQE12" s="58"/>
      <c r="EQF12" s="58"/>
      <c r="EQG12" s="58"/>
      <c r="EQH12" s="58"/>
      <c r="EQI12" s="58"/>
      <c r="EQJ12" s="58"/>
      <c r="EQK12" s="58"/>
      <c r="EQL12" s="58"/>
      <c r="EQM12" s="58"/>
      <c r="EQN12" s="58"/>
      <c r="EQO12" s="58"/>
      <c r="EQP12" s="58"/>
      <c r="EQQ12" s="58"/>
      <c r="EQR12" s="58"/>
      <c r="EQS12" s="58"/>
      <c r="EQT12" s="58"/>
      <c r="EQU12" s="58"/>
      <c r="EQV12" s="58"/>
      <c r="EQW12" s="58"/>
      <c r="EQX12" s="58"/>
      <c r="EQY12" s="58"/>
      <c r="EQZ12" s="58"/>
      <c r="ERA12" s="58"/>
      <c r="ERB12" s="58"/>
      <c r="ERC12" s="58"/>
      <c r="ERD12" s="58"/>
      <c r="ERE12" s="58"/>
      <c r="ERF12" s="58"/>
      <c r="ERG12" s="58"/>
      <c r="ERH12" s="58"/>
      <c r="ERI12" s="58"/>
      <c r="ERJ12" s="58"/>
      <c r="ERK12" s="58"/>
      <c r="ERL12" s="58"/>
      <c r="ERM12" s="58"/>
      <c r="ERN12" s="58"/>
      <c r="ERO12" s="58"/>
      <c r="ERP12" s="58"/>
      <c r="ERQ12" s="58"/>
      <c r="ERR12" s="58"/>
      <c r="ERS12" s="58"/>
      <c r="ERT12" s="58"/>
      <c r="ERU12" s="58"/>
      <c r="ERV12" s="58"/>
      <c r="ERW12" s="58"/>
      <c r="ERX12" s="58"/>
      <c r="ERY12" s="58"/>
      <c r="ERZ12" s="58"/>
      <c r="ESA12" s="58"/>
      <c r="ESB12" s="58"/>
      <c r="ESC12" s="58"/>
      <c r="ESD12" s="58"/>
      <c r="ESE12" s="58"/>
      <c r="ESF12" s="58"/>
      <c r="ESG12" s="58"/>
      <c r="ESH12" s="58"/>
      <c r="ESI12" s="58"/>
      <c r="ESJ12" s="58"/>
      <c r="ESK12" s="58"/>
      <c r="ESL12" s="58"/>
      <c r="ESM12" s="58"/>
      <c r="ESN12" s="58"/>
      <c r="ESO12" s="58"/>
      <c r="ESP12" s="58"/>
      <c r="ESQ12" s="58"/>
      <c r="ESR12" s="58"/>
      <c r="ESS12" s="58"/>
      <c r="EST12" s="58"/>
      <c r="ESU12" s="58"/>
      <c r="ESV12" s="58"/>
      <c r="ESW12" s="58"/>
      <c r="ESX12" s="58"/>
      <c r="ESY12" s="58"/>
      <c r="ESZ12" s="58"/>
      <c r="ETA12" s="58"/>
      <c r="ETB12" s="58"/>
      <c r="ETC12" s="58"/>
      <c r="ETD12" s="58"/>
      <c r="ETE12" s="58"/>
      <c r="ETF12" s="58"/>
      <c r="ETG12" s="58"/>
      <c r="ETH12" s="58"/>
      <c r="ETI12" s="58"/>
      <c r="ETJ12" s="58"/>
      <c r="ETK12" s="58"/>
      <c r="ETL12" s="58"/>
      <c r="ETM12" s="58"/>
      <c r="ETN12" s="58"/>
      <c r="ETO12" s="58"/>
      <c r="ETP12" s="58"/>
      <c r="ETQ12" s="58"/>
      <c r="ETR12" s="58"/>
      <c r="ETS12" s="58"/>
      <c r="ETT12" s="58"/>
      <c r="ETU12" s="58"/>
      <c r="ETV12" s="58"/>
      <c r="ETW12" s="58"/>
      <c r="ETX12" s="58"/>
      <c r="ETY12" s="58"/>
      <c r="ETZ12" s="58"/>
      <c r="EUA12" s="58"/>
      <c r="EUB12" s="58"/>
      <c r="EUC12" s="58"/>
      <c r="EUD12" s="58"/>
      <c r="EUE12" s="58"/>
      <c r="EUF12" s="58"/>
      <c r="EUG12" s="58"/>
      <c r="EUH12" s="58"/>
      <c r="EUI12" s="58"/>
      <c r="EUJ12" s="58"/>
      <c r="EUK12" s="58"/>
      <c r="EUL12" s="58"/>
      <c r="EUM12" s="58"/>
      <c r="EUN12" s="58"/>
      <c r="EUO12" s="58"/>
      <c r="EUP12" s="58"/>
      <c r="EUQ12" s="58"/>
      <c r="EUR12" s="58"/>
      <c r="EUS12" s="58"/>
      <c r="EUT12" s="58"/>
      <c r="EUU12" s="58"/>
      <c r="EUV12" s="58"/>
      <c r="EUW12" s="58"/>
      <c r="EUX12" s="58"/>
      <c r="EUY12" s="58"/>
      <c r="EUZ12" s="58"/>
      <c r="EVA12" s="58"/>
      <c r="EVB12" s="58"/>
      <c r="EVC12" s="58"/>
      <c r="EVD12" s="58"/>
      <c r="EVE12" s="58"/>
      <c r="EVF12" s="58"/>
      <c r="EVG12" s="58"/>
      <c r="EVH12" s="58"/>
      <c r="EVI12" s="58"/>
      <c r="EVJ12" s="58"/>
      <c r="EVK12" s="58"/>
      <c r="EVL12" s="58"/>
      <c r="EVM12" s="58"/>
      <c r="EVN12" s="58"/>
      <c r="EVO12" s="58"/>
      <c r="EVP12" s="58"/>
      <c r="EVQ12" s="58"/>
      <c r="EVR12" s="58"/>
      <c r="EVS12" s="58"/>
      <c r="EVT12" s="58"/>
      <c r="EVU12" s="58"/>
      <c r="EVV12" s="58"/>
      <c r="EVW12" s="58"/>
      <c r="EVX12" s="58"/>
      <c r="EVY12" s="58"/>
      <c r="EVZ12" s="58"/>
      <c r="EWA12" s="58"/>
      <c r="EWB12" s="58"/>
      <c r="EWC12" s="58"/>
      <c r="EWD12" s="58"/>
      <c r="EWE12" s="58"/>
      <c r="EWF12" s="58"/>
      <c r="EWG12" s="58"/>
      <c r="EWH12" s="58"/>
      <c r="EWI12" s="58"/>
      <c r="EWJ12" s="58"/>
      <c r="EWK12" s="58"/>
      <c r="EWL12" s="58"/>
      <c r="EWM12" s="58"/>
      <c r="EWN12" s="58"/>
      <c r="EWO12" s="58"/>
      <c r="EWP12" s="58"/>
      <c r="EWQ12" s="58"/>
      <c r="EWR12" s="58"/>
      <c r="EWS12" s="58"/>
      <c r="EWT12" s="58"/>
      <c r="EWU12" s="58"/>
      <c r="EWV12" s="58"/>
      <c r="EWW12" s="58"/>
      <c r="EWX12" s="58"/>
      <c r="EWY12" s="58"/>
      <c r="EWZ12" s="58"/>
      <c r="EXA12" s="58"/>
      <c r="EXB12" s="58"/>
      <c r="EXC12" s="58"/>
      <c r="EXD12" s="58"/>
      <c r="EXE12" s="58"/>
      <c r="EXF12" s="58"/>
      <c r="EXG12" s="58"/>
      <c r="EXH12" s="58"/>
      <c r="EXI12" s="58"/>
      <c r="EXJ12" s="58"/>
      <c r="EXK12" s="58"/>
      <c r="EXL12" s="58"/>
      <c r="EXM12" s="58"/>
      <c r="EXN12" s="58"/>
      <c r="EXO12" s="58"/>
      <c r="EXP12" s="58"/>
      <c r="EXQ12" s="58"/>
      <c r="EXR12" s="58"/>
      <c r="EXS12" s="58"/>
      <c r="EXT12" s="58"/>
      <c r="EXU12" s="58"/>
      <c r="EXV12" s="58"/>
      <c r="EXW12" s="58"/>
      <c r="EXX12" s="58"/>
      <c r="EXY12" s="58"/>
      <c r="EXZ12" s="58"/>
      <c r="EYA12" s="58"/>
      <c r="EYB12" s="58"/>
      <c r="EYC12" s="58"/>
      <c r="EYD12" s="58"/>
      <c r="EYE12" s="58"/>
      <c r="EYF12" s="58"/>
      <c r="EYG12" s="58"/>
      <c r="EYH12" s="58"/>
      <c r="EYI12" s="58"/>
      <c r="EYJ12" s="58"/>
      <c r="EYK12" s="58"/>
      <c r="EYL12" s="58"/>
      <c r="EYM12" s="58"/>
      <c r="EYN12" s="58"/>
      <c r="EYO12" s="58"/>
      <c r="EYP12" s="58"/>
      <c r="EYQ12" s="58"/>
      <c r="EYR12" s="58"/>
      <c r="EYS12" s="58"/>
      <c r="EYT12" s="58"/>
      <c r="EYU12" s="58"/>
      <c r="EYV12" s="58"/>
      <c r="EYW12" s="58"/>
      <c r="EYX12" s="58"/>
      <c r="EYY12" s="58"/>
      <c r="EYZ12" s="58"/>
      <c r="EZA12" s="58"/>
      <c r="EZB12" s="58"/>
      <c r="EZC12" s="58"/>
      <c r="EZD12" s="58"/>
      <c r="EZE12" s="58"/>
      <c r="EZF12" s="58"/>
      <c r="EZG12" s="58"/>
      <c r="EZH12" s="58"/>
      <c r="EZI12" s="58"/>
      <c r="EZJ12" s="58"/>
      <c r="EZK12" s="58"/>
      <c r="EZL12" s="58"/>
      <c r="EZM12" s="58"/>
      <c r="EZN12" s="58"/>
      <c r="EZO12" s="58"/>
      <c r="EZP12" s="58"/>
      <c r="EZQ12" s="58"/>
      <c r="EZR12" s="58"/>
      <c r="EZS12" s="58"/>
      <c r="EZT12" s="58"/>
      <c r="EZU12" s="58"/>
      <c r="EZV12" s="58"/>
      <c r="EZW12" s="58"/>
      <c r="EZX12" s="58"/>
      <c r="EZY12" s="58"/>
      <c r="EZZ12" s="58"/>
      <c r="FAA12" s="58"/>
      <c r="FAB12" s="58"/>
      <c r="FAC12" s="58"/>
      <c r="FAD12" s="58"/>
      <c r="FAE12" s="58"/>
      <c r="FAF12" s="58"/>
      <c r="FAG12" s="58"/>
      <c r="FAH12" s="58"/>
      <c r="FAI12" s="58"/>
      <c r="FAJ12" s="58"/>
      <c r="FAK12" s="58"/>
      <c r="FAL12" s="58"/>
      <c r="FAM12" s="58"/>
      <c r="FAN12" s="58"/>
      <c r="FAO12" s="58"/>
      <c r="FAP12" s="58"/>
      <c r="FAQ12" s="58"/>
      <c r="FAR12" s="58"/>
      <c r="FAS12" s="58"/>
      <c r="FAT12" s="58"/>
      <c r="FAU12" s="58"/>
      <c r="FAV12" s="58"/>
      <c r="FAW12" s="58"/>
      <c r="FAX12" s="58"/>
      <c r="FAY12" s="58"/>
      <c r="FAZ12" s="58"/>
      <c r="FBA12" s="58"/>
      <c r="FBB12" s="58"/>
      <c r="FBC12" s="58"/>
      <c r="FBD12" s="58"/>
      <c r="FBE12" s="58"/>
      <c r="FBF12" s="58"/>
      <c r="FBG12" s="58"/>
      <c r="FBH12" s="58"/>
      <c r="FBI12" s="58"/>
      <c r="FBJ12" s="58"/>
      <c r="FBK12" s="58"/>
      <c r="FBL12" s="58"/>
      <c r="FBM12" s="58"/>
      <c r="FBN12" s="58"/>
      <c r="FBO12" s="58"/>
      <c r="FBP12" s="58"/>
      <c r="FBQ12" s="58"/>
      <c r="FBR12" s="58"/>
      <c r="FBS12" s="58"/>
      <c r="FBT12" s="58"/>
      <c r="FBU12" s="58"/>
      <c r="FBV12" s="58"/>
      <c r="FBW12" s="58"/>
      <c r="FBX12" s="58"/>
      <c r="FBY12" s="58"/>
      <c r="FBZ12" s="58"/>
      <c r="FCA12" s="58"/>
      <c r="FCB12" s="58"/>
      <c r="FCC12" s="58"/>
      <c r="FCD12" s="58"/>
      <c r="FCE12" s="58"/>
      <c r="FCF12" s="58"/>
      <c r="FCG12" s="58"/>
      <c r="FCH12" s="58"/>
      <c r="FCI12" s="58"/>
      <c r="FCJ12" s="58"/>
      <c r="FCK12" s="58"/>
      <c r="FCL12" s="58"/>
      <c r="FCM12" s="58"/>
      <c r="FCN12" s="58"/>
      <c r="FCO12" s="58"/>
      <c r="FCP12" s="58"/>
      <c r="FCQ12" s="58"/>
      <c r="FCR12" s="58"/>
      <c r="FCS12" s="58"/>
      <c r="FCT12" s="58"/>
      <c r="FCU12" s="58"/>
      <c r="FCV12" s="58"/>
      <c r="FCW12" s="58"/>
      <c r="FCX12" s="58"/>
      <c r="FCY12" s="58"/>
      <c r="FCZ12" s="58"/>
      <c r="FDA12" s="58"/>
      <c r="FDB12" s="58"/>
      <c r="FDC12" s="58"/>
      <c r="FDD12" s="58"/>
      <c r="FDE12" s="58"/>
      <c r="FDF12" s="58"/>
      <c r="FDG12" s="58"/>
      <c r="FDH12" s="58"/>
      <c r="FDI12" s="58"/>
      <c r="FDJ12" s="58"/>
      <c r="FDK12" s="58"/>
      <c r="FDL12" s="58"/>
      <c r="FDM12" s="58"/>
      <c r="FDN12" s="58"/>
      <c r="FDO12" s="58"/>
      <c r="FDP12" s="58"/>
      <c r="FDQ12" s="58"/>
      <c r="FDR12" s="58"/>
      <c r="FDS12" s="58"/>
      <c r="FDT12" s="58"/>
      <c r="FDU12" s="58"/>
      <c r="FDV12" s="58"/>
      <c r="FDW12" s="58"/>
      <c r="FDX12" s="58"/>
      <c r="FDY12" s="58"/>
      <c r="FDZ12" s="58"/>
      <c r="FEA12" s="58"/>
      <c r="FEB12" s="58"/>
      <c r="FEC12" s="58"/>
      <c r="FED12" s="58"/>
      <c r="FEE12" s="58"/>
      <c r="FEF12" s="58"/>
      <c r="FEG12" s="58"/>
      <c r="FEH12" s="58"/>
      <c r="FEI12" s="58"/>
      <c r="FEJ12" s="58"/>
      <c r="FEK12" s="58"/>
      <c r="FEL12" s="58"/>
      <c r="FEM12" s="58"/>
      <c r="FEN12" s="58"/>
      <c r="FEO12" s="58"/>
      <c r="FEP12" s="58"/>
      <c r="FEQ12" s="58"/>
      <c r="FER12" s="58"/>
      <c r="FES12" s="58"/>
      <c r="FET12" s="58"/>
      <c r="FEU12" s="58"/>
      <c r="FEV12" s="58"/>
      <c r="FEW12" s="58"/>
      <c r="FEX12" s="58"/>
      <c r="FEY12" s="58"/>
      <c r="FEZ12" s="58"/>
      <c r="FFA12" s="58"/>
      <c r="FFB12" s="58"/>
      <c r="FFC12" s="58"/>
      <c r="FFD12" s="58"/>
      <c r="FFE12" s="58"/>
      <c r="FFF12" s="58"/>
      <c r="FFG12" s="58"/>
      <c r="FFH12" s="58"/>
      <c r="FFI12" s="58"/>
      <c r="FFJ12" s="58"/>
      <c r="FFK12" s="58"/>
      <c r="FFL12" s="58"/>
      <c r="FFM12" s="58"/>
      <c r="FFN12" s="58"/>
      <c r="FFO12" s="58"/>
      <c r="FFP12" s="58"/>
      <c r="FFQ12" s="58"/>
      <c r="FFR12" s="58"/>
      <c r="FFS12" s="58"/>
      <c r="FFT12" s="58"/>
      <c r="FFU12" s="58"/>
      <c r="FFV12" s="58"/>
      <c r="FFW12" s="58"/>
      <c r="FFX12" s="58"/>
      <c r="FFY12" s="58"/>
      <c r="FFZ12" s="58"/>
      <c r="FGA12" s="58"/>
      <c r="FGB12" s="58"/>
      <c r="FGC12" s="58"/>
      <c r="FGD12" s="58"/>
      <c r="FGE12" s="58"/>
      <c r="FGF12" s="58"/>
      <c r="FGG12" s="58"/>
      <c r="FGH12" s="58"/>
      <c r="FGI12" s="58"/>
      <c r="FGJ12" s="58"/>
      <c r="FGK12" s="58"/>
      <c r="FGL12" s="58"/>
      <c r="FGM12" s="58"/>
      <c r="FGN12" s="58"/>
      <c r="FGO12" s="58"/>
      <c r="FGP12" s="58"/>
      <c r="FGQ12" s="58"/>
      <c r="FGR12" s="58"/>
      <c r="FGS12" s="58"/>
      <c r="FGT12" s="58"/>
      <c r="FGU12" s="58"/>
      <c r="FGV12" s="58"/>
      <c r="FGW12" s="58"/>
      <c r="FGX12" s="58"/>
      <c r="FGY12" s="58"/>
      <c r="FGZ12" s="58"/>
      <c r="FHA12" s="58"/>
      <c r="FHB12" s="58"/>
      <c r="FHC12" s="58"/>
      <c r="FHD12" s="58"/>
      <c r="FHE12" s="58"/>
      <c r="FHF12" s="58"/>
      <c r="FHG12" s="58"/>
      <c r="FHH12" s="58"/>
      <c r="FHI12" s="58"/>
      <c r="FHJ12" s="58"/>
      <c r="FHK12" s="58"/>
      <c r="FHL12" s="58"/>
      <c r="FHM12" s="58"/>
      <c r="FHN12" s="58"/>
      <c r="FHO12" s="58"/>
      <c r="FHP12" s="58"/>
      <c r="FHQ12" s="58"/>
      <c r="FHR12" s="58"/>
      <c r="FHS12" s="58"/>
      <c r="FHT12" s="58"/>
      <c r="FHU12" s="58"/>
      <c r="FHV12" s="58"/>
      <c r="FHW12" s="58"/>
      <c r="FHX12" s="58"/>
      <c r="FHY12" s="58"/>
      <c r="FHZ12" s="58"/>
      <c r="FIA12" s="58"/>
      <c r="FIB12" s="58"/>
      <c r="FIC12" s="58"/>
      <c r="FID12" s="58"/>
      <c r="FIE12" s="58"/>
      <c r="FIF12" s="58"/>
      <c r="FIG12" s="58"/>
      <c r="FIH12" s="58"/>
      <c r="FII12" s="58"/>
      <c r="FIJ12" s="58"/>
      <c r="FIK12" s="58"/>
      <c r="FIL12" s="58"/>
      <c r="FIM12" s="58"/>
      <c r="FIN12" s="58"/>
      <c r="FIO12" s="58"/>
      <c r="FIP12" s="58"/>
      <c r="FIQ12" s="58"/>
      <c r="FIR12" s="58"/>
      <c r="FIS12" s="58"/>
      <c r="FIT12" s="58"/>
      <c r="FIU12" s="58"/>
      <c r="FIV12" s="58"/>
      <c r="FIW12" s="58"/>
      <c r="FIX12" s="58"/>
      <c r="FIY12" s="58"/>
      <c r="FIZ12" s="58"/>
      <c r="FJA12" s="58"/>
      <c r="FJB12" s="58"/>
      <c r="FJC12" s="58"/>
      <c r="FJD12" s="58"/>
      <c r="FJE12" s="58"/>
      <c r="FJF12" s="58"/>
      <c r="FJG12" s="58"/>
      <c r="FJH12" s="58"/>
      <c r="FJI12" s="58"/>
      <c r="FJJ12" s="58"/>
      <c r="FJK12" s="58"/>
      <c r="FJL12" s="58"/>
      <c r="FJM12" s="58"/>
      <c r="FJN12" s="58"/>
      <c r="FJO12" s="58"/>
      <c r="FJP12" s="58"/>
      <c r="FJQ12" s="58"/>
      <c r="FJR12" s="58"/>
      <c r="FJS12" s="58"/>
      <c r="FJT12" s="58"/>
      <c r="FJU12" s="58"/>
      <c r="FJV12" s="58"/>
      <c r="FJW12" s="58"/>
      <c r="FJX12" s="58"/>
      <c r="FJY12" s="58"/>
      <c r="FJZ12" s="58"/>
      <c r="FKA12" s="58"/>
      <c r="FKB12" s="58"/>
      <c r="FKC12" s="58"/>
      <c r="FKD12" s="58"/>
      <c r="FKE12" s="58"/>
      <c r="FKF12" s="58"/>
      <c r="FKG12" s="58"/>
      <c r="FKH12" s="58"/>
      <c r="FKI12" s="58"/>
      <c r="FKJ12" s="58"/>
      <c r="FKK12" s="58"/>
      <c r="FKL12" s="58"/>
      <c r="FKM12" s="58"/>
      <c r="FKN12" s="58"/>
      <c r="FKO12" s="58"/>
      <c r="FKP12" s="58"/>
      <c r="FKQ12" s="58"/>
      <c r="FKR12" s="58"/>
      <c r="FKS12" s="58"/>
      <c r="FKT12" s="58"/>
      <c r="FKU12" s="58"/>
      <c r="FKV12" s="58"/>
      <c r="FKW12" s="58"/>
      <c r="FKX12" s="58"/>
      <c r="FKY12" s="58"/>
      <c r="FKZ12" s="58"/>
      <c r="FLA12" s="58"/>
      <c r="FLB12" s="58"/>
      <c r="FLC12" s="58"/>
      <c r="FLD12" s="58"/>
      <c r="FLE12" s="58"/>
      <c r="FLF12" s="58"/>
      <c r="FLG12" s="58"/>
      <c r="FLH12" s="58"/>
      <c r="FLI12" s="58"/>
      <c r="FLJ12" s="58"/>
      <c r="FLK12" s="58"/>
      <c r="FLL12" s="58"/>
      <c r="FLM12" s="58"/>
      <c r="FLN12" s="58"/>
      <c r="FLO12" s="58"/>
      <c r="FLP12" s="58"/>
      <c r="FLQ12" s="58"/>
      <c r="FLR12" s="58"/>
      <c r="FLS12" s="58"/>
      <c r="FLT12" s="58"/>
      <c r="FLU12" s="58"/>
      <c r="FLV12" s="58"/>
      <c r="FLW12" s="58"/>
      <c r="FLX12" s="58"/>
      <c r="FLY12" s="58"/>
      <c r="FLZ12" s="58"/>
      <c r="FMA12" s="58"/>
      <c r="FMB12" s="58"/>
      <c r="FMC12" s="58"/>
      <c r="FMD12" s="58"/>
      <c r="FME12" s="58"/>
      <c r="FMF12" s="58"/>
      <c r="FMG12" s="58"/>
      <c r="FMH12" s="58"/>
      <c r="FMI12" s="58"/>
      <c r="FMJ12" s="58"/>
      <c r="FMK12" s="58"/>
      <c r="FML12" s="58"/>
      <c r="FMM12" s="58"/>
      <c r="FMN12" s="58"/>
      <c r="FMO12" s="58"/>
      <c r="FMP12" s="58"/>
      <c r="FMQ12" s="58"/>
      <c r="FMR12" s="58"/>
      <c r="FMS12" s="58"/>
      <c r="FMT12" s="58"/>
      <c r="FMU12" s="58"/>
      <c r="FMV12" s="58"/>
      <c r="FMW12" s="58"/>
      <c r="FMX12" s="58"/>
      <c r="FMY12" s="58"/>
      <c r="FMZ12" s="58"/>
      <c r="FNA12" s="58"/>
      <c r="FNB12" s="58"/>
      <c r="FNC12" s="58"/>
      <c r="FND12" s="58"/>
      <c r="FNE12" s="58"/>
      <c r="FNF12" s="58"/>
      <c r="FNG12" s="58"/>
      <c r="FNH12" s="58"/>
      <c r="FNI12" s="58"/>
      <c r="FNJ12" s="58"/>
      <c r="FNK12" s="58"/>
      <c r="FNL12" s="58"/>
      <c r="FNM12" s="58"/>
      <c r="FNN12" s="58"/>
      <c r="FNO12" s="58"/>
      <c r="FNP12" s="58"/>
      <c r="FNQ12" s="58"/>
      <c r="FNR12" s="58"/>
      <c r="FNS12" s="58"/>
      <c r="FNT12" s="58"/>
      <c r="FNU12" s="58"/>
      <c r="FNV12" s="58"/>
      <c r="FNW12" s="58"/>
      <c r="FNX12" s="58"/>
      <c r="FNY12" s="58"/>
      <c r="FNZ12" s="58"/>
      <c r="FOA12" s="58"/>
      <c r="FOB12" s="58"/>
      <c r="FOC12" s="58"/>
      <c r="FOD12" s="58"/>
      <c r="FOE12" s="58"/>
      <c r="FOF12" s="58"/>
      <c r="FOG12" s="58"/>
      <c r="FOH12" s="58"/>
      <c r="FOI12" s="58"/>
      <c r="FOJ12" s="58"/>
      <c r="FOK12" s="58"/>
      <c r="FOL12" s="58"/>
      <c r="FOM12" s="58"/>
      <c r="FON12" s="58"/>
      <c r="FOO12" s="58"/>
      <c r="FOP12" s="58"/>
      <c r="FOQ12" s="58"/>
      <c r="FOR12" s="58"/>
      <c r="FOS12" s="58"/>
      <c r="FOT12" s="58"/>
      <c r="FOU12" s="58"/>
      <c r="FOV12" s="58"/>
      <c r="FOW12" s="58"/>
      <c r="FOX12" s="58"/>
      <c r="FOY12" s="58"/>
      <c r="FOZ12" s="58"/>
      <c r="FPA12" s="58"/>
      <c r="FPB12" s="58"/>
      <c r="FPC12" s="58"/>
      <c r="FPD12" s="58"/>
      <c r="FPE12" s="58"/>
      <c r="FPF12" s="58"/>
      <c r="FPG12" s="58"/>
      <c r="FPH12" s="58"/>
      <c r="FPI12" s="58"/>
      <c r="FPJ12" s="58"/>
      <c r="FPK12" s="58"/>
      <c r="FPL12" s="58"/>
      <c r="FPM12" s="58"/>
      <c r="FPN12" s="58"/>
      <c r="FPO12" s="58"/>
      <c r="FPP12" s="58"/>
      <c r="FPQ12" s="58"/>
      <c r="FPR12" s="58"/>
      <c r="FPS12" s="58"/>
      <c r="FPT12" s="58"/>
      <c r="FPU12" s="58"/>
      <c r="FPV12" s="58"/>
      <c r="FPW12" s="58"/>
      <c r="FPX12" s="58"/>
      <c r="FPY12" s="58"/>
      <c r="FPZ12" s="58"/>
      <c r="FQA12" s="58"/>
      <c r="FQB12" s="58"/>
      <c r="FQC12" s="58"/>
      <c r="FQD12" s="58"/>
      <c r="FQE12" s="58"/>
      <c r="FQF12" s="58"/>
      <c r="FQG12" s="58"/>
      <c r="FQH12" s="58"/>
      <c r="FQI12" s="58"/>
      <c r="FQJ12" s="58"/>
      <c r="FQK12" s="58"/>
      <c r="FQL12" s="58"/>
      <c r="FQM12" s="58"/>
      <c r="FQN12" s="58"/>
      <c r="FQO12" s="58"/>
      <c r="FQP12" s="58"/>
      <c r="FQQ12" s="58"/>
      <c r="FQR12" s="58"/>
      <c r="FQS12" s="58"/>
      <c r="FQT12" s="58"/>
      <c r="FQU12" s="58"/>
      <c r="FQV12" s="58"/>
      <c r="FQW12" s="58"/>
      <c r="FQX12" s="58"/>
      <c r="FQY12" s="58"/>
      <c r="FQZ12" s="58"/>
      <c r="FRA12" s="58"/>
      <c r="FRB12" s="58"/>
      <c r="FRC12" s="58"/>
      <c r="FRD12" s="58"/>
      <c r="FRE12" s="58"/>
      <c r="FRF12" s="58"/>
      <c r="FRG12" s="58"/>
      <c r="FRH12" s="58"/>
      <c r="FRI12" s="58"/>
      <c r="FRJ12" s="58"/>
      <c r="FRK12" s="58"/>
      <c r="FRL12" s="58"/>
      <c r="FRM12" s="58"/>
      <c r="FRN12" s="58"/>
      <c r="FRO12" s="58"/>
      <c r="FRP12" s="58"/>
      <c r="FRQ12" s="58"/>
      <c r="FRR12" s="58"/>
      <c r="FRS12" s="58"/>
      <c r="FRT12" s="58"/>
      <c r="FRU12" s="58"/>
      <c r="FRV12" s="58"/>
      <c r="FRW12" s="58"/>
      <c r="FRX12" s="58"/>
      <c r="FRY12" s="58"/>
      <c r="FRZ12" s="58"/>
      <c r="FSA12" s="58"/>
      <c r="FSB12" s="58"/>
      <c r="FSC12" s="58"/>
      <c r="FSD12" s="58"/>
      <c r="FSE12" s="58"/>
      <c r="FSF12" s="58"/>
      <c r="FSG12" s="58"/>
      <c r="FSH12" s="58"/>
      <c r="FSI12" s="58"/>
      <c r="FSJ12" s="58"/>
      <c r="FSK12" s="58"/>
      <c r="FSL12" s="58"/>
      <c r="FSM12" s="58"/>
      <c r="FSN12" s="58"/>
      <c r="FSO12" s="58"/>
      <c r="FSP12" s="58"/>
      <c r="FSQ12" s="58"/>
      <c r="FSR12" s="58"/>
      <c r="FSS12" s="58"/>
      <c r="FST12" s="58"/>
      <c r="FSU12" s="58"/>
      <c r="FSV12" s="58"/>
      <c r="FSW12" s="58"/>
      <c r="FSX12" s="58"/>
      <c r="FSY12" s="58"/>
      <c r="FSZ12" s="58"/>
      <c r="FTA12" s="58"/>
      <c r="FTB12" s="58"/>
      <c r="FTC12" s="58"/>
      <c r="FTD12" s="58"/>
      <c r="FTE12" s="58"/>
      <c r="FTF12" s="58"/>
      <c r="FTG12" s="58"/>
      <c r="FTH12" s="58"/>
      <c r="FTI12" s="58"/>
      <c r="FTJ12" s="58"/>
      <c r="FTK12" s="58"/>
      <c r="FTL12" s="58"/>
      <c r="FTM12" s="58"/>
      <c r="FTN12" s="58"/>
      <c r="FTO12" s="58"/>
      <c r="FTP12" s="58"/>
      <c r="FTQ12" s="58"/>
      <c r="FTR12" s="58"/>
      <c r="FTS12" s="58"/>
      <c r="FTT12" s="58"/>
      <c r="FTU12" s="58"/>
      <c r="FTV12" s="58"/>
      <c r="FTW12" s="58"/>
      <c r="FTX12" s="58"/>
      <c r="FTY12" s="58"/>
      <c r="FTZ12" s="58"/>
      <c r="FUA12" s="58"/>
      <c r="FUB12" s="58"/>
      <c r="FUC12" s="58"/>
      <c r="FUD12" s="58"/>
      <c r="FUE12" s="58"/>
      <c r="FUF12" s="58"/>
      <c r="FUG12" s="58"/>
      <c r="FUH12" s="58"/>
      <c r="FUI12" s="58"/>
      <c r="FUJ12" s="58"/>
      <c r="FUK12" s="58"/>
      <c r="FUL12" s="58"/>
      <c r="FUM12" s="58"/>
      <c r="FUN12" s="58"/>
      <c r="FUO12" s="58"/>
      <c r="FUP12" s="58"/>
      <c r="FUQ12" s="58"/>
      <c r="FUR12" s="58"/>
      <c r="FUS12" s="58"/>
      <c r="FUT12" s="58"/>
      <c r="FUU12" s="58"/>
      <c r="FUV12" s="58"/>
      <c r="FUW12" s="58"/>
      <c r="FUX12" s="58"/>
      <c r="FUY12" s="58"/>
      <c r="FUZ12" s="58"/>
      <c r="FVA12" s="58"/>
      <c r="FVB12" s="58"/>
      <c r="FVC12" s="58"/>
      <c r="FVD12" s="58"/>
      <c r="FVE12" s="58"/>
      <c r="FVF12" s="58"/>
      <c r="FVG12" s="58"/>
      <c r="FVH12" s="58"/>
      <c r="FVI12" s="58"/>
      <c r="FVJ12" s="58"/>
      <c r="FVK12" s="58"/>
      <c r="FVL12" s="58"/>
      <c r="FVM12" s="58"/>
      <c r="FVN12" s="58"/>
      <c r="FVO12" s="58"/>
      <c r="FVP12" s="58"/>
      <c r="FVQ12" s="58"/>
      <c r="FVR12" s="58"/>
      <c r="FVS12" s="58"/>
      <c r="FVT12" s="58"/>
      <c r="FVU12" s="58"/>
      <c r="FVV12" s="58"/>
      <c r="FVW12" s="58"/>
      <c r="FVX12" s="58"/>
      <c r="FVY12" s="58"/>
      <c r="FVZ12" s="58"/>
      <c r="FWA12" s="58"/>
      <c r="FWB12" s="58"/>
      <c r="FWC12" s="58"/>
      <c r="FWD12" s="58"/>
      <c r="FWE12" s="58"/>
      <c r="FWF12" s="58"/>
      <c r="FWG12" s="58"/>
      <c r="FWH12" s="58"/>
      <c r="FWI12" s="58"/>
      <c r="FWJ12" s="58"/>
      <c r="FWK12" s="58"/>
      <c r="FWL12" s="58"/>
      <c r="FWM12" s="58"/>
      <c r="FWN12" s="58"/>
      <c r="FWO12" s="58"/>
      <c r="FWP12" s="58"/>
      <c r="FWQ12" s="58"/>
      <c r="FWR12" s="58"/>
      <c r="FWS12" s="58"/>
      <c r="FWT12" s="58"/>
      <c r="FWU12" s="58"/>
      <c r="FWV12" s="58"/>
      <c r="FWW12" s="58"/>
      <c r="FWX12" s="58"/>
      <c r="FWY12" s="58"/>
      <c r="FWZ12" s="58"/>
      <c r="FXA12" s="58"/>
      <c r="FXB12" s="58"/>
      <c r="FXC12" s="58"/>
      <c r="FXD12" s="58"/>
      <c r="FXE12" s="58"/>
      <c r="FXF12" s="58"/>
      <c r="FXG12" s="58"/>
      <c r="FXH12" s="58"/>
      <c r="FXI12" s="58"/>
      <c r="FXJ12" s="58"/>
      <c r="FXK12" s="58"/>
      <c r="FXL12" s="58"/>
      <c r="FXM12" s="58"/>
      <c r="FXN12" s="58"/>
      <c r="FXO12" s="58"/>
      <c r="FXP12" s="58"/>
      <c r="FXQ12" s="58"/>
      <c r="FXR12" s="58"/>
      <c r="FXS12" s="58"/>
      <c r="FXT12" s="58"/>
      <c r="FXU12" s="58"/>
      <c r="FXV12" s="58"/>
      <c r="FXW12" s="58"/>
      <c r="FXX12" s="58"/>
      <c r="FXY12" s="58"/>
      <c r="FXZ12" s="58"/>
      <c r="FYA12" s="58"/>
      <c r="FYB12" s="58"/>
      <c r="FYC12" s="58"/>
      <c r="FYD12" s="58"/>
      <c r="FYE12" s="58"/>
      <c r="FYF12" s="58"/>
      <c r="FYG12" s="58"/>
      <c r="FYH12" s="58"/>
      <c r="FYI12" s="58"/>
      <c r="FYJ12" s="58"/>
      <c r="FYK12" s="58"/>
      <c r="FYL12" s="58"/>
      <c r="FYM12" s="58"/>
      <c r="FYN12" s="58"/>
      <c r="FYO12" s="58"/>
      <c r="FYP12" s="58"/>
      <c r="FYQ12" s="58"/>
      <c r="FYR12" s="58"/>
      <c r="FYS12" s="58"/>
      <c r="FYT12" s="58"/>
      <c r="FYU12" s="58"/>
      <c r="FYV12" s="58"/>
      <c r="FYW12" s="58"/>
      <c r="FYX12" s="58"/>
      <c r="FYY12" s="58"/>
      <c r="FYZ12" s="58"/>
      <c r="FZA12" s="58"/>
      <c r="FZB12" s="58"/>
      <c r="FZC12" s="58"/>
      <c r="FZD12" s="58"/>
      <c r="FZE12" s="58"/>
      <c r="FZF12" s="58"/>
      <c r="FZG12" s="58"/>
      <c r="FZH12" s="58"/>
      <c r="FZI12" s="58"/>
      <c r="FZJ12" s="58"/>
      <c r="FZK12" s="58"/>
      <c r="FZL12" s="58"/>
      <c r="FZM12" s="58"/>
      <c r="FZN12" s="58"/>
      <c r="FZO12" s="58"/>
      <c r="FZP12" s="58"/>
      <c r="FZQ12" s="58"/>
      <c r="FZR12" s="58"/>
      <c r="FZS12" s="58"/>
      <c r="FZT12" s="58"/>
      <c r="FZU12" s="58"/>
      <c r="FZV12" s="58"/>
      <c r="FZW12" s="58"/>
      <c r="FZX12" s="58"/>
      <c r="FZY12" s="58"/>
      <c r="FZZ12" s="58"/>
      <c r="GAA12" s="58"/>
      <c r="GAB12" s="58"/>
      <c r="GAC12" s="58"/>
      <c r="GAD12" s="58"/>
      <c r="GAE12" s="58"/>
      <c r="GAF12" s="58"/>
      <c r="GAG12" s="58"/>
      <c r="GAH12" s="58"/>
      <c r="GAI12" s="58"/>
      <c r="GAJ12" s="58"/>
      <c r="GAK12" s="58"/>
      <c r="GAL12" s="58"/>
      <c r="GAM12" s="58"/>
      <c r="GAN12" s="58"/>
      <c r="GAO12" s="58"/>
      <c r="GAP12" s="58"/>
      <c r="GAQ12" s="58"/>
      <c r="GAR12" s="58"/>
      <c r="GAS12" s="58"/>
      <c r="GAT12" s="58"/>
      <c r="GAU12" s="58"/>
      <c r="GAV12" s="58"/>
      <c r="GAW12" s="58"/>
      <c r="GAX12" s="58"/>
      <c r="GAY12" s="58"/>
      <c r="GAZ12" s="58"/>
      <c r="GBA12" s="58"/>
      <c r="GBB12" s="58"/>
      <c r="GBC12" s="58"/>
      <c r="GBD12" s="58"/>
      <c r="GBE12" s="58"/>
      <c r="GBF12" s="58"/>
      <c r="GBG12" s="58"/>
      <c r="GBH12" s="58"/>
      <c r="GBI12" s="58"/>
      <c r="GBJ12" s="58"/>
      <c r="GBK12" s="58"/>
      <c r="GBL12" s="58"/>
      <c r="GBM12" s="58"/>
      <c r="GBN12" s="58"/>
      <c r="GBO12" s="58"/>
      <c r="GBP12" s="58"/>
      <c r="GBQ12" s="58"/>
      <c r="GBR12" s="58"/>
      <c r="GBS12" s="58"/>
      <c r="GBT12" s="58"/>
      <c r="GBU12" s="58"/>
      <c r="GBV12" s="58"/>
      <c r="GBW12" s="58"/>
      <c r="GBX12" s="58"/>
      <c r="GBY12" s="58"/>
      <c r="GBZ12" s="58"/>
      <c r="GCA12" s="58"/>
      <c r="GCB12" s="58"/>
      <c r="GCC12" s="58"/>
      <c r="GCD12" s="58"/>
      <c r="GCE12" s="58"/>
      <c r="GCF12" s="58"/>
      <c r="GCG12" s="58"/>
      <c r="GCH12" s="58"/>
      <c r="GCI12" s="58"/>
      <c r="GCJ12" s="58"/>
      <c r="GCK12" s="58"/>
      <c r="GCL12" s="58"/>
      <c r="GCM12" s="58"/>
      <c r="GCN12" s="58"/>
      <c r="GCO12" s="58"/>
      <c r="GCP12" s="58"/>
      <c r="GCQ12" s="58"/>
      <c r="GCR12" s="58"/>
      <c r="GCS12" s="58"/>
      <c r="GCT12" s="58"/>
      <c r="GCU12" s="58"/>
      <c r="GCV12" s="58"/>
      <c r="GCW12" s="58"/>
      <c r="GCX12" s="58"/>
      <c r="GCY12" s="58"/>
      <c r="GCZ12" s="58"/>
      <c r="GDA12" s="58"/>
      <c r="GDB12" s="58"/>
      <c r="GDC12" s="58"/>
      <c r="GDD12" s="58"/>
      <c r="GDE12" s="58"/>
      <c r="GDF12" s="58"/>
      <c r="GDG12" s="58"/>
      <c r="GDH12" s="58"/>
      <c r="GDI12" s="58"/>
      <c r="GDJ12" s="58"/>
      <c r="GDK12" s="58"/>
      <c r="GDL12" s="58"/>
      <c r="GDM12" s="58"/>
      <c r="GDN12" s="58"/>
      <c r="GDO12" s="58"/>
      <c r="GDP12" s="58"/>
      <c r="GDQ12" s="58"/>
      <c r="GDR12" s="58"/>
      <c r="GDS12" s="58"/>
      <c r="GDT12" s="58"/>
      <c r="GDU12" s="58"/>
      <c r="GDV12" s="58"/>
      <c r="GDW12" s="58"/>
      <c r="GDX12" s="58"/>
      <c r="GDY12" s="58"/>
      <c r="GDZ12" s="58"/>
      <c r="GEA12" s="58"/>
      <c r="GEB12" s="58"/>
      <c r="GEC12" s="58"/>
      <c r="GED12" s="58"/>
      <c r="GEE12" s="58"/>
      <c r="GEF12" s="58"/>
      <c r="GEG12" s="58"/>
      <c r="GEH12" s="58"/>
      <c r="GEI12" s="58"/>
      <c r="GEJ12" s="58"/>
      <c r="GEK12" s="58"/>
      <c r="GEL12" s="58"/>
      <c r="GEM12" s="58"/>
      <c r="GEN12" s="58"/>
      <c r="GEO12" s="58"/>
      <c r="GEP12" s="58"/>
      <c r="GEQ12" s="58"/>
      <c r="GER12" s="58"/>
      <c r="GES12" s="58"/>
      <c r="GET12" s="58"/>
      <c r="GEU12" s="58"/>
      <c r="GEV12" s="58"/>
      <c r="GEW12" s="58"/>
      <c r="GEX12" s="58"/>
      <c r="GEY12" s="58"/>
      <c r="GEZ12" s="58"/>
      <c r="GFA12" s="58"/>
      <c r="GFB12" s="58"/>
      <c r="GFC12" s="58"/>
      <c r="GFD12" s="58"/>
      <c r="GFE12" s="58"/>
      <c r="GFF12" s="58"/>
      <c r="GFG12" s="58"/>
      <c r="GFH12" s="58"/>
      <c r="GFI12" s="58"/>
      <c r="GFJ12" s="58"/>
      <c r="GFK12" s="58"/>
      <c r="GFL12" s="58"/>
      <c r="GFM12" s="58"/>
      <c r="GFN12" s="58"/>
      <c r="GFO12" s="58"/>
      <c r="GFP12" s="58"/>
      <c r="GFQ12" s="58"/>
      <c r="GFR12" s="58"/>
      <c r="GFS12" s="58"/>
      <c r="GFT12" s="58"/>
      <c r="GFU12" s="58"/>
      <c r="GFV12" s="58"/>
      <c r="GFW12" s="58"/>
      <c r="GFX12" s="58"/>
      <c r="GFY12" s="58"/>
      <c r="GFZ12" s="58"/>
      <c r="GGA12" s="58"/>
      <c r="GGB12" s="58"/>
      <c r="GGC12" s="58"/>
      <c r="GGD12" s="58"/>
      <c r="GGE12" s="58"/>
      <c r="GGF12" s="58"/>
      <c r="GGG12" s="58"/>
      <c r="GGH12" s="58"/>
      <c r="GGI12" s="58"/>
      <c r="GGJ12" s="58"/>
      <c r="GGK12" s="58"/>
      <c r="GGL12" s="58"/>
      <c r="GGM12" s="58"/>
      <c r="GGN12" s="58"/>
      <c r="GGO12" s="58"/>
      <c r="GGP12" s="58"/>
      <c r="GGQ12" s="58"/>
      <c r="GGR12" s="58"/>
      <c r="GGS12" s="58"/>
      <c r="GGT12" s="58"/>
      <c r="GGU12" s="58"/>
      <c r="GGV12" s="58"/>
      <c r="GGW12" s="58"/>
      <c r="GGX12" s="58"/>
      <c r="GGY12" s="58"/>
      <c r="GGZ12" s="58"/>
      <c r="GHA12" s="58"/>
      <c r="GHB12" s="58"/>
      <c r="GHC12" s="58"/>
      <c r="GHD12" s="58"/>
      <c r="GHE12" s="58"/>
      <c r="GHF12" s="58"/>
      <c r="GHG12" s="58"/>
      <c r="GHH12" s="58"/>
      <c r="GHI12" s="58"/>
      <c r="GHJ12" s="58"/>
      <c r="GHK12" s="58"/>
      <c r="GHL12" s="58"/>
      <c r="GHM12" s="58"/>
      <c r="GHN12" s="58"/>
      <c r="GHO12" s="58"/>
      <c r="GHP12" s="58"/>
      <c r="GHQ12" s="58"/>
      <c r="GHR12" s="58"/>
      <c r="GHS12" s="58"/>
      <c r="GHT12" s="58"/>
      <c r="GHU12" s="58"/>
      <c r="GHV12" s="58"/>
      <c r="GHW12" s="58"/>
      <c r="GHX12" s="58"/>
      <c r="GHY12" s="58"/>
      <c r="GHZ12" s="58"/>
      <c r="GIA12" s="58"/>
      <c r="GIB12" s="58"/>
      <c r="GIC12" s="58"/>
      <c r="GID12" s="58"/>
      <c r="GIE12" s="58"/>
      <c r="GIF12" s="58"/>
      <c r="GIG12" s="58"/>
      <c r="GIH12" s="58"/>
      <c r="GII12" s="58"/>
      <c r="GIJ12" s="58"/>
      <c r="GIK12" s="58"/>
      <c r="GIL12" s="58"/>
      <c r="GIM12" s="58"/>
      <c r="GIN12" s="58"/>
      <c r="GIO12" s="58"/>
      <c r="GIP12" s="58"/>
      <c r="GIQ12" s="58"/>
      <c r="GIR12" s="58"/>
      <c r="GIS12" s="58"/>
      <c r="GIT12" s="58"/>
      <c r="GIU12" s="58"/>
      <c r="GIV12" s="58"/>
      <c r="GIW12" s="58"/>
      <c r="GIX12" s="58"/>
      <c r="GIY12" s="58"/>
      <c r="GIZ12" s="58"/>
      <c r="GJA12" s="58"/>
      <c r="GJB12" s="58"/>
      <c r="GJC12" s="58"/>
      <c r="GJD12" s="58"/>
      <c r="GJE12" s="58"/>
      <c r="GJF12" s="58"/>
      <c r="GJG12" s="58"/>
      <c r="GJH12" s="58"/>
      <c r="GJI12" s="58"/>
      <c r="GJJ12" s="58"/>
      <c r="GJK12" s="58"/>
      <c r="GJL12" s="58"/>
      <c r="GJM12" s="58"/>
      <c r="GJN12" s="58"/>
      <c r="GJO12" s="58"/>
      <c r="GJP12" s="58"/>
      <c r="GJQ12" s="58"/>
      <c r="GJR12" s="58"/>
      <c r="GJS12" s="58"/>
      <c r="GJT12" s="58"/>
      <c r="GJU12" s="58"/>
      <c r="GJV12" s="58"/>
      <c r="GJW12" s="58"/>
      <c r="GJX12" s="58"/>
      <c r="GJY12" s="58"/>
      <c r="GJZ12" s="58"/>
      <c r="GKA12" s="58"/>
      <c r="GKB12" s="58"/>
      <c r="GKC12" s="58"/>
      <c r="GKD12" s="58"/>
      <c r="GKE12" s="58"/>
      <c r="GKF12" s="58"/>
      <c r="GKG12" s="58"/>
      <c r="GKH12" s="58"/>
      <c r="GKI12" s="58"/>
      <c r="GKJ12" s="58"/>
      <c r="GKK12" s="58"/>
      <c r="GKL12" s="58"/>
      <c r="GKM12" s="58"/>
      <c r="GKN12" s="58"/>
      <c r="GKO12" s="58"/>
      <c r="GKP12" s="58"/>
      <c r="GKQ12" s="58"/>
      <c r="GKR12" s="58"/>
      <c r="GKS12" s="58"/>
      <c r="GKT12" s="58"/>
      <c r="GKU12" s="58"/>
      <c r="GKV12" s="58"/>
      <c r="GKW12" s="58"/>
      <c r="GKX12" s="58"/>
      <c r="GKY12" s="58"/>
      <c r="GKZ12" s="58"/>
      <c r="GLA12" s="58"/>
      <c r="GLB12" s="58"/>
      <c r="GLC12" s="58"/>
      <c r="GLD12" s="58"/>
      <c r="GLE12" s="58"/>
      <c r="GLF12" s="58"/>
      <c r="GLG12" s="58"/>
      <c r="GLH12" s="58"/>
      <c r="GLI12" s="58"/>
      <c r="GLJ12" s="58"/>
      <c r="GLK12" s="58"/>
      <c r="GLL12" s="58"/>
      <c r="GLM12" s="58"/>
      <c r="GLN12" s="58"/>
      <c r="GLO12" s="58"/>
      <c r="GLP12" s="58"/>
      <c r="GLQ12" s="58"/>
      <c r="GLR12" s="58"/>
      <c r="GLS12" s="58"/>
      <c r="GLT12" s="58"/>
      <c r="GLU12" s="58"/>
      <c r="GLV12" s="58"/>
      <c r="GLW12" s="58"/>
      <c r="GLX12" s="58"/>
      <c r="GLY12" s="58"/>
      <c r="GLZ12" s="58"/>
      <c r="GMA12" s="58"/>
      <c r="GMB12" s="58"/>
      <c r="GMC12" s="58"/>
      <c r="GMD12" s="58"/>
      <c r="GME12" s="58"/>
      <c r="GMF12" s="58"/>
      <c r="GMG12" s="58"/>
      <c r="GMH12" s="58"/>
      <c r="GMI12" s="58"/>
      <c r="GMJ12" s="58"/>
      <c r="GMK12" s="58"/>
      <c r="GML12" s="58"/>
      <c r="GMM12" s="58"/>
      <c r="GMN12" s="58"/>
      <c r="GMO12" s="58"/>
      <c r="GMP12" s="58"/>
      <c r="GMQ12" s="58"/>
      <c r="GMR12" s="58"/>
      <c r="GMS12" s="58"/>
      <c r="GMT12" s="58"/>
      <c r="GMU12" s="58"/>
      <c r="GMV12" s="58"/>
      <c r="GMW12" s="58"/>
      <c r="GMX12" s="58"/>
      <c r="GMY12" s="58"/>
      <c r="GMZ12" s="58"/>
      <c r="GNA12" s="58"/>
      <c r="GNB12" s="58"/>
      <c r="GNC12" s="58"/>
      <c r="GND12" s="58"/>
      <c r="GNE12" s="58"/>
      <c r="GNF12" s="58"/>
      <c r="GNG12" s="58"/>
      <c r="GNH12" s="58"/>
      <c r="GNI12" s="58"/>
      <c r="GNJ12" s="58"/>
      <c r="GNK12" s="58"/>
      <c r="GNL12" s="58"/>
      <c r="GNM12" s="58"/>
      <c r="GNN12" s="58"/>
      <c r="GNO12" s="58"/>
      <c r="GNP12" s="58"/>
      <c r="GNQ12" s="58"/>
      <c r="GNR12" s="58"/>
      <c r="GNS12" s="58"/>
      <c r="GNT12" s="58"/>
      <c r="GNU12" s="58"/>
      <c r="GNV12" s="58"/>
      <c r="GNW12" s="58"/>
      <c r="GNX12" s="58"/>
      <c r="GNY12" s="58"/>
      <c r="GNZ12" s="58"/>
      <c r="GOA12" s="58"/>
      <c r="GOB12" s="58"/>
      <c r="GOC12" s="58"/>
      <c r="GOD12" s="58"/>
      <c r="GOE12" s="58"/>
      <c r="GOF12" s="58"/>
      <c r="GOG12" s="58"/>
      <c r="GOH12" s="58"/>
      <c r="GOI12" s="58"/>
      <c r="GOJ12" s="58"/>
      <c r="GOK12" s="58"/>
      <c r="GOL12" s="58"/>
      <c r="GOM12" s="58"/>
      <c r="GON12" s="58"/>
      <c r="GOO12" s="58"/>
      <c r="GOP12" s="58"/>
      <c r="GOQ12" s="58"/>
      <c r="GOR12" s="58"/>
      <c r="GOS12" s="58"/>
      <c r="GOT12" s="58"/>
      <c r="GOU12" s="58"/>
      <c r="GOV12" s="58"/>
      <c r="GOW12" s="58"/>
      <c r="GOX12" s="58"/>
      <c r="GOY12" s="58"/>
      <c r="GOZ12" s="58"/>
      <c r="GPA12" s="58"/>
      <c r="GPB12" s="58"/>
      <c r="GPC12" s="58"/>
      <c r="GPD12" s="58"/>
      <c r="GPE12" s="58"/>
      <c r="GPF12" s="58"/>
      <c r="GPG12" s="58"/>
      <c r="GPH12" s="58"/>
      <c r="GPI12" s="58"/>
      <c r="GPJ12" s="58"/>
      <c r="GPK12" s="58"/>
      <c r="GPL12" s="58"/>
      <c r="GPM12" s="58"/>
      <c r="GPN12" s="58"/>
      <c r="GPO12" s="58"/>
      <c r="GPP12" s="58"/>
      <c r="GPQ12" s="58"/>
      <c r="GPR12" s="58"/>
      <c r="GPS12" s="58"/>
      <c r="GPT12" s="58"/>
      <c r="GPU12" s="58"/>
      <c r="GPV12" s="58"/>
      <c r="GPW12" s="58"/>
      <c r="GPX12" s="58"/>
      <c r="GPY12" s="58"/>
      <c r="GPZ12" s="58"/>
      <c r="GQA12" s="58"/>
      <c r="GQB12" s="58"/>
      <c r="GQC12" s="58"/>
      <c r="GQD12" s="58"/>
      <c r="GQE12" s="58"/>
      <c r="GQF12" s="58"/>
      <c r="GQG12" s="58"/>
      <c r="GQH12" s="58"/>
      <c r="GQI12" s="58"/>
      <c r="GQJ12" s="58"/>
      <c r="GQK12" s="58"/>
      <c r="GQL12" s="58"/>
      <c r="GQM12" s="58"/>
      <c r="GQN12" s="58"/>
      <c r="GQO12" s="58"/>
      <c r="GQP12" s="58"/>
      <c r="GQQ12" s="58"/>
      <c r="GQR12" s="58"/>
      <c r="GQS12" s="58"/>
      <c r="GQT12" s="58"/>
      <c r="GQU12" s="58"/>
      <c r="GQV12" s="58"/>
      <c r="GQW12" s="58"/>
      <c r="GQX12" s="58"/>
      <c r="GQY12" s="58"/>
      <c r="GQZ12" s="58"/>
      <c r="GRA12" s="58"/>
      <c r="GRB12" s="58"/>
      <c r="GRC12" s="58"/>
      <c r="GRD12" s="58"/>
      <c r="GRE12" s="58"/>
      <c r="GRF12" s="58"/>
      <c r="GRG12" s="58"/>
      <c r="GRH12" s="58"/>
      <c r="GRI12" s="58"/>
      <c r="GRJ12" s="58"/>
      <c r="GRK12" s="58"/>
      <c r="GRL12" s="58"/>
      <c r="GRM12" s="58"/>
      <c r="GRN12" s="58"/>
      <c r="GRO12" s="58"/>
      <c r="GRP12" s="58"/>
      <c r="GRQ12" s="58"/>
      <c r="GRR12" s="58"/>
      <c r="GRS12" s="58"/>
      <c r="GRT12" s="58"/>
      <c r="GRU12" s="58"/>
      <c r="GRV12" s="58"/>
      <c r="GRW12" s="58"/>
      <c r="GRX12" s="58"/>
      <c r="GRY12" s="58"/>
      <c r="GRZ12" s="58"/>
      <c r="GSA12" s="58"/>
      <c r="GSB12" s="58"/>
      <c r="GSC12" s="58"/>
      <c r="GSD12" s="58"/>
      <c r="GSE12" s="58"/>
      <c r="GSF12" s="58"/>
      <c r="GSG12" s="58"/>
      <c r="GSH12" s="58"/>
      <c r="GSI12" s="58"/>
      <c r="GSJ12" s="58"/>
      <c r="GSK12" s="58"/>
      <c r="GSL12" s="58"/>
      <c r="GSM12" s="58"/>
      <c r="GSN12" s="58"/>
      <c r="GSO12" s="58"/>
      <c r="GSP12" s="58"/>
      <c r="GSQ12" s="58"/>
      <c r="GSR12" s="58"/>
      <c r="GSS12" s="58"/>
      <c r="GST12" s="58"/>
      <c r="GSU12" s="58"/>
      <c r="GSV12" s="58"/>
      <c r="GSW12" s="58"/>
      <c r="GSX12" s="58"/>
      <c r="GSY12" s="58"/>
      <c r="GSZ12" s="58"/>
      <c r="GTA12" s="58"/>
      <c r="GTB12" s="58"/>
      <c r="GTC12" s="58"/>
      <c r="GTD12" s="58"/>
      <c r="GTE12" s="58"/>
      <c r="GTF12" s="58"/>
      <c r="GTG12" s="58"/>
      <c r="GTH12" s="58"/>
      <c r="GTI12" s="58"/>
      <c r="GTJ12" s="58"/>
      <c r="GTK12" s="58"/>
      <c r="GTL12" s="58"/>
      <c r="GTM12" s="58"/>
      <c r="GTN12" s="58"/>
      <c r="GTO12" s="58"/>
      <c r="GTP12" s="58"/>
      <c r="GTQ12" s="58"/>
      <c r="GTR12" s="58"/>
      <c r="GTS12" s="58"/>
      <c r="GTT12" s="58"/>
      <c r="GTU12" s="58"/>
      <c r="GTV12" s="58"/>
      <c r="GTW12" s="58"/>
      <c r="GTX12" s="58"/>
      <c r="GTY12" s="58"/>
      <c r="GTZ12" s="58"/>
      <c r="GUA12" s="58"/>
      <c r="GUB12" s="58"/>
      <c r="GUC12" s="58"/>
      <c r="GUD12" s="58"/>
      <c r="GUE12" s="58"/>
      <c r="GUF12" s="58"/>
      <c r="GUG12" s="58"/>
      <c r="GUH12" s="58"/>
      <c r="GUI12" s="58"/>
      <c r="GUJ12" s="58"/>
      <c r="GUK12" s="58"/>
      <c r="GUL12" s="58"/>
      <c r="GUM12" s="58"/>
      <c r="GUN12" s="58"/>
      <c r="GUO12" s="58"/>
      <c r="GUP12" s="58"/>
      <c r="GUQ12" s="58"/>
      <c r="GUR12" s="58"/>
      <c r="GUS12" s="58"/>
      <c r="GUT12" s="58"/>
      <c r="GUU12" s="58"/>
      <c r="GUV12" s="58"/>
      <c r="GUW12" s="58"/>
      <c r="GUX12" s="58"/>
      <c r="GUY12" s="58"/>
      <c r="GUZ12" s="58"/>
      <c r="GVA12" s="58"/>
      <c r="GVB12" s="58"/>
      <c r="GVC12" s="58"/>
      <c r="GVD12" s="58"/>
      <c r="GVE12" s="58"/>
      <c r="GVF12" s="58"/>
      <c r="GVG12" s="58"/>
      <c r="GVH12" s="58"/>
      <c r="GVI12" s="58"/>
      <c r="GVJ12" s="58"/>
      <c r="GVK12" s="58"/>
      <c r="GVL12" s="58"/>
      <c r="GVM12" s="58"/>
      <c r="GVN12" s="58"/>
      <c r="GVO12" s="58"/>
      <c r="GVP12" s="58"/>
      <c r="GVQ12" s="58"/>
      <c r="GVR12" s="58"/>
      <c r="GVS12" s="58"/>
      <c r="GVT12" s="58"/>
      <c r="GVU12" s="58"/>
      <c r="GVV12" s="58"/>
      <c r="GVW12" s="58"/>
      <c r="GVX12" s="58"/>
      <c r="GVY12" s="58"/>
      <c r="GVZ12" s="58"/>
      <c r="GWA12" s="58"/>
      <c r="GWB12" s="58"/>
      <c r="GWC12" s="58"/>
      <c r="GWD12" s="58"/>
      <c r="GWE12" s="58"/>
      <c r="GWF12" s="58"/>
      <c r="GWG12" s="58"/>
      <c r="GWH12" s="58"/>
      <c r="GWI12" s="58"/>
      <c r="GWJ12" s="58"/>
      <c r="GWK12" s="58"/>
      <c r="GWL12" s="58"/>
      <c r="GWM12" s="58"/>
      <c r="GWN12" s="58"/>
      <c r="GWO12" s="58"/>
      <c r="GWP12" s="58"/>
      <c r="GWQ12" s="58"/>
      <c r="GWR12" s="58"/>
      <c r="GWS12" s="58"/>
      <c r="GWT12" s="58"/>
      <c r="GWU12" s="58"/>
      <c r="GWV12" s="58"/>
      <c r="GWW12" s="58"/>
      <c r="GWX12" s="58"/>
      <c r="GWY12" s="58"/>
      <c r="GWZ12" s="58"/>
      <c r="GXA12" s="58"/>
      <c r="GXB12" s="58"/>
      <c r="GXC12" s="58"/>
      <c r="GXD12" s="58"/>
      <c r="GXE12" s="58"/>
      <c r="GXF12" s="58"/>
      <c r="GXG12" s="58"/>
      <c r="GXH12" s="58"/>
      <c r="GXI12" s="58"/>
      <c r="GXJ12" s="58"/>
      <c r="GXK12" s="58"/>
      <c r="GXL12" s="58"/>
      <c r="GXM12" s="58"/>
      <c r="GXN12" s="58"/>
      <c r="GXO12" s="58"/>
      <c r="GXP12" s="58"/>
      <c r="GXQ12" s="58"/>
      <c r="GXR12" s="58"/>
      <c r="GXS12" s="58"/>
      <c r="GXT12" s="58"/>
      <c r="GXU12" s="58"/>
      <c r="GXV12" s="58"/>
      <c r="GXW12" s="58"/>
      <c r="GXX12" s="58"/>
      <c r="GXY12" s="58"/>
      <c r="GXZ12" s="58"/>
      <c r="GYA12" s="58"/>
      <c r="GYB12" s="58"/>
      <c r="GYC12" s="58"/>
      <c r="GYD12" s="58"/>
      <c r="GYE12" s="58"/>
      <c r="GYF12" s="58"/>
      <c r="GYG12" s="58"/>
      <c r="GYH12" s="58"/>
      <c r="GYI12" s="58"/>
      <c r="GYJ12" s="58"/>
      <c r="GYK12" s="58"/>
      <c r="GYL12" s="58"/>
      <c r="GYM12" s="58"/>
      <c r="GYN12" s="58"/>
      <c r="GYO12" s="58"/>
      <c r="GYP12" s="58"/>
      <c r="GYQ12" s="58"/>
      <c r="GYR12" s="58"/>
      <c r="GYS12" s="58"/>
      <c r="GYT12" s="58"/>
      <c r="GYU12" s="58"/>
      <c r="GYV12" s="58"/>
      <c r="GYW12" s="58"/>
      <c r="GYX12" s="58"/>
      <c r="GYY12" s="58"/>
      <c r="GYZ12" s="58"/>
      <c r="GZA12" s="58"/>
      <c r="GZB12" s="58"/>
      <c r="GZC12" s="58"/>
      <c r="GZD12" s="58"/>
      <c r="GZE12" s="58"/>
      <c r="GZF12" s="58"/>
      <c r="GZG12" s="58"/>
      <c r="GZH12" s="58"/>
      <c r="GZI12" s="58"/>
      <c r="GZJ12" s="58"/>
      <c r="GZK12" s="58"/>
      <c r="GZL12" s="58"/>
      <c r="GZM12" s="58"/>
      <c r="GZN12" s="58"/>
      <c r="GZO12" s="58"/>
      <c r="GZP12" s="58"/>
      <c r="GZQ12" s="58"/>
      <c r="GZR12" s="58"/>
      <c r="GZS12" s="58"/>
      <c r="GZT12" s="58"/>
      <c r="GZU12" s="58"/>
      <c r="GZV12" s="58"/>
      <c r="GZW12" s="58"/>
      <c r="GZX12" s="58"/>
      <c r="GZY12" s="58"/>
      <c r="GZZ12" s="58"/>
      <c r="HAA12" s="58"/>
      <c r="HAB12" s="58"/>
      <c r="HAC12" s="58"/>
      <c r="HAD12" s="58"/>
      <c r="HAE12" s="58"/>
      <c r="HAF12" s="58"/>
      <c r="HAG12" s="58"/>
      <c r="HAH12" s="58"/>
      <c r="HAI12" s="58"/>
      <c r="HAJ12" s="58"/>
      <c r="HAK12" s="58"/>
      <c r="HAL12" s="58"/>
      <c r="HAM12" s="58"/>
      <c r="HAN12" s="58"/>
      <c r="HAO12" s="58"/>
      <c r="HAP12" s="58"/>
      <c r="HAQ12" s="58"/>
      <c r="HAR12" s="58"/>
      <c r="HAS12" s="58"/>
      <c r="HAT12" s="58"/>
      <c r="HAU12" s="58"/>
      <c r="HAV12" s="58"/>
      <c r="HAW12" s="58"/>
      <c r="HAX12" s="58"/>
      <c r="HAY12" s="58"/>
      <c r="HAZ12" s="58"/>
      <c r="HBA12" s="58"/>
      <c r="HBB12" s="58"/>
      <c r="HBC12" s="58"/>
      <c r="HBD12" s="58"/>
      <c r="HBE12" s="58"/>
      <c r="HBF12" s="58"/>
      <c r="HBG12" s="58"/>
      <c r="HBH12" s="58"/>
      <c r="HBI12" s="58"/>
      <c r="HBJ12" s="58"/>
      <c r="HBK12" s="58"/>
      <c r="HBL12" s="58"/>
      <c r="HBM12" s="58"/>
      <c r="HBN12" s="58"/>
      <c r="HBO12" s="58"/>
      <c r="HBP12" s="58"/>
      <c r="HBQ12" s="58"/>
      <c r="HBR12" s="58"/>
      <c r="HBS12" s="58"/>
      <c r="HBT12" s="58"/>
      <c r="HBU12" s="58"/>
      <c r="HBV12" s="58"/>
      <c r="HBW12" s="58"/>
      <c r="HBX12" s="58"/>
      <c r="HBY12" s="58"/>
      <c r="HBZ12" s="58"/>
      <c r="HCA12" s="58"/>
      <c r="HCB12" s="58"/>
      <c r="HCC12" s="58"/>
      <c r="HCD12" s="58"/>
      <c r="HCE12" s="58"/>
      <c r="HCF12" s="58"/>
      <c r="HCG12" s="58"/>
      <c r="HCH12" s="58"/>
      <c r="HCI12" s="58"/>
      <c r="HCJ12" s="58"/>
      <c r="HCK12" s="58"/>
      <c r="HCL12" s="58"/>
      <c r="HCM12" s="58"/>
      <c r="HCN12" s="58"/>
      <c r="HCO12" s="58"/>
      <c r="HCP12" s="58"/>
      <c r="HCQ12" s="58"/>
      <c r="HCR12" s="58"/>
      <c r="HCS12" s="58"/>
      <c r="HCT12" s="58"/>
      <c r="HCU12" s="58"/>
      <c r="HCV12" s="58"/>
      <c r="HCW12" s="58"/>
      <c r="HCX12" s="58"/>
      <c r="HCY12" s="58"/>
      <c r="HCZ12" s="58"/>
      <c r="HDA12" s="58"/>
      <c r="HDB12" s="58"/>
      <c r="HDC12" s="58"/>
      <c r="HDD12" s="58"/>
      <c r="HDE12" s="58"/>
      <c r="HDF12" s="58"/>
      <c r="HDG12" s="58"/>
      <c r="HDH12" s="58"/>
      <c r="HDI12" s="58"/>
      <c r="HDJ12" s="58"/>
      <c r="HDK12" s="58"/>
      <c r="HDL12" s="58"/>
      <c r="HDM12" s="58"/>
      <c r="HDN12" s="58"/>
      <c r="HDO12" s="58"/>
      <c r="HDP12" s="58"/>
      <c r="HDQ12" s="58"/>
      <c r="HDR12" s="58"/>
      <c r="HDS12" s="58"/>
      <c r="HDT12" s="58"/>
      <c r="HDU12" s="58"/>
      <c r="HDV12" s="58"/>
      <c r="HDW12" s="58"/>
      <c r="HDX12" s="58"/>
      <c r="HDY12" s="58"/>
      <c r="HDZ12" s="58"/>
      <c r="HEA12" s="58"/>
      <c r="HEB12" s="58"/>
      <c r="HEC12" s="58"/>
      <c r="HED12" s="58"/>
      <c r="HEE12" s="58"/>
      <c r="HEF12" s="58"/>
      <c r="HEG12" s="58"/>
      <c r="HEH12" s="58"/>
      <c r="HEI12" s="58"/>
      <c r="HEJ12" s="58"/>
      <c r="HEK12" s="58"/>
      <c r="HEL12" s="58"/>
      <c r="HEM12" s="58"/>
      <c r="HEN12" s="58"/>
      <c r="HEO12" s="58"/>
      <c r="HEP12" s="58"/>
      <c r="HEQ12" s="58"/>
      <c r="HER12" s="58"/>
      <c r="HES12" s="58"/>
      <c r="HET12" s="58"/>
      <c r="HEU12" s="58"/>
      <c r="HEV12" s="58"/>
      <c r="HEW12" s="58"/>
      <c r="HEX12" s="58"/>
      <c r="HEY12" s="58"/>
      <c r="HEZ12" s="58"/>
      <c r="HFA12" s="58"/>
      <c r="HFB12" s="58"/>
      <c r="HFC12" s="58"/>
      <c r="HFD12" s="58"/>
      <c r="HFE12" s="58"/>
      <c r="HFF12" s="58"/>
      <c r="HFG12" s="58"/>
      <c r="HFH12" s="58"/>
      <c r="HFI12" s="58"/>
      <c r="HFJ12" s="58"/>
      <c r="HFK12" s="58"/>
      <c r="HFL12" s="58"/>
      <c r="HFM12" s="58"/>
      <c r="HFN12" s="58"/>
      <c r="HFO12" s="58"/>
      <c r="HFP12" s="58"/>
      <c r="HFQ12" s="58"/>
      <c r="HFR12" s="58"/>
      <c r="HFS12" s="58"/>
      <c r="HFT12" s="58"/>
      <c r="HFU12" s="58"/>
      <c r="HFV12" s="58"/>
      <c r="HFW12" s="58"/>
      <c r="HFX12" s="58"/>
      <c r="HFY12" s="58"/>
      <c r="HFZ12" s="58"/>
      <c r="HGA12" s="58"/>
      <c r="HGB12" s="58"/>
      <c r="HGC12" s="58"/>
      <c r="HGD12" s="58"/>
      <c r="HGE12" s="58"/>
      <c r="HGF12" s="58"/>
      <c r="HGG12" s="58"/>
      <c r="HGH12" s="58"/>
      <c r="HGI12" s="58"/>
      <c r="HGJ12" s="58"/>
      <c r="HGK12" s="58"/>
      <c r="HGL12" s="58"/>
      <c r="HGM12" s="58"/>
      <c r="HGN12" s="58"/>
      <c r="HGO12" s="58"/>
      <c r="HGP12" s="58"/>
      <c r="HGQ12" s="58"/>
      <c r="HGR12" s="58"/>
      <c r="HGS12" s="58"/>
      <c r="HGT12" s="58"/>
      <c r="HGU12" s="58"/>
      <c r="HGV12" s="58"/>
      <c r="HGW12" s="58"/>
      <c r="HGX12" s="58"/>
      <c r="HGY12" s="58"/>
      <c r="HGZ12" s="58"/>
      <c r="HHA12" s="58"/>
      <c r="HHB12" s="58"/>
      <c r="HHC12" s="58"/>
      <c r="HHD12" s="58"/>
      <c r="HHE12" s="58"/>
      <c r="HHF12" s="58"/>
      <c r="HHG12" s="58"/>
      <c r="HHH12" s="58"/>
      <c r="HHI12" s="58"/>
      <c r="HHJ12" s="58"/>
      <c r="HHK12" s="58"/>
      <c r="HHL12" s="58"/>
      <c r="HHM12" s="58"/>
      <c r="HHN12" s="58"/>
      <c r="HHO12" s="58"/>
      <c r="HHP12" s="58"/>
      <c r="HHQ12" s="58"/>
      <c r="HHR12" s="58"/>
      <c r="HHS12" s="58"/>
      <c r="HHT12" s="58"/>
      <c r="HHU12" s="58"/>
      <c r="HHV12" s="58"/>
      <c r="HHW12" s="58"/>
      <c r="HHX12" s="58"/>
      <c r="HHY12" s="58"/>
      <c r="HHZ12" s="58"/>
      <c r="HIA12" s="58"/>
      <c r="HIB12" s="58"/>
      <c r="HIC12" s="58"/>
      <c r="HID12" s="58"/>
      <c r="HIE12" s="58"/>
      <c r="HIF12" s="58"/>
      <c r="HIG12" s="58"/>
      <c r="HIH12" s="58"/>
      <c r="HII12" s="58"/>
      <c r="HIJ12" s="58"/>
      <c r="HIK12" s="58"/>
      <c r="HIL12" s="58"/>
      <c r="HIM12" s="58"/>
      <c r="HIN12" s="58"/>
      <c r="HIO12" s="58"/>
      <c r="HIP12" s="58"/>
      <c r="HIQ12" s="58"/>
      <c r="HIR12" s="58"/>
      <c r="HIS12" s="58"/>
      <c r="HIT12" s="58"/>
      <c r="HIU12" s="58"/>
      <c r="HIV12" s="58"/>
      <c r="HIW12" s="58"/>
      <c r="HIX12" s="58"/>
      <c r="HIY12" s="58"/>
      <c r="HIZ12" s="58"/>
      <c r="HJA12" s="58"/>
      <c r="HJB12" s="58"/>
      <c r="HJC12" s="58"/>
      <c r="HJD12" s="58"/>
      <c r="HJE12" s="58"/>
      <c r="HJF12" s="58"/>
      <c r="HJG12" s="58"/>
      <c r="HJH12" s="58"/>
      <c r="HJI12" s="58"/>
      <c r="HJJ12" s="58"/>
      <c r="HJK12" s="58"/>
      <c r="HJL12" s="58"/>
      <c r="HJM12" s="58"/>
      <c r="HJN12" s="58"/>
      <c r="HJO12" s="58"/>
      <c r="HJP12" s="58"/>
      <c r="HJQ12" s="58"/>
      <c r="HJR12" s="58"/>
      <c r="HJS12" s="58"/>
      <c r="HJT12" s="58"/>
      <c r="HJU12" s="58"/>
      <c r="HJV12" s="58"/>
      <c r="HJW12" s="58"/>
      <c r="HJX12" s="58"/>
      <c r="HJY12" s="58"/>
      <c r="HJZ12" s="58"/>
      <c r="HKA12" s="58"/>
      <c r="HKB12" s="58"/>
      <c r="HKC12" s="58"/>
      <c r="HKD12" s="58"/>
      <c r="HKE12" s="58"/>
      <c r="HKF12" s="58"/>
      <c r="HKG12" s="58"/>
      <c r="HKH12" s="58"/>
      <c r="HKI12" s="58"/>
      <c r="HKJ12" s="58"/>
      <c r="HKK12" s="58"/>
      <c r="HKL12" s="58"/>
      <c r="HKM12" s="58"/>
      <c r="HKN12" s="58"/>
      <c r="HKO12" s="58"/>
      <c r="HKP12" s="58"/>
      <c r="HKQ12" s="58"/>
      <c r="HKR12" s="58"/>
      <c r="HKS12" s="58"/>
      <c r="HKT12" s="58"/>
      <c r="HKU12" s="58"/>
      <c r="HKV12" s="58"/>
      <c r="HKW12" s="58"/>
      <c r="HKX12" s="58"/>
      <c r="HKY12" s="58"/>
      <c r="HKZ12" s="58"/>
      <c r="HLA12" s="58"/>
      <c r="HLB12" s="58"/>
      <c r="HLC12" s="58"/>
      <c r="HLD12" s="58"/>
      <c r="HLE12" s="58"/>
      <c r="HLF12" s="58"/>
      <c r="HLG12" s="58"/>
      <c r="HLH12" s="58"/>
      <c r="HLI12" s="58"/>
      <c r="HLJ12" s="58"/>
      <c r="HLK12" s="58"/>
      <c r="HLL12" s="58"/>
      <c r="HLM12" s="58"/>
      <c r="HLN12" s="58"/>
      <c r="HLO12" s="58"/>
      <c r="HLP12" s="58"/>
      <c r="HLQ12" s="58"/>
      <c r="HLR12" s="58"/>
      <c r="HLS12" s="58"/>
      <c r="HLT12" s="58"/>
      <c r="HLU12" s="58"/>
      <c r="HLV12" s="58"/>
      <c r="HLW12" s="58"/>
      <c r="HLX12" s="58"/>
      <c r="HLY12" s="58"/>
      <c r="HLZ12" s="58"/>
      <c r="HMA12" s="58"/>
      <c r="HMB12" s="58"/>
      <c r="HMC12" s="58"/>
      <c r="HMD12" s="58"/>
      <c r="HME12" s="58"/>
      <c r="HMF12" s="58"/>
      <c r="HMG12" s="58"/>
      <c r="HMH12" s="58"/>
      <c r="HMI12" s="58"/>
      <c r="HMJ12" s="58"/>
      <c r="HMK12" s="58"/>
      <c r="HML12" s="58"/>
      <c r="HMM12" s="58"/>
      <c r="HMN12" s="58"/>
      <c r="HMO12" s="58"/>
      <c r="HMP12" s="58"/>
      <c r="HMQ12" s="58"/>
      <c r="HMR12" s="58"/>
      <c r="HMS12" s="58"/>
      <c r="HMT12" s="58"/>
      <c r="HMU12" s="58"/>
      <c r="HMV12" s="58"/>
      <c r="HMW12" s="58"/>
      <c r="HMX12" s="58"/>
      <c r="HMY12" s="58"/>
      <c r="HMZ12" s="58"/>
      <c r="HNA12" s="58"/>
      <c r="HNB12" s="58"/>
      <c r="HNC12" s="58"/>
      <c r="HND12" s="58"/>
      <c r="HNE12" s="58"/>
      <c r="HNF12" s="58"/>
      <c r="HNG12" s="58"/>
      <c r="HNH12" s="58"/>
      <c r="HNI12" s="58"/>
      <c r="HNJ12" s="58"/>
      <c r="HNK12" s="58"/>
      <c r="HNL12" s="58"/>
      <c r="HNM12" s="58"/>
      <c r="HNN12" s="58"/>
      <c r="HNO12" s="58"/>
      <c r="HNP12" s="58"/>
      <c r="HNQ12" s="58"/>
      <c r="HNR12" s="58"/>
      <c r="HNS12" s="58"/>
      <c r="HNT12" s="58"/>
      <c r="HNU12" s="58"/>
      <c r="HNV12" s="58"/>
      <c r="HNW12" s="58"/>
      <c r="HNX12" s="58"/>
      <c r="HNY12" s="58"/>
      <c r="HNZ12" s="58"/>
      <c r="HOA12" s="58"/>
      <c r="HOB12" s="58"/>
      <c r="HOC12" s="58"/>
      <c r="HOD12" s="58"/>
      <c r="HOE12" s="58"/>
      <c r="HOF12" s="58"/>
      <c r="HOG12" s="58"/>
      <c r="HOH12" s="58"/>
      <c r="HOI12" s="58"/>
      <c r="HOJ12" s="58"/>
      <c r="HOK12" s="58"/>
      <c r="HOL12" s="58"/>
      <c r="HOM12" s="58"/>
      <c r="HON12" s="58"/>
      <c r="HOO12" s="58"/>
      <c r="HOP12" s="58"/>
      <c r="HOQ12" s="58"/>
      <c r="HOR12" s="58"/>
      <c r="HOS12" s="58"/>
      <c r="HOT12" s="58"/>
      <c r="HOU12" s="58"/>
      <c r="HOV12" s="58"/>
      <c r="HOW12" s="58"/>
      <c r="HOX12" s="58"/>
      <c r="HOY12" s="58"/>
      <c r="HOZ12" s="58"/>
      <c r="HPA12" s="58"/>
      <c r="HPB12" s="58"/>
      <c r="HPC12" s="58"/>
      <c r="HPD12" s="58"/>
      <c r="HPE12" s="58"/>
      <c r="HPF12" s="58"/>
      <c r="HPG12" s="58"/>
      <c r="HPH12" s="58"/>
      <c r="HPI12" s="58"/>
      <c r="HPJ12" s="58"/>
      <c r="HPK12" s="58"/>
      <c r="HPL12" s="58"/>
      <c r="HPM12" s="58"/>
      <c r="HPN12" s="58"/>
      <c r="HPO12" s="58"/>
      <c r="HPP12" s="58"/>
      <c r="HPQ12" s="58"/>
      <c r="HPR12" s="58"/>
      <c r="HPS12" s="58"/>
      <c r="HPT12" s="58"/>
      <c r="HPU12" s="58"/>
      <c r="HPV12" s="58"/>
      <c r="HPW12" s="58"/>
      <c r="HPX12" s="58"/>
      <c r="HPY12" s="58"/>
      <c r="HPZ12" s="58"/>
      <c r="HQA12" s="58"/>
      <c r="HQB12" s="58"/>
      <c r="HQC12" s="58"/>
      <c r="HQD12" s="58"/>
      <c r="HQE12" s="58"/>
      <c r="HQF12" s="58"/>
      <c r="HQG12" s="58"/>
      <c r="HQH12" s="58"/>
      <c r="HQI12" s="58"/>
      <c r="HQJ12" s="58"/>
      <c r="HQK12" s="58"/>
      <c r="HQL12" s="58"/>
      <c r="HQM12" s="58"/>
      <c r="HQN12" s="58"/>
      <c r="HQO12" s="58"/>
      <c r="HQP12" s="58"/>
      <c r="HQQ12" s="58"/>
      <c r="HQR12" s="58"/>
      <c r="HQS12" s="58"/>
      <c r="HQT12" s="58"/>
      <c r="HQU12" s="58"/>
      <c r="HQV12" s="58"/>
      <c r="HQW12" s="58"/>
      <c r="HQX12" s="58"/>
      <c r="HQY12" s="58"/>
      <c r="HQZ12" s="58"/>
      <c r="HRA12" s="58"/>
      <c r="HRB12" s="58"/>
      <c r="HRC12" s="58"/>
      <c r="HRD12" s="58"/>
      <c r="HRE12" s="58"/>
      <c r="HRF12" s="58"/>
      <c r="HRG12" s="58"/>
      <c r="HRH12" s="58"/>
      <c r="HRI12" s="58"/>
      <c r="HRJ12" s="58"/>
      <c r="HRK12" s="58"/>
      <c r="HRL12" s="58"/>
      <c r="HRM12" s="58"/>
      <c r="HRN12" s="58"/>
      <c r="HRO12" s="58"/>
      <c r="HRP12" s="58"/>
      <c r="HRQ12" s="58"/>
      <c r="HRR12" s="58"/>
      <c r="HRS12" s="58"/>
      <c r="HRT12" s="58"/>
      <c r="HRU12" s="58"/>
      <c r="HRV12" s="58"/>
      <c r="HRW12" s="58"/>
      <c r="HRX12" s="58"/>
      <c r="HRY12" s="58"/>
      <c r="HRZ12" s="58"/>
      <c r="HSA12" s="58"/>
      <c r="HSB12" s="58"/>
      <c r="HSC12" s="58"/>
      <c r="HSD12" s="58"/>
      <c r="HSE12" s="58"/>
      <c r="HSF12" s="58"/>
      <c r="HSG12" s="58"/>
      <c r="HSH12" s="58"/>
      <c r="HSI12" s="58"/>
      <c r="HSJ12" s="58"/>
      <c r="HSK12" s="58"/>
      <c r="HSL12" s="58"/>
      <c r="HSM12" s="58"/>
      <c r="HSN12" s="58"/>
      <c r="HSO12" s="58"/>
      <c r="HSP12" s="58"/>
      <c r="HSQ12" s="58"/>
      <c r="HSR12" s="58"/>
      <c r="HSS12" s="58"/>
      <c r="HST12" s="58"/>
      <c r="HSU12" s="58"/>
      <c r="HSV12" s="58"/>
      <c r="HSW12" s="58"/>
      <c r="HSX12" s="58"/>
      <c r="HSY12" s="58"/>
      <c r="HSZ12" s="58"/>
      <c r="HTA12" s="58"/>
      <c r="HTB12" s="58"/>
      <c r="HTC12" s="58"/>
      <c r="HTD12" s="58"/>
      <c r="HTE12" s="58"/>
      <c r="HTF12" s="58"/>
      <c r="HTG12" s="58"/>
      <c r="HTH12" s="58"/>
      <c r="HTI12" s="58"/>
      <c r="HTJ12" s="58"/>
      <c r="HTK12" s="58"/>
      <c r="HTL12" s="58"/>
      <c r="HTM12" s="58"/>
      <c r="HTN12" s="58"/>
      <c r="HTO12" s="58"/>
      <c r="HTP12" s="58"/>
      <c r="HTQ12" s="58"/>
      <c r="HTR12" s="58"/>
      <c r="HTS12" s="58"/>
      <c r="HTT12" s="58"/>
      <c r="HTU12" s="58"/>
      <c r="HTV12" s="58"/>
      <c r="HTW12" s="58"/>
      <c r="HTX12" s="58"/>
      <c r="HTY12" s="58"/>
      <c r="HTZ12" s="58"/>
      <c r="HUA12" s="58"/>
      <c r="HUB12" s="58"/>
      <c r="HUC12" s="58"/>
      <c r="HUD12" s="58"/>
      <c r="HUE12" s="58"/>
      <c r="HUF12" s="58"/>
      <c r="HUG12" s="58"/>
      <c r="HUH12" s="58"/>
      <c r="HUI12" s="58"/>
      <c r="HUJ12" s="58"/>
      <c r="HUK12" s="58"/>
      <c r="HUL12" s="58"/>
      <c r="HUM12" s="58"/>
      <c r="HUN12" s="58"/>
      <c r="HUO12" s="58"/>
      <c r="HUP12" s="58"/>
      <c r="HUQ12" s="58"/>
      <c r="HUR12" s="58"/>
      <c r="HUS12" s="58"/>
      <c r="HUT12" s="58"/>
      <c r="HUU12" s="58"/>
      <c r="HUV12" s="58"/>
      <c r="HUW12" s="58"/>
      <c r="HUX12" s="58"/>
      <c r="HUY12" s="58"/>
      <c r="HUZ12" s="58"/>
      <c r="HVA12" s="58"/>
      <c r="HVB12" s="58"/>
      <c r="HVC12" s="58"/>
      <c r="HVD12" s="58"/>
      <c r="HVE12" s="58"/>
      <c r="HVF12" s="58"/>
      <c r="HVG12" s="58"/>
      <c r="HVH12" s="58"/>
      <c r="HVI12" s="58"/>
      <c r="HVJ12" s="58"/>
      <c r="HVK12" s="58"/>
      <c r="HVL12" s="58"/>
      <c r="HVM12" s="58"/>
      <c r="HVN12" s="58"/>
      <c r="HVO12" s="58"/>
      <c r="HVP12" s="58"/>
      <c r="HVQ12" s="58"/>
      <c r="HVR12" s="58"/>
      <c r="HVS12" s="58"/>
      <c r="HVT12" s="58"/>
      <c r="HVU12" s="58"/>
      <c r="HVV12" s="58"/>
      <c r="HVW12" s="58"/>
      <c r="HVX12" s="58"/>
      <c r="HVY12" s="58"/>
      <c r="HVZ12" s="58"/>
      <c r="HWA12" s="58"/>
      <c r="HWB12" s="58"/>
      <c r="HWC12" s="58"/>
      <c r="HWD12" s="58"/>
      <c r="HWE12" s="58"/>
      <c r="HWF12" s="58"/>
      <c r="HWG12" s="58"/>
      <c r="HWH12" s="58"/>
      <c r="HWI12" s="58"/>
      <c r="HWJ12" s="58"/>
      <c r="HWK12" s="58"/>
      <c r="HWL12" s="58"/>
      <c r="HWM12" s="58"/>
      <c r="HWN12" s="58"/>
      <c r="HWO12" s="58"/>
      <c r="HWP12" s="58"/>
      <c r="HWQ12" s="58"/>
      <c r="HWR12" s="58"/>
      <c r="HWS12" s="58"/>
      <c r="HWT12" s="58"/>
      <c r="HWU12" s="58"/>
      <c r="HWV12" s="58"/>
      <c r="HWW12" s="58"/>
      <c r="HWX12" s="58"/>
      <c r="HWY12" s="58"/>
      <c r="HWZ12" s="58"/>
      <c r="HXA12" s="58"/>
      <c r="HXB12" s="58"/>
      <c r="HXC12" s="58"/>
      <c r="HXD12" s="58"/>
      <c r="HXE12" s="58"/>
      <c r="HXF12" s="58"/>
      <c r="HXG12" s="58"/>
      <c r="HXH12" s="58"/>
      <c r="HXI12" s="58"/>
      <c r="HXJ12" s="58"/>
      <c r="HXK12" s="58"/>
      <c r="HXL12" s="58"/>
      <c r="HXM12" s="58"/>
      <c r="HXN12" s="58"/>
      <c r="HXO12" s="58"/>
      <c r="HXP12" s="58"/>
      <c r="HXQ12" s="58"/>
      <c r="HXR12" s="58"/>
      <c r="HXS12" s="58"/>
      <c r="HXT12" s="58"/>
      <c r="HXU12" s="58"/>
      <c r="HXV12" s="58"/>
      <c r="HXW12" s="58"/>
      <c r="HXX12" s="58"/>
      <c r="HXY12" s="58"/>
      <c r="HXZ12" s="58"/>
      <c r="HYA12" s="58"/>
      <c r="HYB12" s="58"/>
      <c r="HYC12" s="58"/>
      <c r="HYD12" s="58"/>
      <c r="HYE12" s="58"/>
      <c r="HYF12" s="58"/>
      <c r="HYG12" s="58"/>
      <c r="HYH12" s="58"/>
      <c r="HYI12" s="58"/>
      <c r="HYJ12" s="58"/>
      <c r="HYK12" s="58"/>
      <c r="HYL12" s="58"/>
      <c r="HYM12" s="58"/>
      <c r="HYN12" s="58"/>
      <c r="HYO12" s="58"/>
      <c r="HYP12" s="58"/>
      <c r="HYQ12" s="58"/>
      <c r="HYR12" s="58"/>
      <c r="HYS12" s="58"/>
      <c r="HYT12" s="58"/>
      <c r="HYU12" s="58"/>
      <c r="HYV12" s="58"/>
      <c r="HYW12" s="58"/>
      <c r="HYX12" s="58"/>
      <c r="HYY12" s="58"/>
      <c r="HYZ12" s="58"/>
      <c r="HZA12" s="58"/>
      <c r="HZB12" s="58"/>
      <c r="HZC12" s="58"/>
      <c r="HZD12" s="58"/>
      <c r="HZE12" s="58"/>
      <c r="HZF12" s="58"/>
      <c r="HZG12" s="58"/>
      <c r="HZH12" s="58"/>
      <c r="HZI12" s="58"/>
      <c r="HZJ12" s="58"/>
      <c r="HZK12" s="58"/>
      <c r="HZL12" s="58"/>
      <c r="HZM12" s="58"/>
      <c r="HZN12" s="58"/>
      <c r="HZO12" s="58"/>
      <c r="HZP12" s="58"/>
      <c r="HZQ12" s="58"/>
      <c r="HZR12" s="58"/>
      <c r="HZS12" s="58"/>
      <c r="HZT12" s="58"/>
      <c r="HZU12" s="58"/>
      <c r="HZV12" s="58"/>
      <c r="HZW12" s="58"/>
      <c r="HZX12" s="58"/>
      <c r="HZY12" s="58"/>
      <c r="HZZ12" s="58"/>
      <c r="IAA12" s="58"/>
      <c r="IAB12" s="58"/>
      <c r="IAC12" s="58"/>
      <c r="IAD12" s="58"/>
      <c r="IAE12" s="58"/>
      <c r="IAF12" s="58"/>
      <c r="IAG12" s="58"/>
      <c r="IAH12" s="58"/>
      <c r="IAI12" s="58"/>
      <c r="IAJ12" s="58"/>
      <c r="IAK12" s="58"/>
      <c r="IAL12" s="58"/>
      <c r="IAM12" s="58"/>
      <c r="IAN12" s="58"/>
      <c r="IAO12" s="58"/>
      <c r="IAP12" s="58"/>
      <c r="IAQ12" s="58"/>
      <c r="IAR12" s="58"/>
      <c r="IAS12" s="58"/>
      <c r="IAT12" s="58"/>
      <c r="IAU12" s="58"/>
      <c r="IAV12" s="58"/>
      <c r="IAW12" s="58"/>
      <c r="IAX12" s="58"/>
      <c r="IAY12" s="58"/>
      <c r="IAZ12" s="58"/>
      <c r="IBA12" s="58"/>
      <c r="IBB12" s="58"/>
      <c r="IBC12" s="58"/>
      <c r="IBD12" s="58"/>
      <c r="IBE12" s="58"/>
      <c r="IBF12" s="58"/>
      <c r="IBG12" s="58"/>
      <c r="IBH12" s="58"/>
      <c r="IBI12" s="58"/>
      <c r="IBJ12" s="58"/>
      <c r="IBK12" s="58"/>
      <c r="IBL12" s="58"/>
      <c r="IBM12" s="58"/>
      <c r="IBN12" s="58"/>
      <c r="IBO12" s="58"/>
      <c r="IBP12" s="58"/>
      <c r="IBQ12" s="58"/>
      <c r="IBR12" s="58"/>
      <c r="IBS12" s="58"/>
      <c r="IBT12" s="58"/>
      <c r="IBU12" s="58"/>
      <c r="IBV12" s="58"/>
      <c r="IBW12" s="58"/>
      <c r="IBX12" s="58"/>
      <c r="IBY12" s="58"/>
      <c r="IBZ12" s="58"/>
      <c r="ICA12" s="58"/>
      <c r="ICB12" s="58"/>
      <c r="ICC12" s="58"/>
      <c r="ICD12" s="58"/>
      <c r="ICE12" s="58"/>
      <c r="ICF12" s="58"/>
      <c r="ICG12" s="58"/>
      <c r="ICH12" s="58"/>
      <c r="ICI12" s="58"/>
      <c r="ICJ12" s="58"/>
      <c r="ICK12" s="58"/>
      <c r="ICL12" s="58"/>
      <c r="ICM12" s="58"/>
      <c r="ICN12" s="58"/>
      <c r="ICO12" s="58"/>
      <c r="ICP12" s="58"/>
      <c r="ICQ12" s="58"/>
      <c r="ICR12" s="58"/>
      <c r="ICS12" s="58"/>
      <c r="ICT12" s="58"/>
      <c r="ICU12" s="58"/>
      <c r="ICV12" s="58"/>
      <c r="ICW12" s="58"/>
      <c r="ICX12" s="58"/>
      <c r="ICY12" s="58"/>
      <c r="ICZ12" s="58"/>
      <c r="IDA12" s="58"/>
      <c r="IDB12" s="58"/>
      <c r="IDC12" s="58"/>
      <c r="IDD12" s="58"/>
      <c r="IDE12" s="58"/>
      <c r="IDF12" s="58"/>
      <c r="IDG12" s="58"/>
      <c r="IDH12" s="58"/>
      <c r="IDI12" s="58"/>
      <c r="IDJ12" s="58"/>
      <c r="IDK12" s="58"/>
      <c r="IDL12" s="58"/>
      <c r="IDM12" s="58"/>
      <c r="IDN12" s="58"/>
      <c r="IDO12" s="58"/>
      <c r="IDP12" s="58"/>
      <c r="IDQ12" s="58"/>
      <c r="IDR12" s="58"/>
      <c r="IDS12" s="58"/>
      <c r="IDT12" s="58"/>
      <c r="IDU12" s="58"/>
      <c r="IDV12" s="58"/>
      <c r="IDW12" s="58"/>
      <c r="IDX12" s="58"/>
      <c r="IDY12" s="58"/>
      <c r="IDZ12" s="58"/>
      <c r="IEA12" s="58"/>
      <c r="IEB12" s="58"/>
      <c r="IEC12" s="58"/>
      <c r="IED12" s="58"/>
      <c r="IEE12" s="58"/>
      <c r="IEF12" s="58"/>
      <c r="IEG12" s="58"/>
      <c r="IEH12" s="58"/>
      <c r="IEI12" s="58"/>
      <c r="IEJ12" s="58"/>
      <c r="IEK12" s="58"/>
      <c r="IEL12" s="58"/>
      <c r="IEM12" s="58"/>
      <c r="IEN12" s="58"/>
      <c r="IEO12" s="58"/>
      <c r="IEP12" s="58"/>
      <c r="IEQ12" s="58"/>
      <c r="IER12" s="58"/>
      <c r="IES12" s="58"/>
      <c r="IET12" s="58"/>
      <c r="IEU12" s="58"/>
      <c r="IEV12" s="58"/>
      <c r="IEW12" s="58"/>
      <c r="IEX12" s="58"/>
      <c r="IEY12" s="58"/>
      <c r="IEZ12" s="58"/>
      <c r="IFA12" s="58"/>
      <c r="IFB12" s="58"/>
      <c r="IFC12" s="58"/>
      <c r="IFD12" s="58"/>
      <c r="IFE12" s="58"/>
      <c r="IFF12" s="58"/>
      <c r="IFG12" s="58"/>
      <c r="IFH12" s="58"/>
      <c r="IFI12" s="58"/>
      <c r="IFJ12" s="58"/>
      <c r="IFK12" s="58"/>
      <c r="IFL12" s="58"/>
      <c r="IFM12" s="58"/>
      <c r="IFN12" s="58"/>
      <c r="IFO12" s="58"/>
      <c r="IFP12" s="58"/>
      <c r="IFQ12" s="58"/>
      <c r="IFR12" s="58"/>
      <c r="IFS12" s="58"/>
      <c r="IFT12" s="58"/>
      <c r="IFU12" s="58"/>
      <c r="IFV12" s="58"/>
      <c r="IFW12" s="58"/>
      <c r="IFX12" s="58"/>
      <c r="IFY12" s="58"/>
      <c r="IFZ12" s="58"/>
      <c r="IGA12" s="58"/>
      <c r="IGB12" s="58"/>
      <c r="IGC12" s="58"/>
      <c r="IGD12" s="58"/>
      <c r="IGE12" s="58"/>
      <c r="IGF12" s="58"/>
      <c r="IGG12" s="58"/>
      <c r="IGH12" s="58"/>
      <c r="IGI12" s="58"/>
      <c r="IGJ12" s="58"/>
      <c r="IGK12" s="58"/>
      <c r="IGL12" s="58"/>
      <c r="IGM12" s="58"/>
      <c r="IGN12" s="58"/>
      <c r="IGO12" s="58"/>
      <c r="IGP12" s="58"/>
      <c r="IGQ12" s="58"/>
      <c r="IGR12" s="58"/>
      <c r="IGS12" s="58"/>
      <c r="IGT12" s="58"/>
      <c r="IGU12" s="58"/>
      <c r="IGV12" s="58"/>
      <c r="IGW12" s="58"/>
      <c r="IGX12" s="58"/>
      <c r="IGY12" s="58"/>
      <c r="IGZ12" s="58"/>
      <c r="IHA12" s="58"/>
      <c r="IHB12" s="58"/>
      <c r="IHC12" s="58"/>
      <c r="IHD12" s="58"/>
      <c r="IHE12" s="58"/>
      <c r="IHF12" s="58"/>
      <c r="IHG12" s="58"/>
      <c r="IHH12" s="58"/>
      <c r="IHI12" s="58"/>
      <c r="IHJ12" s="58"/>
      <c r="IHK12" s="58"/>
      <c r="IHL12" s="58"/>
      <c r="IHM12" s="58"/>
      <c r="IHN12" s="58"/>
      <c r="IHO12" s="58"/>
      <c r="IHP12" s="58"/>
      <c r="IHQ12" s="58"/>
      <c r="IHR12" s="58"/>
      <c r="IHS12" s="58"/>
      <c r="IHT12" s="58"/>
      <c r="IHU12" s="58"/>
      <c r="IHV12" s="58"/>
      <c r="IHW12" s="58"/>
      <c r="IHX12" s="58"/>
      <c r="IHY12" s="58"/>
      <c r="IHZ12" s="58"/>
      <c r="IIA12" s="58"/>
      <c r="IIB12" s="58"/>
      <c r="IIC12" s="58"/>
      <c r="IID12" s="58"/>
      <c r="IIE12" s="58"/>
      <c r="IIF12" s="58"/>
      <c r="IIG12" s="58"/>
      <c r="IIH12" s="58"/>
      <c r="III12" s="58"/>
      <c r="IIJ12" s="58"/>
      <c r="IIK12" s="58"/>
      <c r="IIL12" s="58"/>
      <c r="IIM12" s="58"/>
      <c r="IIN12" s="58"/>
      <c r="IIO12" s="58"/>
      <c r="IIP12" s="58"/>
      <c r="IIQ12" s="58"/>
      <c r="IIR12" s="58"/>
      <c r="IIS12" s="58"/>
      <c r="IIT12" s="58"/>
      <c r="IIU12" s="58"/>
      <c r="IIV12" s="58"/>
      <c r="IIW12" s="58"/>
      <c r="IIX12" s="58"/>
      <c r="IIY12" s="58"/>
      <c r="IIZ12" s="58"/>
      <c r="IJA12" s="58"/>
      <c r="IJB12" s="58"/>
      <c r="IJC12" s="58"/>
      <c r="IJD12" s="58"/>
      <c r="IJE12" s="58"/>
      <c r="IJF12" s="58"/>
      <c r="IJG12" s="58"/>
      <c r="IJH12" s="58"/>
      <c r="IJI12" s="58"/>
      <c r="IJJ12" s="58"/>
      <c r="IJK12" s="58"/>
      <c r="IJL12" s="58"/>
      <c r="IJM12" s="58"/>
      <c r="IJN12" s="58"/>
      <c r="IJO12" s="58"/>
      <c r="IJP12" s="58"/>
      <c r="IJQ12" s="58"/>
      <c r="IJR12" s="58"/>
      <c r="IJS12" s="58"/>
      <c r="IJT12" s="58"/>
      <c r="IJU12" s="58"/>
      <c r="IJV12" s="58"/>
      <c r="IJW12" s="58"/>
      <c r="IJX12" s="58"/>
      <c r="IJY12" s="58"/>
      <c r="IJZ12" s="58"/>
      <c r="IKA12" s="58"/>
      <c r="IKB12" s="58"/>
      <c r="IKC12" s="58"/>
      <c r="IKD12" s="58"/>
      <c r="IKE12" s="58"/>
      <c r="IKF12" s="58"/>
      <c r="IKG12" s="58"/>
      <c r="IKH12" s="58"/>
      <c r="IKI12" s="58"/>
      <c r="IKJ12" s="58"/>
      <c r="IKK12" s="58"/>
      <c r="IKL12" s="58"/>
      <c r="IKM12" s="58"/>
      <c r="IKN12" s="58"/>
      <c r="IKO12" s="58"/>
      <c r="IKP12" s="58"/>
      <c r="IKQ12" s="58"/>
      <c r="IKR12" s="58"/>
      <c r="IKS12" s="58"/>
      <c r="IKT12" s="58"/>
      <c r="IKU12" s="58"/>
      <c r="IKV12" s="58"/>
      <c r="IKW12" s="58"/>
      <c r="IKX12" s="58"/>
      <c r="IKY12" s="58"/>
      <c r="IKZ12" s="58"/>
      <c r="ILA12" s="58"/>
      <c r="ILB12" s="58"/>
      <c r="ILC12" s="58"/>
      <c r="ILD12" s="58"/>
      <c r="ILE12" s="58"/>
      <c r="ILF12" s="58"/>
      <c r="ILG12" s="58"/>
      <c r="ILH12" s="58"/>
      <c r="ILI12" s="58"/>
      <c r="ILJ12" s="58"/>
      <c r="ILK12" s="58"/>
      <c r="ILL12" s="58"/>
      <c r="ILM12" s="58"/>
      <c r="ILN12" s="58"/>
      <c r="ILO12" s="58"/>
      <c r="ILP12" s="58"/>
      <c r="ILQ12" s="58"/>
      <c r="ILR12" s="58"/>
      <c r="ILS12" s="58"/>
      <c r="ILT12" s="58"/>
      <c r="ILU12" s="58"/>
      <c r="ILV12" s="58"/>
      <c r="ILW12" s="58"/>
      <c r="ILX12" s="58"/>
      <c r="ILY12" s="58"/>
      <c r="ILZ12" s="58"/>
      <c r="IMA12" s="58"/>
      <c r="IMB12" s="58"/>
      <c r="IMC12" s="58"/>
      <c r="IMD12" s="58"/>
      <c r="IME12" s="58"/>
      <c r="IMF12" s="58"/>
      <c r="IMG12" s="58"/>
      <c r="IMH12" s="58"/>
      <c r="IMI12" s="58"/>
      <c r="IMJ12" s="58"/>
      <c r="IMK12" s="58"/>
      <c r="IML12" s="58"/>
      <c r="IMM12" s="58"/>
      <c r="IMN12" s="58"/>
      <c r="IMO12" s="58"/>
      <c r="IMP12" s="58"/>
      <c r="IMQ12" s="58"/>
      <c r="IMR12" s="58"/>
      <c r="IMS12" s="58"/>
      <c r="IMT12" s="58"/>
      <c r="IMU12" s="58"/>
      <c r="IMV12" s="58"/>
      <c r="IMW12" s="58"/>
      <c r="IMX12" s="58"/>
      <c r="IMY12" s="58"/>
      <c r="IMZ12" s="58"/>
      <c r="INA12" s="58"/>
      <c r="INB12" s="58"/>
      <c r="INC12" s="58"/>
      <c r="IND12" s="58"/>
      <c r="INE12" s="58"/>
      <c r="INF12" s="58"/>
      <c r="ING12" s="58"/>
      <c r="INH12" s="58"/>
      <c r="INI12" s="58"/>
      <c r="INJ12" s="58"/>
      <c r="INK12" s="58"/>
      <c r="INL12" s="58"/>
      <c r="INM12" s="58"/>
      <c r="INN12" s="58"/>
      <c r="INO12" s="58"/>
      <c r="INP12" s="58"/>
      <c r="INQ12" s="58"/>
      <c r="INR12" s="58"/>
      <c r="INS12" s="58"/>
      <c r="INT12" s="58"/>
      <c r="INU12" s="58"/>
      <c r="INV12" s="58"/>
      <c r="INW12" s="58"/>
      <c r="INX12" s="58"/>
      <c r="INY12" s="58"/>
      <c r="INZ12" s="58"/>
      <c r="IOA12" s="58"/>
      <c r="IOB12" s="58"/>
      <c r="IOC12" s="58"/>
      <c r="IOD12" s="58"/>
      <c r="IOE12" s="58"/>
      <c r="IOF12" s="58"/>
      <c r="IOG12" s="58"/>
      <c r="IOH12" s="58"/>
      <c r="IOI12" s="58"/>
      <c r="IOJ12" s="58"/>
      <c r="IOK12" s="58"/>
      <c r="IOL12" s="58"/>
      <c r="IOM12" s="58"/>
      <c r="ION12" s="58"/>
      <c r="IOO12" s="58"/>
      <c r="IOP12" s="58"/>
      <c r="IOQ12" s="58"/>
      <c r="IOR12" s="58"/>
      <c r="IOS12" s="58"/>
      <c r="IOT12" s="58"/>
      <c r="IOU12" s="58"/>
      <c r="IOV12" s="58"/>
      <c r="IOW12" s="58"/>
      <c r="IOX12" s="58"/>
      <c r="IOY12" s="58"/>
      <c r="IOZ12" s="58"/>
      <c r="IPA12" s="58"/>
      <c r="IPB12" s="58"/>
      <c r="IPC12" s="58"/>
      <c r="IPD12" s="58"/>
      <c r="IPE12" s="58"/>
      <c r="IPF12" s="58"/>
      <c r="IPG12" s="58"/>
      <c r="IPH12" s="58"/>
      <c r="IPI12" s="58"/>
      <c r="IPJ12" s="58"/>
      <c r="IPK12" s="58"/>
      <c r="IPL12" s="58"/>
      <c r="IPM12" s="58"/>
      <c r="IPN12" s="58"/>
      <c r="IPO12" s="58"/>
      <c r="IPP12" s="58"/>
      <c r="IPQ12" s="58"/>
      <c r="IPR12" s="58"/>
      <c r="IPS12" s="58"/>
      <c r="IPT12" s="58"/>
      <c r="IPU12" s="58"/>
      <c r="IPV12" s="58"/>
      <c r="IPW12" s="58"/>
      <c r="IPX12" s="58"/>
      <c r="IPY12" s="58"/>
      <c r="IPZ12" s="58"/>
      <c r="IQA12" s="58"/>
      <c r="IQB12" s="58"/>
      <c r="IQC12" s="58"/>
      <c r="IQD12" s="58"/>
      <c r="IQE12" s="58"/>
      <c r="IQF12" s="58"/>
      <c r="IQG12" s="58"/>
      <c r="IQH12" s="58"/>
      <c r="IQI12" s="58"/>
      <c r="IQJ12" s="58"/>
      <c r="IQK12" s="58"/>
      <c r="IQL12" s="58"/>
      <c r="IQM12" s="58"/>
      <c r="IQN12" s="58"/>
      <c r="IQO12" s="58"/>
      <c r="IQP12" s="58"/>
      <c r="IQQ12" s="58"/>
      <c r="IQR12" s="58"/>
      <c r="IQS12" s="58"/>
      <c r="IQT12" s="58"/>
      <c r="IQU12" s="58"/>
      <c r="IQV12" s="58"/>
      <c r="IQW12" s="58"/>
      <c r="IQX12" s="58"/>
      <c r="IQY12" s="58"/>
      <c r="IQZ12" s="58"/>
      <c r="IRA12" s="58"/>
      <c r="IRB12" s="58"/>
      <c r="IRC12" s="58"/>
      <c r="IRD12" s="58"/>
      <c r="IRE12" s="58"/>
      <c r="IRF12" s="58"/>
      <c r="IRG12" s="58"/>
      <c r="IRH12" s="58"/>
      <c r="IRI12" s="58"/>
      <c r="IRJ12" s="58"/>
      <c r="IRK12" s="58"/>
      <c r="IRL12" s="58"/>
      <c r="IRM12" s="58"/>
      <c r="IRN12" s="58"/>
      <c r="IRO12" s="58"/>
      <c r="IRP12" s="58"/>
      <c r="IRQ12" s="58"/>
      <c r="IRR12" s="58"/>
      <c r="IRS12" s="58"/>
      <c r="IRT12" s="58"/>
      <c r="IRU12" s="58"/>
      <c r="IRV12" s="58"/>
      <c r="IRW12" s="58"/>
      <c r="IRX12" s="58"/>
      <c r="IRY12" s="58"/>
      <c r="IRZ12" s="58"/>
      <c r="ISA12" s="58"/>
      <c r="ISB12" s="58"/>
      <c r="ISC12" s="58"/>
      <c r="ISD12" s="58"/>
      <c r="ISE12" s="58"/>
      <c r="ISF12" s="58"/>
      <c r="ISG12" s="58"/>
      <c r="ISH12" s="58"/>
      <c r="ISI12" s="58"/>
      <c r="ISJ12" s="58"/>
      <c r="ISK12" s="58"/>
      <c r="ISL12" s="58"/>
      <c r="ISM12" s="58"/>
      <c r="ISN12" s="58"/>
      <c r="ISO12" s="58"/>
      <c r="ISP12" s="58"/>
      <c r="ISQ12" s="58"/>
      <c r="ISR12" s="58"/>
      <c r="ISS12" s="58"/>
      <c r="IST12" s="58"/>
      <c r="ISU12" s="58"/>
      <c r="ISV12" s="58"/>
      <c r="ISW12" s="58"/>
      <c r="ISX12" s="58"/>
      <c r="ISY12" s="58"/>
      <c r="ISZ12" s="58"/>
      <c r="ITA12" s="58"/>
      <c r="ITB12" s="58"/>
      <c r="ITC12" s="58"/>
      <c r="ITD12" s="58"/>
      <c r="ITE12" s="58"/>
      <c r="ITF12" s="58"/>
      <c r="ITG12" s="58"/>
      <c r="ITH12" s="58"/>
      <c r="ITI12" s="58"/>
      <c r="ITJ12" s="58"/>
      <c r="ITK12" s="58"/>
      <c r="ITL12" s="58"/>
      <c r="ITM12" s="58"/>
      <c r="ITN12" s="58"/>
      <c r="ITO12" s="58"/>
      <c r="ITP12" s="58"/>
      <c r="ITQ12" s="58"/>
      <c r="ITR12" s="58"/>
      <c r="ITS12" s="58"/>
      <c r="ITT12" s="58"/>
      <c r="ITU12" s="58"/>
      <c r="ITV12" s="58"/>
      <c r="ITW12" s="58"/>
      <c r="ITX12" s="58"/>
      <c r="ITY12" s="58"/>
      <c r="ITZ12" s="58"/>
      <c r="IUA12" s="58"/>
      <c r="IUB12" s="58"/>
      <c r="IUC12" s="58"/>
      <c r="IUD12" s="58"/>
      <c r="IUE12" s="58"/>
      <c r="IUF12" s="58"/>
      <c r="IUG12" s="58"/>
      <c r="IUH12" s="58"/>
      <c r="IUI12" s="58"/>
      <c r="IUJ12" s="58"/>
      <c r="IUK12" s="58"/>
      <c r="IUL12" s="58"/>
      <c r="IUM12" s="58"/>
      <c r="IUN12" s="58"/>
      <c r="IUO12" s="58"/>
      <c r="IUP12" s="58"/>
      <c r="IUQ12" s="58"/>
      <c r="IUR12" s="58"/>
      <c r="IUS12" s="58"/>
      <c r="IUT12" s="58"/>
      <c r="IUU12" s="58"/>
      <c r="IUV12" s="58"/>
      <c r="IUW12" s="58"/>
      <c r="IUX12" s="58"/>
      <c r="IUY12" s="58"/>
      <c r="IUZ12" s="58"/>
      <c r="IVA12" s="58"/>
      <c r="IVB12" s="58"/>
      <c r="IVC12" s="58"/>
      <c r="IVD12" s="58"/>
      <c r="IVE12" s="58"/>
      <c r="IVF12" s="58"/>
      <c r="IVG12" s="58"/>
      <c r="IVH12" s="58"/>
      <c r="IVI12" s="58"/>
      <c r="IVJ12" s="58"/>
      <c r="IVK12" s="58"/>
      <c r="IVL12" s="58"/>
      <c r="IVM12" s="58"/>
      <c r="IVN12" s="58"/>
      <c r="IVO12" s="58"/>
      <c r="IVP12" s="58"/>
      <c r="IVQ12" s="58"/>
      <c r="IVR12" s="58"/>
      <c r="IVS12" s="58"/>
      <c r="IVT12" s="58"/>
      <c r="IVU12" s="58"/>
      <c r="IVV12" s="58"/>
      <c r="IVW12" s="58"/>
      <c r="IVX12" s="58"/>
      <c r="IVY12" s="58"/>
      <c r="IVZ12" s="58"/>
      <c r="IWA12" s="58"/>
      <c r="IWB12" s="58"/>
      <c r="IWC12" s="58"/>
      <c r="IWD12" s="58"/>
      <c r="IWE12" s="58"/>
      <c r="IWF12" s="58"/>
      <c r="IWG12" s="58"/>
      <c r="IWH12" s="58"/>
      <c r="IWI12" s="58"/>
      <c r="IWJ12" s="58"/>
      <c r="IWK12" s="58"/>
      <c r="IWL12" s="58"/>
      <c r="IWM12" s="58"/>
      <c r="IWN12" s="58"/>
      <c r="IWO12" s="58"/>
      <c r="IWP12" s="58"/>
      <c r="IWQ12" s="58"/>
      <c r="IWR12" s="58"/>
      <c r="IWS12" s="58"/>
      <c r="IWT12" s="58"/>
      <c r="IWU12" s="58"/>
      <c r="IWV12" s="58"/>
      <c r="IWW12" s="58"/>
      <c r="IWX12" s="58"/>
      <c r="IWY12" s="58"/>
      <c r="IWZ12" s="58"/>
      <c r="IXA12" s="58"/>
      <c r="IXB12" s="58"/>
      <c r="IXC12" s="58"/>
      <c r="IXD12" s="58"/>
      <c r="IXE12" s="58"/>
      <c r="IXF12" s="58"/>
      <c r="IXG12" s="58"/>
      <c r="IXH12" s="58"/>
      <c r="IXI12" s="58"/>
      <c r="IXJ12" s="58"/>
      <c r="IXK12" s="58"/>
      <c r="IXL12" s="58"/>
      <c r="IXM12" s="58"/>
      <c r="IXN12" s="58"/>
      <c r="IXO12" s="58"/>
      <c r="IXP12" s="58"/>
      <c r="IXQ12" s="58"/>
      <c r="IXR12" s="58"/>
      <c r="IXS12" s="58"/>
      <c r="IXT12" s="58"/>
      <c r="IXU12" s="58"/>
      <c r="IXV12" s="58"/>
      <c r="IXW12" s="58"/>
      <c r="IXX12" s="58"/>
      <c r="IXY12" s="58"/>
      <c r="IXZ12" s="58"/>
      <c r="IYA12" s="58"/>
      <c r="IYB12" s="58"/>
      <c r="IYC12" s="58"/>
      <c r="IYD12" s="58"/>
      <c r="IYE12" s="58"/>
      <c r="IYF12" s="58"/>
      <c r="IYG12" s="58"/>
      <c r="IYH12" s="58"/>
      <c r="IYI12" s="58"/>
      <c r="IYJ12" s="58"/>
      <c r="IYK12" s="58"/>
      <c r="IYL12" s="58"/>
      <c r="IYM12" s="58"/>
      <c r="IYN12" s="58"/>
      <c r="IYO12" s="58"/>
      <c r="IYP12" s="58"/>
      <c r="IYQ12" s="58"/>
      <c r="IYR12" s="58"/>
      <c r="IYS12" s="58"/>
      <c r="IYT12" s="58"/>
      <c r="IYU12" s="58"/>
      <c r="IYV12" s="58"/>
      <c r="IYW12" s="58"/>
      <c r="IYX12" s="58"/>
      <c r="IYY12" s="58"/>
      <c r="IYZ12" s="58"/>
      <c r="IZA12" s="58"/>
      <c r="IZB12" s="58"/>
      <c r="IZC12" s="58"/>
      <c r="IZD12" s="58"/>
      <c r="IZE12" s="58"/>
      <c r="IZF12" s="58"/>
      <c r="IZG12" s="58"/>
      <c r="IZH12" s="58"/>
      <c r="IZI12" s="58"/>
      <c r="IZJ12" s="58"/>
      <c r="IZK12" s="58"/>
      <c r="IZL12" s="58"/>
      <c r="IZM12" s="58"/>
      <c r="IZN12" s="58"/>
      <c r="IZO12" s="58"/>
      <c r="IZP12" s="58"/>
      <c r="IZQ12" s="58"/>
      <c r="IZR12" s="58"/>
      <c r="IZS12" s="58"/>
      <c r="IZT12" s="58"/>
      <c r="IZU12" s="58"/>
      <c r="IZV12" s="58"/>
      <c r="IZW12" s="58"/>
      <c r="IZX12" s="58"/>
      <c r="IZY12" s="58"/>
      <c r="IZZ12" s="58"/>
      <c r="JAA12" s="58"/>
      <c r="JAB12" s="58"/>
      <c r="JAC12" s="58"/>
      <c r="JAD12" s="58"/>
      <c r="JAE12" s="58"/>
      <c r="JAF12" s="58"/>
      <c r="JAG12" s="58"/>
      <c r="JAH12" s="58"/>
      <c r="JAI12" s="58"/>
      <c r="JAJ12" s="58"/>
      <c r="JAK12" s="58"/>
      <c r="JAL12" s="58"/>
      <c r="JAM12" s="58"/>
      <c r="JAN12" s="58"/>
      <c r="JAO12" s="58"/>
      <c r="JAP12" s="58"/>
      <c r="JAQ12" s="58"/>
      <c r="JAR12" s="58"/>
      <c r="JAS12" s="58"/>
      <c r="JAT12" s="58"/>
      <c r="JAU12" s="58"/>
      <c r="JAV12" s="58"/>
      <c r="JAW12" s="58"/>
      <c r="JAX12" s="58"/>
      <c r="JAY12" s="58"/>
      <c r="JAZ12" s="58"/>
      <c r="JBA12" s="58"/>
      <c r="JBB12" s="58"/>
      <c r="JBC12" s="58"/>
      <c r="JBD12" s="58"/>
      <c r="JBE12" s="58"/>
      <c r="JBF12" s="58"/>
      <c r="JBG12" s="58"/>
      <c r="JBH12" s="58"/>
      <c r="JBI12" s="58"/>
      <c r="JBJ12" s="58"/>
      <c r="JBK12" s="58"/>
      <c r="JBL12" s="58"/>
      <c r="JBM12" s="58"/>
      <c r="JBN12" s="58"/>
      <c r="JBO12" s="58"/>
      <c r="JBP12" s="58"/>
      <c r="JBQ12" s="58"/>
      <c r="JBR12" s="58"/>
      <c r="JBS12" s="58"/>
      <c r="JBT12" s="58"/>
      <c r="JBU12" s="58"/>
      <c r="JBV12" s="58"/>
      <c r="JBW12" s="58"/>
      <c r="JBX12" s="58"/>
      <c r="JBY12" s="58"/>
      <c r="JBZ12" s="58"/>
      <c r="JCA12" s="58"/>
      <c r="JCB12" s="58"/>
      <c r="JCC12" s="58"/>
      <c r="JCD12" s="58"/>
      <c r="JCE12" s="58"/>
      <c r="JCF12" s="58"/>
      <c r="JCG12" s="58"/>
      <c r="JCH12" s="58"/>
      <c r="JCI12" s="58"/>
      <c r="JCJ12" s="58"/>
      <c r="JCK12" s="58"/>
      <c r="JCL12" s="58"/>
      <c r="JCM12" s="58"/>
      <c r="JCN12" s="58"/>
      <c r="JCO12" s="58"/>
      <c r="JCP12" s="58"/>
      <c r="JCQ12" s="58"/>
      <c r="JCR12" s="58"/>
      <c r="JCS12" s="58"/>
      <c r="JCT12" s="58"/>
      <c r="JCU12" s="58"/>
      <c r="JCV12" s="58"/>
      <c r="JCW12" s="58"/>
      <c r="JCX12" s="58"/>
      <c r="JCY12" s="58"/>
      <c r="JCZ12" s="58"/>
      <c r="JDA12" s="58"/>
      <c r="JDB12" s="58"/>
      <c r="JDC12" s="58"/>
      <c r="JDD12" s="58"/>
      <c r="JDE12" s="58"/>
      <c r="JDF12" s="58"/>
      <c r="JDG12" s="58"/>
      <c r="JDH12" s="58"/>
      <c r="JDI12" s="58"/>
      <c r="JDJ12" s="58"/>
      <c r="JDK12" s="58"/>
      <c r="JDL12" s="58"/>
      <c r="JDM12" s="58"/>
      <c r="JDN12" s="58"/>
      <c r="JDO12" s="58"/>
      <c r="JDP12" s="58"/>
      <c r="JDQ12" s="58"/>
      <c r="JDR12" s="58"/>
      <c r="JDS12" s="58"/>
      <c r="JDT12" s="58"/>
      <c r="JDU12" s="58"/>
      <c r="JDV12" s="58"/>
      <c r="JDW12" s="58"/>
      <c r="JDX12" s="58"/>
      <c r="JDY12" s="58"/>
      <c r="JDZ12" s="58"/>
      <c r="JEA12" s="58"/>
      <c r="JEB12" s="58"/>
      <c r="JEC12" s="58"/>
      <c r="JED12" s="58"/>
      <c r="JEE12" s="58"/>
      <c r="JEF12" s="58"/>
      <c r="JEG12" s="58"/>
      <c r="JEH12" s="58"/>
      <c r="JEI12" s="58"/>
      <c r="JEJ12" s="58"/>
      <c r="JEK12" s="58"/>
      <c r="JEL12" s="58"/>
      <c r="JEM12" s="58"/>
      <c r="JEN12" s="58"/>
      <c r="JEO12" s="58"/>
      <c r="JEP12" s="58"/>
      <c r="JEQ12" s="58"/>
      <c r="JER12" s="58"/>
      <c r="JES12" s="58"/>
      <c r="JET12" s="58"/>
      <c r="JEU12" s="58"/>
      <c r="JEV12" s="58"/>
      <c r="JEW12" s="58"/>
      <c r="JEX12" s="58"/>
      <c r="JEY12" s="58"/>
      <c r="JEZ12" s="58"/>
      <c r="JFA12" s="58"/>
      <c r="JFB12" s="58"/>
      <c r="JFC12" s="58"/>
      <c r="JFD12" s="58"/>
      <c r="JFE12" s="58"/>
      <c r="JFF12" s="58"/>
      <c r="JFG12" s="58"/>
      <c r="JFH12" s="58"/>
      <c r="JFI12" s="58"/>
      <c r="JFJ12" s="58"/>
      <c r="JFK12" s="58"/>
      <c r="JFL12" s="58"/>
      <c r="JFM12" s="58"/>
      <c r="JFN12" s="58"/>
      <c r="JFO12" s="58"/>
      <c r="JFP12" s="58"/>
      <c r="JFQ12" s="58"/>
      <c r="JFR12" s="58"/>
      <c r="JFS12" s="58"/>
      <c r="JFT12" s="58"/>
      <c r="JFU12" s="58"/>
      <c r="JFV12" s="58"/>
      <c r="JFW12" s="58"/>
      <c r="JFX12" s="58"/>
      <c r="JFY12" s="58"/>
      <c r="JFZ12" s="58"/>
      <c r="JGA12" s="58"/>
      <c r="JGB12" s="58"/>
      <c r="JGC12" s="58"/>
      <c r="JGD12" s="58"/>
      <c r="JGE12" s="58"/>
      <c r="JGF12" s="58"/>
      <c r="JGG12" s="58"/>
      <c r="JGH12" s="58"/>
      <c r="JGI12" s="58"/>
      <c r="JGJ12" s="58"/>
      <c r="JGK12" s="58"/>
      <c r="JGL12" s="58"/>
      <c r="JGM12" s="58"/>
      <c r="JGN12" s="58"/>
      <c r="JGO12" s="58"/>
      <c r="JGP12" s="58"/>
      <c r="JGQ12" s="58"/>
      <c r="JGR12" s="58"/>
      <c r="JGS12" s="58"/>
      <c r="JGT12" s="58"/>
      <c r="JGU12" s="58"/>
      <c r="JGV12" s="58"/>
      <c r="JGW12" s="58"/>
      <c r="JGX12" s="58"/>
      <c r="JGY12" s="58"/>
      <c r="JGZ12" s="58"/>
      <c r="JHA12" s="58"/>
      <c r="JHB12" s="58"/>
      <c r="JHC12" s="58"/>
      <c r="JHD12" s="58"/>
      <c r="JHE12" s="58"/>
      <c r="JHF12" s="58"/>
      <c r="JHG12" s="58"/>
      <c r="JHH12" s="58"/>
      <c r="JHI12" s="58"/>
      <c r="JHJ12" s="58"/>
      <c r="JHK12" s="58"/>
      <c r="JHL12" s="58"/>
      <c r="JHM12" s="58"/>
      <c r="JHN12" s="58"/>
      <c r="JHO12" s="58"/>
      <c r="JHP12" s="58"/>
      <c r="JHQ12" s="58"/>
      <c r="JHR12" s="58"/>
      <c r="JHS12" s="58"/>
      <c r="JHT12" s="58"/>
      <c r="JHU12" s="58"/>
      <c r="JHV12" s="58"/>
      <c r="JHW12" s="58"/>
      <c r="JHX12" s="58"/>
      <c r="JHY12" s="58"/>
      <c r="JHZ12" s="58"/>
      <c r="JIA12" s="58"/>
      <c r="JIB12" s="58"/>
      <c r="JIC12" s="58"/>
      <c r="JID12" s="58"/>
      <c r="JIE12" s="58"/>
      <c r="JIF12" s="58"/>
      <c r="JIG12" s="58"/>
      <c r="JIH12" s="58"/>
      <c r="JII12" s="58"/>
      <c r="JIJ12" s="58"/>
      <c r="JIK12" s="58"/>
      <c r="JIL12" s="58"/>
      <c r="JIM12" s="58"/>
      <c r="JIN12" s="58"/>
      <c r="JIO12" s="58"/>
      <c r="JIP12" s="58"/>
      <c r="JIQ12" s="58"/>
      <c r="JIR12" s="58"/>
      <c r="JIS12" s="58"/>
      <c r="JIT12" s="58"/>
      <c r="JIU12" s="58"/>
      <c r="JIV12" s="58"/>
      <c r="JIW12" s="58"/>
      <c r="JIX12" s="58"/>
      <c r="JIY12" s="58"/>
      <c r="JIZ12" s="58"/>
      <c r="JJA12" s="58"/>
      <c r="JJB12" s="58"/>
      <c r="JJC12" s="58"/>
      <c r="JJD12" s="58"/>
      <c r="JJE12" s="58"/>
      <c r="JJF12" s="58"/>
      <c r="JJG12" s="58"/>
      <c r="JJH12" s="58"/>
      <c r="JJI12" s="58"/>
      <c r="JJJ12" s="58"/>
      <c r="JJK12" s="58"/>
      <c r="JJL12" s="58"/>
      <c r="JJM12" s="58"/>
      <c r="JJN12" s="58"/>
      <c r="JJO12" s="58"/>
      <c r="JJP12" s="58"/>
      <c r="JJQ12" s="58"/>
      <c r="JJR12" s="58"/>
      <c r="JJS12" s="58"/>
      <c r="JJT12" s="58"/>
      <c r="JJU12" s="58"/>
      <c r="JJV12" s="58"/>
      <c r="JJW12" s="58"/>
      <c r="JJX12" s="58"/>
      <c r="JJY12" s="58"/>
      <c r="JJZ12" s="58"/>
      <c r="JKA12" s="58"/>
      <c r="JKB12" s="58"/>
      <c r="JKC12" s="58"/>
      <c r="JKD12" s="58"/>
      <c r="JKE12" s="58"/>
      <c r="JKF12" s="58"/>
      <c r="JKG12" s="58"/>
      <c r="JKH12" s="58"/>
      <c r="JKI12" s="58"/>
      <c r="JKJ12" s="58"/>
      <c r="JKK12" s="58"/>
      <c r="JKL12" s="58"/>
      <c r="JKM12" s="58"/>
      <c r="JKN12" s="58"/>
      <c r="JKO12" s="58"/>
      <c r="JKP12" s="58"/>
      <c r="JKQ12" s="58"/>
      <c r="JKR12" s="58"/>
      <c r="JKS12" s="58"/>
      <c r="JKT12" s="58"/>
      <c r="JKU12" s="58"/>
      <c r="JKV12" s="58"/>
      <c r="JKW12" s="58"/>
      <c r="JKX12" s="58"/>
      <c r="JKY12" s="58"/>
      <c r="JKZ12" s="58"/>
      <c r="JLA12" s="58"/>
      <c r="JLB12" s="58"/>
      <c r="JLC12" s="58"/>
      <c r="JLD12" s="58"/>
      <c r="JLE12" s="58"/>
      <c r="JLF12" s="58"/>
      <c r="JLG12" s="58"/>
      <c r="JLH12" s="58"/>
      <c r="JLI12" s="58"/>
      <c r="JLJ12" s="58"/>
      <c r="JLK12" s="58"/>
      <c r="JLL12" s="58"/>
      <c r="JLM12" s="58"/>
      <c r="JLN12" s="58"/>
      <c r="JLO12" s="58"/>
      <c r="JLP12" s="58"/>
      <c r="JLQ12" s="58"/>
      <c r="JLR12" s="58"/>
      <c r="JLS12" s="58"/>
      <c r="JLT12" s="58"/>
      <c r="JLU12" s="58"/>
      <c r="JLV12" s="58"/>
      <c r="JLW12" s="58"/>
      <c r="JLX12" s="58"/>
      <c r="JLY12" s="58"/>
      <c r="JLZ12" s="58"/>
      <c r="JMA12" s="58"/>
      <c r="JMB12" s="58"/>
      <c r="JMC12" s="58"/>
      <c r="JMD12" s="58"/>
      <c r="JME12" s="58"/>
      <c r="JMF12" s="58"/>
      <c r="JMG12" s="58"/>
      <c r="JMH12" s="58"/>
      <c r="JMI12" s="58"/>
      <c r="JMJ12" s="58"/>
      <c r="JMK12" s="58"/>
      <c r="JML12" s="58"/>
      <c r="JMM12" s="58"/>
      <c r="JMN12" s="58"/>
      <c r="JMO12" s="58"/>
      <c r="JMP12" s="58"/>
      <c r="JMQ12" s="58"/>
      <c r="JMR12" s="58"/>
      <c r="JMS12" s="58"/>
      <c r="JMT12" s="58"/>
      <c r="JMU12" s="58"/>
      <c r="JMV12" s="58"/>
      <c r="JMW12" s="58"/>
      <c r="JMX12" s="58"/>
      <c r="JMY12" s="58"/>
      <c r="JMZ12" s="58"/>
      <c r="JNA12" s="58"/>
      <c r="JNB12" s="58"/>
      <c r="JNC12" s="58"/>
      <c r="JND12" s="58"/>
      <c r="JNE12" s="58"/>
      <c r="JNF12" s="58"/>
      <c r="JNG12" s="58"/>
      <c r="JNH12" s="58"/>
      <c r="JNI12" s="58"/>
      <c r="JNJ12" s="58"/>
      <c r="JNK12" s="58"/>
      <c r="JNL12" s="58"/>
      <c r="JNM12" s="58"/>
      <c r="JNN12" s="58"/>
      <c r="JNO12" s="58"/>
      <c r="JNP12" s="58"/>
      <c r="JNQ12" s="58"/>
      <c r="JNR12" s="58"/>
      <c r="JNS12" s="58"/>
      <c r="JNT12" s="58"/>
      <c r="JNU12" s="58"/>
      <c r="JNV12" s="58"/>
      <c r="JNW12" s="58"/>
      <c r="JNX12" s="58"/>
      <c r="JNY12" s="58"/>
      <c r="JNZ12" s="58"/>
      <c r="JOA12" s="58"/>
      <c r="JOB12" s="58"/>
      <c r="JOC12" s="58"/>
      <c r="JOD12" s="58"/>
      <c r="JOE12" s="58"/>
      <c r="JOF12" s="58"/>
      <c r="JOG12" s="58"/>
      <c r="JOH12" s="58"/>
      <c r="JOI12" s="58"/>
      <c r="JOJ12" s="58"/>
      <c r="JOK12" s="58"/>
      <c r="JOL12" s="58"/>
      <c r="JOM12" s="58"/>
      <c r="JON12" s="58"/>
      <c r="JOO12" s="58"/>
      <c r="JOP12" s="58"/>
      <c r="JOQ12" s="58"/>
      <c r="JOR12" s="58"/>
      <c r="JOS12" s="58"/>
      <c r="JOT12" s="58"/>
      <c r="JOU12" s="58"/>
      <c r="JOV12" s="58"/>
      <c r="JOW12" s="58"/>
      <c r="JOX12" s="58"/>
      <c r="JOY12" s="58"/>
      <c r="JOZ12" s="58"/>
      <c r="JPA12" s="58"/>
      <c r="JPB12" s="58"/>
      <c r="JPC12" s="58"/>
      <c r="JPD12" s="58"/>
      <c r="JPE12" s="58"/>
      <c r="JPF12" s="58"/>
      <c r="JPG12" s="58"/>
      <c r="JPH12" s="58"/>
      <c r="JPI12" s="58"/>
      <c r="JPJ12" s="58"/>
      <c r="JPK12" s="58"/>
      <c r="JPL12" s="58"/>
      <c r="JPM12" s="58"/>
      <c r="JPN12" s="58"/>
      <c r="JPO12" s="58"/>
      <c r="JPP12" s="58"/>
      <c r="JPQ12" s="58"/>
      <c r="JPR12" s="58"/>
      <c r="JPS12" s="58"/>
      <c r="JPT12" s="58"/>
      <c r="JPU12" s="58"/>
      <c r="JPV12" s="58"/>
      <c r="JPW12" s="58"/>
      <c r="JPX12" s="58"/>
      <c r="JPY12" s="58"/>
      <c r="JPZ12" s="58"/>
      <c r="JQA12" s="58"/>
      <c r="JQB12" s="58"/>
      <c r="JQC12" s="58"/>
      <c r="JQD12" s="58"/>
      <c r="JQE12" s="58"/>
      <c r="JQF12" s="58"/>
      <c r="JQG12" s="58"/>
      <c r="JQH12" s="58"/>
      <c r="JQI12" s="58"/>
      <c r="JQJ12" s="58"/>
      <c r="JQK12" s="58"/>
      <c r="JQL12" s="58"/>
      <c r="JQM12" s="58"/>
      <c r="JQN12" s="58"/>
      <c r="JQO12" s="58"/>
      <c r="JQP12" s="58"/>
      <c r="JQQ12" s="58"/>
      <c r="JQR12" s="58"/>
      <c r="JQS12" s="58"/>
      <c r="JQT12" s="58"/>
      <c r="JQU12" s="58"/>
      <c r="JQV12" s="58"/>
      <c r="JQW12" s="58"/>
      <c r="JQX12" s="58"/>
      <c r="JQY12" s="58"/>
      <c r="JQZ12" s="58"/>
      <c r="JRA12" s="58"/>
      <c r="JRB12" s="58"/>
      <c r="JRC12" s="58"/>
      <c r="JRD12" s="58"/>
      <c r="JRE12" s="58"/>
      <c r="JRF12" s="58"/>
      <c r="JRG12" s="58"/>
      <c r="JRH12" s="58"/>
      <c r="JRI12" s="58"/>
      <c r="JRJ12" s="58"/>
      <c r="JRK12" s="58"/>
      <c r="JRL12" s="58"/>
      <c r="JRM12" s="58"/>
      <c r="JRN12" s="58"/>
      <c r="JRO12" s="58"/>
      <c r="JRP12" s="58"/>
      <c r="JRQ12" s="58"/>
      <c r="JRR12" s="58"/>
      <c r="JRS12" s="58"/>
      <c r="JRT12" s="58"/>
      <c r="JRU12" s="58"/>
      <c r="JRV12" s="58"/>
      <c r="JRW12" s="58"/>
      <c r="JRX12" s="58"/>
      <c r="JRY12" s="58"/>
      <c r="JRZ12" s="58"/>
      <c r="JSA12" s="58"/>
      <c r="JSB12" s="58"/>
      <c r="JSC12" s="58"/>
      <c r="JSD12" s="58"/>
      <c r="JSE12" s="58"/>
      <c r="JSF12" s="58"/>
      <c r="JSG12" s="58"/>
      <c r="JSH12" s="58"/>
      <c r="JSI12" s="58"/>
      <c r="JSJ12" s="58"/>
      <c r="JSK12" s="58"/>
      <c r="JSL12" s="58"/>
      <c r="JSM12" s="58"/>
      <c r="JSN12" s="58"/>
      <c r="JSO12" s="58"/>
      <c r="JSP12" s="58"/>
      <c r="JSQ12" s="58"/>
      <c r="JSR12" s="58"/>
      <c r="JSS12" s="58"/>
      <c r="JST12" s="58"/>
      <c r="JSU12" s="58"/>
      <c r="JSV12" s="58"/>
      <c r="JSW12" s="58"/>
      <c r="JSX12" s="58"/>
      <c r="JSY12" s="58"/>
      <c r="JSZ12" s="58"/>
      <c r="JTA12" s="58"/>
      <c r="JTB12" s="58"/>
      <c r="JTC12" s="58"/>
      <c r="JTD12" s="58"/>
      <c r="JTE12" s="58"/>
      <c r="JTF12" s="58"/>
      <c r="JTG12" s="58"/>
      <c r="JTH12" s="58"/>
      <c r="JTI12" s="58"/>
      <c r="JTJ12" s="58"/>
      <c r="JTK12" s="58"/>
      <c r="JTL12" s="58"/>
      <c r="JTM12" s="58"/>
      <c r="JTN12" s="58"/>
      <c r="JTO12" s="58"/>
      <c r="JTP12" s="58"/>
      <c r="JTQ12" s="58"/>
      <c r="JTR12" s="58"/>
      <c r="JTS12" s="58"/>
      <c r="JTT12" s="58"/>
      <c r="JTU12" s="58"/>
      <c r="JTV12" s="58"/>
      <c r="JTW12" s="58"/>
      <c r="JTX12" s="58"/>
      <c r="JTY12" s="58"/>
      <c r="JTZ12" s="58"/>
      <c r="JUA12" s="58"/>
      <c r="JUB12" s="58"/>
      <c r="JUC12" s="58"/>
      <c r="JUD12" s="58"/>
      <c r="JUE12" s="58"/>
      <c r="JUF12" s="58"/>
      <c r="JUG12" s="58"/>
      <c r="JUH12" s="58"/>
      <c r="JUI12" s="58"/>
      <c r="JUJ12" s="58"/>
      <c r="JUK12" s="58"/>
      <c r="JUL12" s="58"/>
      <c r="JUM12" s="58"/>
      <c r="JUN12" s="58"/>
      <c r="JUO12" s="58"/>
      <c r="JUP12" s="58"/>
      <c r="JUQ12" s="58"/>
      <c r="JUR12" s="58"/>
      <c r="JUS12" s="58"/>
      <c r="JUT12" s="58"/>
      <c r="JUU12" s="58"/>
      <c r="JUV12" s="58"/>
      <c r="JUW12" s="58"/>
      <c r="JUX12" s="58"/>
      <c r="JUY12" s="58"/>
      <c r="JUZ12" s="58"/>
      <c r="JVA12" s="58"/>
      <c r="JVB12" s="58"/>
      <c r="JVC12" s="58"/>
      <c r="JVD12" s="58"/>
      <c r="JVE12" s="58"/>
      <c r="JVF12" s="58"/>
      <c r="JVG12" s="58"/>
      <c r="JVH12" s="58"/>
      <c r="JVI12" s="58"/>
      <c r="JVJ12" s="58"/>
      <c r="JVK12" s="58"/>
      <c r="JVL12" s="58"/>
      <c r="JVM12" s="58"/>
      <c r="JVN12" s="58"/>
      <c r="JVO12" s="58"/>
      <c r="JVP12" s="58"/>
      <c r="JVQ12" s="58"/>
      <c r="JVR12" s="58"/>
      <c r="JVS12" s="58"/>
      <c r="JVT12" s="58"/>
      <c r="JVU12" s="58"/>
      <c r="JVV12" s="58"/>
      <c r="JVW12" s="58"/>
      <c r="JVX12" s="58"/>
      <c r="JVY12" s="58"/>
      <c r="JVZ12" s="58"/>
      <c r="JWA12" s="58"/>
      <c r="JWB12" s="58"/>
      <c r="JWC12" s="58"/>
      <c r="JWD12" s="58"/>
      <c r="JWE12" s="58"/>
      <c r="JWF12" s="58"/>
      <c r="JWG12" s="58"/>
      <c r="JWH12" s="58"/>
      <c r="JWI12" s="58"/>
      <c r="JWJ12" s="58"/>
      <c r="JWK12" s="58"/>
      <c r="JWL12" s="58"/>
      <c r="JWM12" s="58"/>
      <c r="JWN12" s="58"/>
      <c r="JWO12" s="58"/>
      <c r="JWP12" s="58"/>
      <c r="JWQ12" s="58"/>
      <c r="JWR12" s="58"/>
      <c r="JWS12" s="58"/>
      <c r="JWT12" s="58"/>
      <c r="JWU12" s="58"/>
      <c r="JWV12" s="58"/>
      <c r="JWW12" s="58"/>
      <c r="JWX12" s="58"/>
      <c r="JWY12" s="58"/>
      <c r="JWZ12" s="58"/>
      <c r="JXA12" s="58"/>
      <c r="JXB12" s="58"/>
      <c r="JXC12" s="58"/>
      <c r="JXD12" s="58"/>
      <c r="JXE12" s="58"/>
      <c r="JXF12" s="58"/>
      <c r="JXG12" s="58"/>
      <c r="JXH12" s="58"/>
      <c r="JXI12" s="58"/>
      <c r="JXJ12" s="58"/>
      <c r="JXK12" s="58"/>
      <c r="JXL12" s="58"/>
      <c r="JXM12" s="58"/>
      <c r="JXN12" s="58"/>
      <c r="JXO12" s="58"/>
      <c r="JXP12" s="58"/>
      <c r="JXQ12" s="58"/>
      <c r="JXR12" s="58"/>
      <c r="JXS12" s="58"/>
      <c r="JXT12" s="58"/>
      <c r="JXU12" s="58"/>
      <c r="JXV12" s="58"/>
      <c r="JXW12" s="58"/>
      <c r="JXX12" s="58"/>
      <c r="JXY12" s="58"/>
      <c r="JXZ12" s="58"/>
      <c r="JYA12" s="58"/>
      <c r="JYB12" s="58"/>
      <c r="JYC12" s="58"/>
      <c r="JYD12" s="58"/>
      <c r="JYE12" s="58"/>
      <c r="JYF12" s="58"/>
      <c r="JYG12" s="58"/>
      <c r="JYH12" s="58"/>
      <c r="JYI12" s="58"/>
      <c r="JYJ12" s="58"/>
      <c r="JYK12" s="58"/>
      <c r="JYL12" s="58"/>
      <c r="JYM12" s="58"/>
      <c r="JYN12" s="58"/>
      <c r="JYO12" s="58"/>
      <c r="JYP12" s="58"/>
      <c r="JYQ12" s="58"/>
      <c r="JYR12" s="58"/>
      <c r="JYS12" s="58"/>
      <c r="JYT12" s="58"/>
      <c r="JYU12" s="58"/>
      <c r="JYV12" s="58"/>
      <c r="JYW12" s="58"/>
      <c r="JYX12" s="58"/>
      <c r="JYY12" s="58"/>
      <c r="JYZ12" s="58"/>
      <c r="JZA12" s="58"/>
      <c r="JZB12" s="58"/>
      <c r="JZC12" s="58"/>
      <c r="JZD12" s="58"/>
      <c r="JZE12" s="58"/>
      <c r="JZF12" s="58"/>
      <c r="JZG12" s="58"/>
      <c r="JZH12" s="58"/>
      <c r="JZI12" s="58"/>
      <c r="JZJ12" s="58"/>
      <c r="JZK12" s="58"/>
      <c r="JZL12" s="58"/>
      <c r="JZM12" s="58"/>
      <c r="JZN12" s="58"/>
      <c r="JZO12" s="58"/>
      <c r="JZP12" s="58"/>
      <c r="JZQ12" s="58"/>
      <c r="JZR12" s="58"/>
      <c r="JZS12" s="58"/>
      <c r="JZT12" s="58"/>
      <c r="JZU12" s="58"/>
      <c r="JZV12" s="58"/>
      <c r="JZW12" s="58"/>
      <c r="JZX12" s="58"/>
      <c r="JZY12" s="58"/>
      <c r="JZZ12" s="58"/>
      <c r="KAA12" s="58"/>
      <c r="KAB12" s="58"/>
      <c r="KAC12" s="58"/>
      <c r="KAD12" s="58"/>
      <c r="KAE12" s="58"/>
      <c r="KAF12" s="58"/>
      <c r="KAG12" s="58"/>
      <c r="KAH12" s="58"/>
      <c r="KAI12" s="58"/>
      <c r="KAJ12" s="58"/>
      <c r="KAK12" s="58"/>
      <c r="KAL12" s="58"/>
      <c r="KAM12" s="58"/>
      <c r="KAN12" s="58"/>
      <c r="KAO12" s="58"/>
      <c r="KAP12" s="58"/>
      <c r="KAQ12" s="58"/>
      <c r="KAR12" s="58"/>
      <c r="KAS12" s="58"/>
      <c r="KAT12" s="58"/>
      <c r="KAU12" s="58"/>
      <c r="KAV12" s="58"/>
      <c r="KAW12" s="58"/>
      <c r="KAX12" s="58"/>
      <c r="KAY12" s="58"/>
      <c r="KAZ12" s="58"/>
      <c r="KBA12" s="58"/>
      <c r="KBB12" s="58"/>
      <c r="KBC12" s="58"/>
      <c r="KBD12" s="58"/>
      <c r="KBE12" s="58"/>
      <c r="KBF12" s="58"/>
      <c r="KBG12" s="58"/>
      <c r="KBH12" s="58"/>
      <c r="KBI12" s="58"/>
      <c r="KBJ12" s="58"/>
      <c r="KBK12" s="58"/>
      <c r="KBL12" s="58"/>
      <c r="KBM12" s="58"/>
      <c r="KBN12" s="58"/>
      <c r="KBO12" s="58"/>
      <c r="KBP12" s="58"/>
      <c r="KBQ12" s="58"/>
      <c r="KBR12" s="58"/>
      <c r="KBS12" s="58"/>
      <c r="KBT12" s="58"/>
      <c r="KBU12" s="58"/>
      <c r="KBV12" s="58"/>
      <c r="KBW12" s="58"/>
      <c r="KBX12" s="58"/>
      <c r="KBY12" s="58"/>
      <c r="KBZ12" s="58"/>
      <c r="KCA12" s="58"/>
      <c r="KCB12" s="58"/>
      <c r="KCC12" s="58"/>
      <c r="KCD12" s="58"/>
      <c r="KCE12" s="58"/>
      <c r="KCF12" s="58"/>
      <c r="KCG12" s="58"/>
      <c r="KCH12" s="58"/>
      <c r="KCI12" s="58"/>
      <c r="KCJ12" s="58"/>
      <c r="KCK12" s="58"/>
      <c r="KCL12" s="58"/>
      <c r="KCM12" s="58"/>
      <c r="KCN12" s="58"/>
      <c r="KCO12" s="58"/>
      <c r="KCP12" s="58"/>
      <c r="KCQ12" s="58"/>
      <c r="KCR12" s="58"/>
      <c r="KCS12" s="58"/>
      <c r="KCT12" s="58"/>
      <c r="KCU12" s="58"/>
      <c r="KCV12" s="58"/>
      <c r="KCW12" s="58"/>
      <c r="KCX12" s="58"/>
      <c r="KCY12" s="58"/>
      <c r="KCZ12" s="58"/>
      <c r="KDA12" s="58"/>
      <c r="KDB12" s="58"/>
      <c r="KDC12" s="58"/>
      <c r="KDD12" s="58"/>
      <c r="KDE12" s="58"/>
      <c r="KDF12" s="58"/>
      <c r="KDG12" s="58"/>
      <c r="KDH12" s="58"/>
      <c r="KDI12" s="58"/>
      <c r="KDJ12" s="58"/>
      <c r="KDK12" s="58"/>
      <c r="KDL12" s="58"/>
      <c r="KDM12" s="58"/>
      <c r="KDN12" s="58"/>
      <c r="KDO12" s="58"/>
      <c r="KDP12" s="58"/>
      <c r="KDQ12" s="58"/>
      <c r="KDR12" s="58"/>
      <c r="KDS12" s="58"/>
      <c r="KDT12" s="58"/>
      <c r="KDU12" s="58"/>
      <c r="KDV12" s="58"/>
      <c r="KDW12" s="58"/>
      <c r="KDX12" s="58"/>
      <c r="KDY12" s="58"/>
      <c r="KDZ12" s="58"/>
      <c r="KEA12" s="58"/>
      <c r="KEB12" s="58"/>
      <c r="KEC12" s="58"/>
      <c r="KED12" s="58"/>
      <c r="KEE12" s="58"/>
      <c r="KEF12" s="58"/>
      <c r="KEG12" s="58"/>
      <c r="KEH12" s="58"/>
      <c r="KEI12" s="58"/>
      <c r="KEJ12" s="58"/>
      <c r="KEK12" s="58"/>
      <c r="KEL12" s="58"/>
      <c r="KEM12" s="58"/>
      <c r="KEN12" s="58"/>
      <c r="KEO12" s="58"/>
      <c r="KEP12" s="58"/>
      <c r="KEQ12" s="58"/>
      <c r="KER12" s="58"/>
      <c r="KES12" s="58"/>
      <c r="KET12" s="58"/>
      <c r="KEU12" s="58"/>
      <c r="KEV12" s="58"/>
      <c r="KEW12" s="58"/>
      <c r="KEX12" s="58"/>
      <c r="KEY12" s="58"/>
      <c r="KEZ12" s="58"/>
      <c r="KFA12" s="58"/>
      <c r="KFB12" s="58"/>
      <c r="KFC12" s="58"/>
      <c r="KFD12" s="58"/>
      <c r="KFE12" s="58"/>
      <c r="KFF12" s="58"/>
      <c r="KFG12" s="58"/>
      <c r="KFH12" s="58"/>
      <c r="KFI12" s="58"/>
      <c r="KFJ12" s="58"/>
      <c r="KFK12" s="58"/>
      <c r="KFL12" s="58"/>
      <c r="KFM12" s="58"/>
      <c r="KFN12" s="58"/>
      <c r="KFO12" s="58"/>
      <c r="KFP12" s="58"/>
      <c r="KFQ12" s="58"/>
      <c r="KFR12" s="58"/>
      <c r="KFS12" s="58"/>
      <c r="KFT12" s="58"/>
      <c r="KFU12" s="58"/>
      <c r="KFV12" s="58"/>
      <c r="KFW12" s="58"/>
      <c r="KFX12" s="58"/>
      <c r="KFY12" s="58"/>
      <c r="KFZ12" s="58"/>
      <c r="KGA12" s="58"/>
      <c r="KGB12" s="58"/>
      <c r="KGC12" s="58"/>
      <c r="KGD12" s="58"/>
      <c r="KGE12" s="58"/>
      <c r="KGF12" s="58"/>
      <c r="KGG12" s="58"/>
      <c r="KGH12" s="58"/>
      <c r="KGI12" s="58"/>
      <c r="KGJ12" s="58"/>
      <c r="KGK12" s="58"/>
      <c r="KGL12" s="58"/>
      <c r="KGM12" s="58"/>
      <c r="KGN12" s="58"/>
      <c r="KGO12" s="58"/>
      <c r="KGP12" s="58"/>
      <c r="KGQ12" s="58"/>
      <c r="KGR12" s="58"/>
      <c r="KGS12" s="58"/>
      <c r="KGT12" s="58"/>
      <c r="KGU12" s="58"/>
      <c r="KGV12" s="58"/>
      <c r="KGW12" s="58"/>
      <c r="KGX12" s="58"/>
      <c r="KGY12" s="58"/>
      <c r="KGZ12" s="58"/>
      <c r="KHA12" s="58"/>
      <c r="KHB12" s="58"/>
      <c r="KHC12" s="58"/>
      <c r="KHD12" s="58"/>
      <c r="KHE12" s="58"/>
      <c r="KHF12" s="58"/>
      <c r="KHG12" s="58"/>
      <c r="KHH12" s="58"/>
      <c r="KHI12" s="58"/>
      <c r="KHJ12" s="58"/>
      <c r="KHK12" s="58"/>
      <c r="KHL12" s="58"/>
      <c r="KHM12" s="58"/>
      <c r="KHN12" s="58"/>
      <c r="KHO12" s="58"/>
      <c r="KHP12" s="58"/>
      <c r="KHQ12" s="58"/>
      <c r="KHR12" s="58"/>
      <c r="KHS12" s="58"/>
      <c r="KHT12" s="58"/>
      <c r="KHU12" s="58"/>
      <c r="KHV12" s="58"/>
      <c r="KHW12" s="58"/>
      <c r="KHX12" s="58"/>
      <c r="KHY12" s="58"/>
      <c r="KHZ12" s="58"/>
      <c r="KIA12" s="58"/>
      <c r="KIB12" s="58"/>
      <c r="KIC12" s="58"/>
      <c r="KID12" s="58"/>
      <c r="KIE12" s="58"/>
      <c r="KIF12" s="58"/>
      <c r="KIG12" s="58"/>
      <c r="KIH12" s="58"/>
      <c r="KII12" s="58"/>
      <c r="KIJ12" s="58"/>
      <c r="KIK12" s="58"/>
      <c r="KIL12" s="58"/>
      <c r="KIM12" s="58"/>
      <c r="KIN12" s="58"/>
      <c r="KIO12" s="58"/>
      <c r="KIP12" s="58"/>
      <c r="KIQ12" s="58"/>
      <c r="KIR12" s="58"/>
      <c r="KIS12" s="58"/>
      <c r="KIT12" s="58"/>
      <c r="KIU12" s="58"/>
      <c r="KIV12" s="58"/>
      <c r="KIW12" s="58"/>
      <c r="KIX12" s="58"/>
      <c r="KIY12" s="58"/>
      <c r="KIZ12" s="58"/>
      <c r="KJA12" s="58"/>
      <c r="KJB12" s="58"/>
      <c r="KJC12" s="58"/>
      <c r="KJD12" s="58"/>
      <c r="KJE12" s="58"/>
      <c r="KJF12" s="58"/>
      <c r="KJG12" s="58"/>
      <c r="KJH12" s="58"/>
      <c r="KJI12" s="58"/>
      <c r="KJJ12" s="58"/>
      <c r="KJK12" s="58"/>
      <c r="KJL12" s="58"/>
      <c r="KJM12" s="58"/>
      <c r="KJN12" s="58"/>
      <c r="KJO12" s="58"/>
      <c r="KJP12" s="58"/>
      <c r="KJQ12" s="58"/>
      <c r="KJR12" s="58"/>
      <c r="KJS12" s="58"/>
      <c r="KJT12" s="58"/>
      <c r="KJU12" s="58"/>
      <c r="KJV12" s="58"/>
      <c r="KJW12" s="58"/>
      <c r="KJX12" s="58"/>
      <c r="KJY12" s="58"/>
      <c r="KJZ12" s="58"/>
      <c r="KKA12" s="58"/>
      <c r="KKB12" s="58"/>
      <c r="KKC12" s="58"/>
      <c r="KKD12" s="58"/>
      <c r="KKE12" s="58"/>
      <c r="KKF12" s="58"/>
      <c r="KKG12" s="58"/>
      <c r="KKH12" s="58"/>
      <c r="KKI12" s="58"/>
      <c r="KKJ12" s="58"/>
      <c r="KKK12" s="58"/>
      <c r="KKL12" s="58"/>
      <c r="KKM12" s="58"/>
      <c r="KKN12" s="58"/>
      <c r="KKO12" s="58"/>
      <c r="KKP12" s="58"/>
      <c r="KKQ12" s="58"/>
      <c r="KKR12" s="58"/>
      <c r="KKS12" s="58"/>
      <c r="KKT12" s="58"/>
      <c r="KKU12" s="58"/>
      <c r="KKV12" s="58"/>
      <c r="KKW12" s="58"/>
      <c r="KKX12" s="58"/>
      <c r="KKY12" s="58"/>
      <c r="KKZ12" s="58"/>
      <c r="KLA12" s="58"/>
      <c r="KLB12" s="58"/>
      <c r="KLC12" s="58"/>
      <c r="KLD12" s="58"/>
      <c r="KLE12" s="58"/>
      <c r="KLF12" s="58"/>
      <c r="KLG12" s="58"/>
      <c r="KLH12" s="58"/>
      <c r="KLI12" s="58"/>
      <c r="KLJ12" s="58"/>
      <c r="KLK12" s="58"/>
      <c r="KLL12" s="58"/>
      <c r="KLM12" s="58"/>
      <c r="KLN12" s="58"/>
      <c r="KLO12" s="58"/>
      <c r="KLP12" s="58"/>
      <c r="KLQ12" s="58"/>
      <c r="KLR12" s="58"/>
      <c r="KLS12" s="58"/>
      <c r="KLT12" s="58"/>
      <c r="KLU12" s="58"/>
      <c r="KLV12" s="58"/>
      <c r="KLW12" s="58"/>
      <c r="KLX12" s="58"/>
      <c r="KLY12" s="58"/>
      <c r="KLZ12" s="58"/>
      <c r="KMA12" s="58"/>
      <c r="KMB12" s="58"/>
      <c r="KMC12" s="58"/>
      <c r="KMD12" s="58"/>
      <c r="KME12" s="58"/>
      <c r="KMF12" s="58"/>
      <c r="KMG12" s="58"/>
      <c r="KMH12" s="58"/>
      <c r="KMI12" s="58"/>
      <c r="KMJ12" s="58"/>
      <c r="KMK12" s="58"/>
      <c r="KML12" s="58"/>
      <c r="KMM12" s="58"/>
      <c r="KMN12" s="58"/>
      <c r="KMO12" s="58"/>
      <c r="KMP12" s="58"/>
      <c r="KMQ12" s="58"/>
      <c r="KMR12" s="58"/>
      <c r="KMS12" s="58"/>
      <c r="KMT12" s="58"/>
      <c r="KMU12" s="58"/>
      <c r="KMV12" s="58"/>
      <c r="KMW12" s="58"/>
      <c r="KMX12" s="58"/>
      <c r="KMY12" s="58"/>
      <c r="KMZ12" s="58"/>
      <c r="KNA12" s="58"/>
      <c r="KNB12" s="58"/>
      <c r="KNC12" s="58"/>
      <c r="KND12" s="58"/>
      <c r="KNE12" s="58"/>
      <c r="KNF12" s="58"/>
      <c r="KNG12" s="58"/>
      <c r="KNH12" s="58"/>
      <c r="KNI12" s="58"/>
      <c r="KNJ12" s="58"/>
      <c r="KNK12" s="58"/>
      <c r="KNL12" s="58"/>
      <c r="KNM12" s="58"/>
      <c r="KNN12" s="58"/>
      <c r="KNO12" s="58"/>
      <c r="KNP12" s="58"/>
      <c r="KNQ12" s="58"/>
      <c r="KNR12" s="58"/>
      <c r="KNS12" s="58"/>
      <c r="KNT12" s="58"/>
      <c r="KNU12" s="58"/>
      <c r="KNV12" s="58"/>
      <c r="KNW12" s="58"/>
      <c r="KNX12" s="58"/>
      <c r="KNY12" s="58"/>
      <c r="KNZ12" s="58"/>
      <c r="KOA12" s="58"/>
      <c r="KOB12" s="58"/>
      <c r="KOC12" s="58"/>
      <c r="KOD12" s="58"/>
      <c r="KOE12" s="58"/>
      <c r="KOF12" s="58"/>
      <c r="KOG12" s="58"/>
      <c r="KOH12" s="58"/>
      <c r="KOI12" s="58"/>
      <c r="KOJ12" s="58"/>
      <c r="KOK12" s="58"/>
      <c r="KOL12" s="58"/>
      <c r="KOM12" s="58"/>
      <c r="KON12" s="58"/>
      <c r="KOO12" s="58"/>
      <c r="KOP12" s="58"/>
      <c r="KOQ12" s="58"/>
      <c r="KOR12" s="58"/>
      <c r="KOS12" s="58"/>
      <c r="KOT12" s="58"/>
      <c r="KOU12" s="58"/>
      <c r="KOV12" s="58"/>
      <c r="KOW12" s="58"/>
      <c r="KOX12" s="58"/>
      <c r="KOY12" s="58"/>
      <c r="KOZ12" s="58"/>
      <c r="KPA12" s="58"/>
      <c r="KPB12" s="58"/>
      <c r="KPC12" s="58"/>
      <c r="KPD12" s="58"/>
      <c r="KPE12" s="58"/>
      <c r="KPF12" s="58"/>
      <c r="KPG12" s="58"/>
      <c r="KPH12" s="58"/>
      <c r="KPI12" s="58"/>
      <c r="KPJ12" s="58"/>
      <c r="KPK12" s="58"/>
      <c r="KPL12" s="58"/>
      <c r="KPM12" s="58"/>
      <c r="KPN12" s="58"/>
      <c r="KPO12" s="58"/>
      <c r="KPP12" s="58"/>
      <c r="KPQ12" s="58"/>
      <c r="KPR12" s="58"/>
      <c r="KPS12" s="58"/>
      <c r="KPT12" s="58"/>
      <c r="KPU12" s="58"/>
      <c r="KPV12" s="58"/>
      <c r="KPW12" s="58"/>
      <c r="KPX12" s="58"/>
      <c r="KPY12" s="58"/>
      <c r="KPZ12" s="58"/>
      <c r="KQA12" s="58"/>
      <c r="KQB12" s="58"/>
      <c r="KQC12" s="58"/>
      <c r="KQD12" s="58"/>
      <c r="KQE12" s="58"/>
      <c r="KQF12" s="58"/>
      <c r="KQG12" s="58"/>
      <c r="KQH12" s="58"/>
      <c r="KQI12" s="58"/>
      <c r="KQJ12" s="58"/>
      <c r="KQK12" s="58"/>
      <c r="KQL12" s="58"/>
      <c r="KQM12" s="58"/>
      <c r="KQN12" s="58"/>
      <c r="KQO12" s="58"/>
      <c r="KQP12" s="58"/>
      <c r="KQQ12" s="58"/>
      <c r="KQR12" s="58"/>
      <c r="KQS12" s="58"/>
      <c r="KQT12" s="58"/>
      <c r="KQU12" s="58"/>
      <c r="KQV12" s="58"/>
      <c r="KQW12" s="58"/>
      <c r="KQX12" s="58"/>
      <c r="KQY12" s="58"/>
      <c r="KQZ12" s="58"/>
      <c r="KRA12" s="58"/>
      <c r="KRB12" s="58"/>
      <c r="KRC12" s="58"/>
      <c r="KRD12" s="58"/>
      <c r="KRE12" s="58"/>
      <c r="KRF12" s="58"/>
      <c r="KRG12" s="58"/>
      <c r="KRH12" s="58"/>
      <c r="KRI12" s="58"/>
      <c r="KRJ12" s="58"/>
      <c r="KRK12" s="58"/>
      <c r="KRL12" s="58"/>
      <c r="KRM12" s="58"/>
      <c r="KRN12" s="58"/>
      <c r="KRO12" s="58"/>
      <c r="KRP12" s="58"/>
      <c r="KRQ12" s="58"/>
      <c r="KRR12" s="58"/>
      <c r="KRS12" s="58"/>
      <c r="KRT12" s="58"/>
      <c r="KRU12" s="58"/>
      <c r="KRV12" s="58"/>
      <c r="KRW12" s="58"/>
      <c r="KRX12" s="58"/>
      <c r="KRY12" s="58"/>
      <c r="KRZ12" s="58"/>
      <c r="KSA12" s="58"/>
      <c r="KSB12" s="58"/>
      <c r="KSC12" s="58"/>
      <c r="KSD12" s="58"/>
      <c r="KSE12" s="58"/>
      <c r="KSF12" s="58"/>
      <c r="KSG12" s="58"/>
      <c r="KSH12" s="58"/>
      <c r="KSI12" s="58"/>
      <c r="KSJ12" s="58"/>
      <c r="KSK12" s="58"/>
      <c r="KSL12" s="58"/>
      <c r="KSM12" s="58"/>
      <c r="KSN12" s="58"/>
      <c r="KSO12" s="58"/>
      <c r="KSP12" s="58"/>
      <c r="KSQ12" s="58"/>
      <c r="KSR12" s="58"/>
      <c r="KSS12" s="58"/>
      <c r="KST12" s="58"/>
      <c r="KSU12" s="58"/>
      <c r="KSV12" s="58"/>
      <c r="KSW12" s="58"/>
      <c r="KSX12" s="58"/>
      <c r="KSY12" s="58"/>
      <c r="KSZ12" s="58"/>
      <c r="KTA12" s="58"/>
      <c r="KTB12" s="58"/>
      <c r="KTC12" s="58"/>
      <c r="KTD12" s="58"/>
      <c r="KTE12" s="58"/>
      <c r="KTF12" s="58"/>
      <c r="KTG12" s="58"/>
      <c r="KTH12" s="58"/>
      <c r="KTI12" s="58"/>
      <c r="KTJ12" s="58"/>
      <c r="KTK12" s="58"/>
      <c r="KTL12" s="58"/>
      <c r="KTM12" s="58"/>
      <c r="KTN12" s="58"/>
      <c r="KTO12" s="58"/>
      <c r="KTP12" s="58"/>
      <c r="KTQ12" s="58"/>
      <c r="KTR12" s="58"/>
      <c r="KTS12" s="58"/>
      <c r="KTT12" s="58"/>
      <c r="KTU12" s="58"/>
      <c r="KTV12" s="58"/>
      <c r="KTW12" s="58"/>
      <c r="KTX12" s="58"/>
      <c r="KTY12" s="58"/>
      <c r="KTZ12" s="58"/>
      <c r="KUA12" s="58"/>
      <c r="KUB12" s="58"/>
      <c r="KUC12" s="58"/>
      <c r="KUD12" s="58"/>
      <c r="KUE12" s="58"/>
      <c r="KUF12" s="58"/>
      <c r="KUG12" s="58"/>
      <c r="KUH12" s="58"/>
      <c r="KUI12" s="58"/>
      <c r="KUJ12" s="58"/>
      <c r="KUK12" s="58"/>
      <c r="KUL12" s="58"/>
      <c r="KUM12" s="58"/>
      <c r="KUN12" s="58"/>
      <c r="KUO12" s="58"/>
      <c r="KUP12" s="58"/>
      <c r="KUQ12" s="58"/>
      <c r="KUR12" s="58"/>
      <c r="KUS12" s="58"/>
      <c r="KUT12" s="58"/>
      <c r="KUU12" s="58"/>
      <c r="KUV12" s="58"/>
      <c r="KUW12" s="58"/>
      <c r="KUX12" s="58"/>
      <c r="KUY12" s="58"/>
      <c r="KUZ12" s="58"/>
      <c r="KVA12" s="58"/>
      <c r="KVB12" s="58"/>
      <c r="KVC12" s="58"/>
      <c r="KVD12" s="58"/>
      <c r="KVE12" s="58"/>
      <c r="KVF12" s="58"/>
      <c r="KVG12" s="58"/>
      <c r="KVH12" s="58"/>
      <c r="KVI12" s="58"/>
      <c r="KVJ12" s="58"/>
      <c r="KVK12" s="58"/>
      <c r="KVL12" s="58"/>
      <c r="KVM12" s="58"/>
      <c r="KVN12" s="58"/>
      <c r="KVO12" s="58"/>
      <c r="KVP12" s="58"/>
      <c r="KVQ12" s="58"/>
      <c r="KVR12" s="58"/>
      <c r="KVS12" s="58"/>
      <c r="KVT12" s="58"/>
      <c r="KVU12" s="58"/>
      <c r="KVV12" s="58"/>
      <c r="KVW12" s="58"/>
      <c r="KVX12" s="58"/>
      <c r="KVY12" s="58"/>
      <c r="KVZ12" s="58"/>
      <c r="KWA12" s="58"/>
      <c r="KWB12" s="58"/>
      <c r="KWC12" s="58"/>
      <c r="KWD12" s="58"/>
      <c r="KWE12" s="58"/>
      <c r="KWF12" s="58"/>
      <c r="KWG12" s="58"/>
      <c r="KWH12" s="58"/>
      <c r="KWI12" s="58"/>
      <c r="KWJ12" s="58"/>
      <c r="KWK12" s="58"/>
      <c r="KWL12" s="58"/>
      <c r="KWM12" s="58"/>
      <c r="KWN12" s="58"/>
      <c r="KWO12" s="58"/>
      <c r="KWP12" s="58"/>
      <c r="KWQ12" s="58"/>
      <c r="KWR12" s="58"/>
      <c r="KWS12" s="58"/>
      <c r="KWT12" s="58"/>
      <c r="KWU12" s="58"/>
      <c r="KWV12" s="58"/>
      <c r="KWW12" s="58"/>
      <c r="KWX12" s="58"/>
      <c r="KWY12" s="58"/>
      <c r="KWZ12" s="58"/>
      <c r="KXA12" s="58"/>
      <c r="KXB12" s="58"/>
      <c r="KXC12" s="58"/>
      <c r="KXD12" s="58"/>
      <c r="KXE12" s="58"/>
      <c r="KXF12" s="58"/>
      <c r="KXG12" s="58"/>
      <c r="KXH12" s="58"/>
      <c r="KXI12" s="58"/>
      <c r="KXJ12" s="58"/>
      <c r="KXK12" s="58"/>
      <c r="KXL12" s="58"/>
      <c r="KXM12" s="58"/>
      <c r="KXN12" s="58"/>
      <c r="KXO12" s="58"/>
      <c r="KXP12" s="58"/>
      <c r="KXQ12" s="58"/>
      <c r="KXR12" s="58"/>
      <c r="KXS12" s="58"/>
      <c r="KXT12" s="58"/>
      <c r="KXU12" s="58"/>
      <c r="KXV12" s="58"/>
      <c r="KXW12" s="58"/>
      <c r="KXX12" s="58"/>
      <c r="KXY12" s="58"/>
      <c r="KXZ12" s="58"/>
      <c r="KYA12" s="58"/>
      <c r="KYB12" s="58"/>
      <c r="KYC12" s="58"/>
      <c r="KYD12" s="58"/>
      <c r="KYE12" s="58"/>
      <c r="KYF12" s="58"/>
      <c r="KYG12" s="58"/>
      <c r="KYH12" s="58"/>
      <c r="KYI12" s="58"/>
      <c r="KYJ12" s="58"/>
      <c r="KYK12" s="58"/>
      <c r="KYL12" s="58"/>
      <c r="KYM12" s="58"/>
      <c r="KYN12" s="58"/>
      <c r="KYO12" s="58"/>
      <c r="KYP12" s="58"/>
      <c r="KYQ12" s="58"/>
      <c r="KYR12" s="58"/>
      <c r="KYS12" s="58"/>
      <c r="KYT12" s="58"/>
      <c r="KYU12" s="58"/>
      <c r="KYV12" s="58"/>
      <c r="KYW12" s="58"/>
      <c r="KYX12" s="58"/>
      <c r="KYY12" s="58"/>
      <c r="KYZ12" s="58"/>
      <c r="KZA12" s="58"/>
      <c r="KZB12" s="58"/>
      <c r="KZC12" s="58"/>
      <c r="KZD12" s="58"/>
      <c r="KZE12" s="58"/>
      <c r="KZF12" s="58"/>
      <c r="KZG12" s="58"/>
      <c r="KZH12" s="58"/>
      <c r="KZI12" s="58"/>
      <c r="KZJ12" s="58"/>
      <c r="KZK12" s="58"/>
      <c r="KZL12" s="58"/>
      <c r="KZM12" s="58"/>
      <c r="KZN12" s="58"/>
      <c r="KZO12" s="58"/>
      <c r="KZP12" s="58"/>
      <c r="KZQ12" s="58"/>
      <c r="KZR12" s="58"/>
      <c r="KZS12" s="58"/>
      <c r="KZT12" s="58"/>
      <c r="KZU12" s="58"/>
      <c r="KZV12" s="58"/>
      <c r="KZW12" s="58"/>
      <c r="KZX12" s="58"/>
      <c r="KZY12" s="58"/>
      <c r="KZZ12" s="58"/>
      <c r="LAA12" s="58"/>
      <c r="LAB12" s="58"/>
      <c r="LAC12" s="58"/>
      <c r="LAD12" s="58"/>
      <c r="LAE12" s="58"/>
      <c r="LAF12" s="58"/>
      <c r="LAG12" s="58"/>
      <c r="LAH12" s="58"/>
      <c r="LAI12" s="58"/>
      <c r="LAJ12" s="58"/>
      <c r="LAK12" s="58"/>
      <c r="LAL12" s="58"/>
      <c r="LAM12" s="58"/>
      <c r="LAN12" s="58"/>
      <c r="LAO12" s="58"/>
      <c r="LAP12" s="58"/>
      <c r="LAQ12" s="58"/>
      <c r="LAR12" s="58"/>
      <c r="LAS12" s="58"/>
      <c r="LAT12" s="58"/>
      <c r="LAU12" s="58"/>
      <c r="LAV12" s="58"/>
      <c r="LAW12" s="58"/>
      <c r="LAX12" s="58"/>
      <c r="LAY12" s="58"/>
      <c r="LAZ12" s="58"/>
      <c r="LBA12" s="58"/>
      <c r="LBB12" s="58"/>
      <c r="LBC12" s="58"/>
      <c r="LBD12" s="58"/>
      <c r="LBE12" s="58"/>
      <c r="LBF12" s="58"/>
      <c r="LBG12" s="58"/>
      <c r="LBH12" s="58"/>
      <c r="LBI12" s="58"/>
      <c r="LBJ12" s="58"/>
      <c r="LBK12" s="58"/>
      <c r="LBL12" s="58"/>
      <c r="LBM12" s="58"/>
      <c r="LBN12" s="58"/>
      <c r="LBO12" s="58"/>
      <c r="LBP12" s="58"/>
      <c r="LBQ12" s="58"/>
      <c r="LBR12" s="58"/>
      <c r="LBS12" s="58"/>
      <c r="LBT12" s="58"/>
      <c r="LBU12" s="58"/>
      <c r="LBV12" s="58"/>
      <c r="LBW12" s="58"/>
      <c r="LBX12" s="58"/>
      <c r="LBY12" s="58"/>
      <c r="LBZ12" s="58"/>
      <c r="LCA12" s="58"/>
      <c r="LCB12" s="58"/>
      <c r="LCC12" s="58"/>
      <c r="LCD12" s="58"/>
      <c r="LCE12" s="58"/>
      <c r="LCF12" s="58"/>
      <c r="LCG12" s="58"/>
      <c r="LCH12" s="58"/>
      <c r="LCI12" s="58"/>
      <c r="LCJ12" s="58"/>
      <c r="LCK12" s="58"/>
      <c r="LCL12" s="58"/>
      <c r="LCM12" s="58"/>
      <c r="LCN12" s="58"/>
      <c r="LCO12" s="58"/>
      <c r="LCP12" s="58"/>
      <c r="LCQ12" s="58"/>
      <c r="LCR12" s="58"/>
      <c r="LCS12" s="58"/>
      <c r="LCT12" s="58"/>
      <c r="LCU12" s="58"/>
      <c r="LCV12" s="58"/>
      <c r="LCW12" s="58"/>
      <c r="LCX12" s="58"/>
      <c r="LCY12" s="58"/>
      <c r="LCZ12" s="58"/>
      <c r="LDA12" s="58"/>
      <c r="LDB12" s="58"/>
      <c r="LDC12" s="58"/>
      <c r="LDD12" s="58"/>
      <c r="LDE12" s="58"/>
      <c r="LDF12" s="58"/>
      <c r="LDG12" s="58"/>
      <c r="LDH12" s="58"/>
      <c r="LDI12" s="58"/>
      <c r="LDJ12" s="58"/>
      <c r="LDK12" s="58"/>
      <c r="LDL12" s="58"/>
      <c r="LDM12" s="58"/>
      <c r="LDN12" s="58"/>
      <c r="LDO12" s="58"/>
      <c r="LDP12" s="58"/>
      <c r="LDQ12" s="58"/>
      <c r="LDR12" s="58"/>
      <c r="LDS12" s="58"/>
      <c r="LDT12" s="58"/>
      <c r="LDU12" s="58"/>
      <c r="LDV12" s="58"/>
      <c r="LDW12" s="58"/>
      <c r="LDX12" s="58"/>
      <c r="LDY12" s="58"/>
      <c r="LDZ12" s="58"/>
      <c r="LEA12" s="58"/>
      <c r="LEB12" s="58"/>
      <c r="LEC12" s="58"/>
      <c r="LED12" s="58"/>
      <c r="LEE12" s="58"/>
      <c r="LEF12" s="58"/>
      <c r="LEG12" s="58"/>
      <c r="LEH12" s="58"/>
      <c r="LEI12" s="58"/>
      <c r="LEJ12" s="58"/>
      <c r="LEK12" s="58"/>
      <c r="LEL12" s="58"/>
      <c r="LEM12" s="58"/>
      <c r="LEN12" s="58"/>
      <c r="LEO12" s="58"/>
      <c r="LEP12" s="58"/>
      <c r="LEQ12" s="58"/>
      <c r="LER12" s="58"/>
      <c r="LES12" s="58"/>
      <c r="LET12" s="58"/>
      <c r="LEU12" s="58"/>
      <c r="LEV12" s="58"/>
      <c r="LEW12" s="58"/>
      <c r="LEX12" s="58"/>
      <c r="LEY12" s="58"/>
      <c r="LEZ12" s="58"/>
      <c r="LFA12" s="58"/>
      <c r="LFB12" s="58"/>
      <c r="LFC12" s="58"/>
      <c r="LFD12" s="58"/>
      <c r="LFE12" s="58"/>
      <c r="LFF12" s="58"/>
      <c r="LFG12" s="58"/>
      <c r="LFH12" s="58"/>
      <c r="LFI12" s="58"/>
      <c r="LFJ12" s="58"/>
      <c r="LFK12" s="58"/>
      <c r="LFL12" s="58"/>
      <c r="LFM12" s="58"/>
      <c r="LFN12" s="58"/>
      <c r="LFO12" s="58"/>
      <c r="LFP12" s="58"/>
      <c r="LFQ12" s="58"/>
      <c r="LFR12" s="58"/>
      <c r="LFS12" s="58"/>
      <c r="LFT12" s="58"/>
      <c r="LFU12" s="58"/>
      <c r="LFV12" s="58"/>
      <c r="LFW12" s="58"/>
      <c r="LFX12" s="58"/>
      <c r="LFY12" s="58"/>
      <c r="LFZ12" s="58"/>
      <c r="LGA12" s="58"/>
      <c r="LGB12" s="58"/>
      <c r="LGC12" s="58"/>
      <c r="LGD12" s="58"/>
      <c r="LGE12" s="58"/>
      <c r="LGF12" s="58"/>
      <c r="LGG12" s="58"/>
      <c r="LGH12" s="58"/>
      <c r="LGI12" s="58"/>
      <c r="LGJ12" s="58"/>
      <c r="LGK12" s="58"/>
      <c r="LGL12" s="58"/>
      <c r="LGM12" s="58"/>
      <c r="LGN12" s="58"/>
      <c r="LGO12" s="58"/>
      <c r="LGP12" s="58"/>
      <c r="LGQ12" s="58"/>
      <c r="LGR12" s="58"/>
      <c r="LGS12" s="58"/>
      <c r="LGT12" s="58"/>
      <c r="LGU12" s="58"/>
      <c r="LGV12" s="58"/>
      <c r="LGW12" s="58"/>
      <c r="LGX12" s="58"/>
      <c r="LGY12" s="58"/>
      <c r="LGZ12" s="58"/>
      <c r="LHA12" s="58"/>
      <c r="LHB12" s="58"/>
      <c r="LHC12" s="58"/>
      <c r="LHD12" s="58"/>
      <c r="LHE12" s="58"/>
      <c r="LHF12" s="58"/>
      <c r="LHG12" s="58"/>
      <c r="LHH12" s="58"/>
      <c r="LHI12" s="58"/>
      <c r="LHJ12" s="58"/>
      <c r="LHK12" s="58"/>
      <c r="LHL12" s="58"/>
      <c r="LHM12" s="58"/>
      <c r="LHN12" s="58"/>
      <c r="LHO12" s="58"/>
      <c r="LHP12" s="58"/>
      <c r="LHQ12" s="58"/>
      <c r="LHR12" s="58"/>
      <c r="LHS12" s="58"/>
      <c r="LHT12" s="58"/>
      <c r="LHU12" s="58"/>
      <c r="LHV12" s="58"/>
      <c r="LHW12" s="58"/>
      <c r="LHX12" s="58"/>
      <c r="LHY12" s="58"/>
      <c r="LHZ12" s="58"/>
      <c r="LIA12" s="58"/>
      <c r="LIB12" s="58"/>
      <c r="LIC12" s="58"/>
      <c r="LID12" s="58"/>
      <c r="LIE12" s="58"/>
      <c r="LIF12" s="58"/>
      <c r="LIG12" s="58"/>
      <c r="LIH12" s="58"/>
      <c r="LII12" s="58"/>
      <c r="LIJ12" s="58"/>
      <c r="LIK12" s="58"/>
      <c r="LIL12" s="58"/>
      <c r="LIM12" s="58"/>
      <c r="LIN12" s="58"/>
      <c r="LIO12" s="58"/>
      <c r="LIP12" s="58"/>
      <c r="LIQ12" s="58"/>
      <c r="LIR12" s="58"/>
      <c r="LIS12" s="58"/>
      <c r="LIT12" s="58"/>
      <c r="LIU12" s="58"/>
      <c r="LIV12" s="58"/>
      <c r="LIW12" s="58"/>
      <c r="LIX12" s="58"/>
      <c r="LIY12" s="58"/>
      <c r="LIZ12" s="58"/>
      <c r="LJA12" s="58"/>
      <c r="LJB12" s="58"/>
      <c r="LJC12" s="58"/>
      <c r="LJD12" s="58"/>
      <c r="LJE12" s="58"/>
      <c r="LJF12" s="58"/>
      <c r="LJG12" s="58"/>
      <c r="LJH12" s="58"/>
      <c r="LJI12" s="58"/>
      <c r="LJJ12" s="58"/>
      <c r="LJK12" s="58"/>
      <c r="LJL12" s="58"/>
      <c r="LJM12" s="58"/>
      <c r="LJN12" s="58"/>
      <c r="LJO12" s="58"/>
      <c r="LJP12" s="58"/>
      <c r="LJQ12" s="58"/>
      <c r="LJR12" s="58"/>
      <c r="LJS12" s="58"/>
      <c r="LJT12" s="58"/>
      <c r="LJU12" s="58"/>
      <c r="LJV12" s="58"/>
      <c r="LJW12" s="58"/>
      <c r="LJX12" s="58"/>
      <c r="LJY12" s="58"/>
      <c r="LJZ12" s="58"/>
      <c r="LKA12" s="58"/>
      <c r="LKB12" s="58"/>
      <c r="LKC12" s="58"/>
      <c r="LKD12" s="58"/>
      <c r="LKE12" s="58"/>
      <c r="LKF12" s="58"/>
      <c r="LKG12" s="58"/>
      <c r="LKH12" s="58"/>
      <c r="LKI12" s="58"/>
      <c r="LKJ12" s="58"/>
      <c r="LKK12" s="58"/>
      <c r="LKL12" s="58"/>
      <c r="LKM12" s="58"/>
      <c r="LKN12" s="58"/>
      <c r="LKO12" s="58"/>
      <c r="LKP12" s="58"/>
      <c r="LKQ12" s="58"/>
      <c r="LKR12" s="58"/>
      <c r="LKS12" s="58"/>
      <c r="LKT12" s="58"/>
      <c r="LKU12" s="58"/>
      <c r="LKV12" s="58"/>
      <c r="LKW12" s="58"/>
      <c r="LKX12" s="58"/>
      <c r="LKY12" s="58"/>
      <c r="LKZ12" s="58"/>
      <c r="LLA12" s="58"/>
      <c r="LLB12" s="58"/>
      <c r="LLC12" s="58"/>
      <c r="LLD12" s="58"/>
      <c r="LLE12" s="58"/>
      <c r="LLF12" s="58"/>
      <c r="LLG12" s="58"/>
      <c r="LLH12" s="58"/>
      <c r="LLI12" s="58"/>
      <c r="LLJ12" s="58"/>
      <c r="LLK12" s="58"/>
      <c r="LLL12" s="58"/>
      <c r="LLM12" s="58"/>
      <c r="LLN12" s="58"/>
      <c r="LLO12" s="58"/>
      <c r="LLP12" s="58"/>
      <c r="LLQ12" s="58"/>
      <c r="LLR12" s="58"/>
      <c r="LLS12" s="58"/>
      <c r="LLT12" s="58"/>
      <c r="LLU12" s="58"/>
      <c r="LLV12" s="58"/>
      <c r="LLW12" s="58"/>
      <c r="LLX12" s="58"/>
      <c r="LLY12" s="58"/>
      <c r="LLZ12" s="58"/>
      <c r="LMA12" s="58"/>
      <c r="LMB12" s="58"/>
      <c r="LMC12" s="58"/>
      <c r="LMD12" s="58"/>
      <c r="LME12" s="58"/>
      <c r="LMF12" s="58"/>
      <c r="LMG12" s="58"/>
      <c r="LMH12" s="58"/>
      <c r="LMI12" s="58"/>
      <c r="LMJ12" s="58"/>
      <c r="LMK12" s="58"/>
      <c r="LML12" s="58"/>
      <c r="LMM12" s="58"/>
      <c r="LMN12" s="58"/>
      <c r="LMO12" s="58"/>
      <c r="LMP12" s="58"/>
      <c r="LMQ12" s="58"/>
      <c r="LMR12" s="58"/>
      <c r="LMS12" s="58"/>
      <c r="LMT12" s="58"/>
      <c r="LMU12" s="58"/>
      <c r="LMV12" s="58"/>
      <c r="LMW12" s="58"/>
      <c r="LMX12" s="58"/>
      <c r="LMY12" s="58"/>
      <c r="LMZ12" s="58"/>
      <c r="LNA12" s="58"/>
      <c r="LNB12" s="58"/>
      <c r="LNC12" s="58"/>
      <c r="LND12" s="58"/>
      <c r="LNE12" s="58"/>
      <c r="LNF12" s="58"/>
      <c r="LNG12" s="58"/>
      <c r="LNH12" s="58"/>
      <c r="LNI12" s="58"/>
      <c r="LNJ12" s="58"/>
      <c r="LNK12" s="58"/>
      <c r="LNL12" s="58"/>
      <c r="LNM12" s="58"/>
      <c r="LNN12" s="58"/>
      <c r="LNO12" s="58"/>
      <c r="LNP12" s="58"/>
      <c r="LNQ12" s="58"/>
      <c r="LNR12" s="58"/>
      <c r="LNS12" s="58"/>
      <c r="LNT12" s="58"/>
      <c r="LNU12" s="58"/>
      <c r="LNV12" s="58"/>
      <c r="LNW12" s="58"/>
      <c r="LNX12" s="58"/>
      <c r="LNY12" s="58"/>
      <c r="LNZ12" s="58"/>
      <c r="LOA12" s="58"/>
      <c r="LOB12" s="58"/>
      <c r="LOC12" s="58"/>
      <c r="LOD12" s="58"/>
      <c r="LOE12" s="58"/>
      <c r="LOF12" s="58"/>
      <c r="LOG12" s="58"/>
      <c r="LOH12" s="58"/>
      <c r="LOI12" s="58"/>
      <c r="LOJ12" s="58"/>
      <c r="LOK12" s="58"/>
      <c r="LOL12" s="58"/>
      <c r="LOM12" s="58"/>
      <c r="LON12" s="58"/>
      <c r="LOO12" s="58"/>
      <c r="LOP12" s="58"/>
      <c r="LOQ12" s="58"/>
      <c r="LOR12" s="58"/>
      <c r="LOS12" s="58"/>
      <c r="LOT12" s="58"/>
      <c r="LOU12" s="58"/>
      <c r="LOV12" s="58"/>
      <c r="LOW12" s="58"/>
      <c r="LOX12" s="58"/>
      <c r="LOY12" s="58"/>
      <c r="LOZ12" s="58"/>
      <c r="LPA12" s="58"/>
      <c r="LPB12" s="58"/>
      <c r="LPC12" s="58"/>
      <c r="LPD12" s="58"/>
      <c r="LPE12" s="58"/>
      <c r="LPF12" s="58"/>
      <c r="LPG12" s="58"/>
      <c r="LPH12" s="58"/>
      <c r="LPI12" s="58"/>
      <c r="LPJ12" s="58"/>
      <c r="LPK12" s="58"/>
      <c r="LPL12" s="58"/>
      <c r="LPM12" s="58"/>
      <c r="LPN12" s="58"/>
      <c r="LPO12" s="58"/>
      <c r="LPP12" s="58"/>
      <c r="LPQ12" s="58"/>
      <c r="LPR12" s="58"/>
      <c r="LPS12" s="58"/>
      <c r="LPT12" s="58"/>
      <c r="LPU12" s="58"/>
      <c r="LPV12" s="58"/>
      <c r="LPW12" s="58"/>
      <c r="LPX12" s="58"/>
      <c r="LPY12" s="58"/>
      <c r="LPZ12" s="58"/>
      <c r="LQA12" s="58"/>
      <c r="LQB12" s="58"/>
      <c r="LQC12" s="58"/>
      <c r="LQD12" s="58"/>
      <c r="LQE12" s="58"/>
      <c r="LQF12" s="58"/>
      <c r="LQG12" s="58"/>
      <c r="LQH12" s="58"/>
      <c r="LQI12" s="58"/>
      <c r="LQJ12" s="58"/>
      <c r="LQK12" s="58"/>
      <c r="LQL12" s="58"/>
      <c r="LQM12" s="58"/>
      <c r="LQN12" s="58"/>
      <c r="LQO12" s="58"/>
      <c r="LQP12" s="58"/>
      <c r="LQQ12" s="58"/>
      <c r="LQR12" s="58"/>
      <c r="LQS12" s="58"/>
      <c r="LQT12" s="58"/>
      <c r="LQU12" s="58"/>
      <c r="LQV12" s="58"/>
      <c r="LQW12" s="58"/>
      <c r="LQX12" s="58"/>
      <c r="LQY12" s="58"/>
      <c r="LQZ12" s="58"/>
      <c r="LRA12" s="58"/>
      <c r="LRB12" s="58"/>
      <c r="LRC12" s="58"/>
      <c r="LRD12" s="58"/>
      <c r="LRE12" s="58"/>
      <c r="LRF12" s="58"/>
      <c r="LRG12" s="58"/>
      <c r="LRH12" s="58"/>
      <c r="LRI12" s="58"/>
      <c r="LRJ12" s="58"/>
      <c r="LRK12" s="58"/>
      <c r="LRL12" s="58"/>
      <c r="LRM12" s="58"/>
      <c r="LRN12" s="58"/>
      <c r="LRO12" s="58"/>
      <c r="LRP12" s="58"/>
      <c r="LRQ12" s="58"/>
      <c r="LRR12" s="58"/>
      <c r="LRS12" s="58"/>
      <c r="LRT12" s="58"/>
      <c r="LRU12" s="58"/>
      <c r="LRV12" s="58"/>
      <c r="LRW12" s="58"/>
      <c r="LRX12" s="58"/>
      <c r="LRY12" s="58"/>
      <c r="LRZ12" s="58"/>
      <c r="LSA12" s="58"/>
      <c r="LSB12" s="58"/>
      <c r="LSC12" s="58"/>
      <c r="LSD12" s="58"/>
      <c r="LSE12" s="58"/>
      <c r="LSF12" s="58"/>
      <c r="LSG12" s="58"/>
      <c r="LSH12" s="58"/>
      <c r="LSI12" s="58"/>
      <c r="LSJ12" s="58"/>
      <c r="LSK12" s="58"/>
      <c r="LSL12" s="58"/>
      <c r="LSM12" s="58"/>
      <c r="LSN12" s="58"/>
      <c r="LSO12" s="58"/>
      <c r="LSP12" s="58"/>
      <c r="LSQ12" s="58"/>
      <c r="LSR12" s="58"/>
      <c r="LSS12" s="58"/>
      <c r="LST12" s="58"/>
      <c r="LSU12" s="58"/>
      <c r="LSV12" s="58"/>
      <c r="LSW12" s="58"/>
      <c r="LSX12" s="58"/>
      <c r="LSY12" s="58"/>
      <c r="LSZ12" s="58"/>
      <c r="LTA12" s="58"/>
      <c r="LTB12" s="58"/>
      <c r="LTC12" s="58"/>
      <c r="LTD12" s="58"/>
      <c r="LTE12" s="58"/>
      <c r="LTF12" s="58"/>
      <c r="LTG12" s="58"/>
      <c r="LTH12" s="58"/>
      <c r="LTI12" s="58"/>
      <c r="LTJ12" s="58"/>
      <c r="LTK12" s="58"/>
      <c r="LTL12" s="58"/>
      <c r="LTM12" s="58"/>
      <c r="LTN12" s="58"/>
      <c r="LTO12" s="58"/>
      <c r="LTP12" s="58"/>
      <c r="LTQ12" s="58"/>
      <c r="LTR12" s="58"/>
      <c r="LTS12" s="58"/>
      <c r="LTT12" s="58"/>
      <c r="LTU12" s="58"/>
      <c r="LTV12" s="58"/>
      <c r="LTW12" s="58"/>
      <c r="LTX12" s="58"/>
      <c r="LTY12" s="58"/>
      <c r="LTZ12" s="58"/>
      <c r="LUA12" s="58"/>
      <c r="LUB12" s="58"/>
      <c r="LUC12" s="58"/>
      <c r="LUD12" s="58"/>
      <c r="LUE12" s="58"/>
      <c r="LUF12" s="58"/>
      <c r="LUG12" s="58"/>
      <c r="LUH12" s="58"/>
      <c r="LUI12" s="58"/>
      <c r="LUJ12" s="58"/>
      <c r="LUK12" s="58"/>
      <c r="LUL12" s="58"/>
      <c r="LUM12" s="58"/>
      <c r="LUN12" s="58"/>
      <c r="LUO12" s="58"/>
      <c r="LUP12" s="58"/>
      <c r="LUQ12" s="58"/>
      <c r="LUR12" s="58"/>
      <c r="LUS12" s="58"/>
      <c r="LUT12" s="58"/>
      <c r="LUU12" s="58"/>
      <c r="LUV12" s="58"/>
      <c r="LUW12" s="58"/>
      <c r="LUX12" s="58"/>
      <c r="LUY12" s="58"/>
      <c r="LUZ12" s="58"/>
      <c r="LVA12" s="58"/>
      <c r="LVB12" s="58"/>
      <c r="LVC12" s="58"/>
      <c r="LVD12" s="58"/>
      <c r="LVE12" s="58"/>
      <c r="LVF12" s="58"/>
      <c r="LVG12" s="58"/>
      <c r="LVH12" s="58"/>
      <c r="LVI12" s="58"/>
      <c r="LVJ12" s="58"/>
      <c r="LVK12" s="58"/>
      <c r="LVL12" s="58"/>
      <c r="LVM12" s="58"/>
      <c r="LVN12" s="58"/>
      <c r="LVO12" s="58"/>
      <c r="LVP12" s="58"/>
      <c r="LVQ12" s="58"/>
      <c r="LVR12" s="58"/>
      <c r="LVS12" s="58"/>
      <c r="LVT12" s="58"/>
      <c r="LVU12" s="58"/>
      <c r="LVV12" s="58"/>
      <c r="LVW12" s="58"/>
      <c r="LVX12" s="58"/>
      <c r="LVY12" s="58"/>
      <c r="LVZ12" s="58"/>
      <c r="LWA12" s="58"/>
      <c r="LWB12" s="58"/>
      <c r="LWC12" s="58"/>
      <c r="LWD12" s="58"/>
      <c r="LWE12" s="58"/>
      <c r="LWF12" s="58"/>
      <c r="LWG12" s="58"/>
      <c r="LWH12" s="58"/>
      <c r="LWI12" s="58"/>
      <c r="LWJ12" s="58"/>
      <c r="LWK12" s="58"/>
      <c r="LWL12" s="58"/>
      <c r="LWM12" s="58"/>
      <c r="LWN12" s="58"/>
      <c r="LWO12" s="58"/>
      <c r="LWP12" s="58"/>
      <c r="LWQ12" s="58"/>
      <c r="LWR12" s="58"/>
      <c r="LWS12" s="58"/>
      <c r="LWT12" s="58"/>
      <c r="LWU12" s="58"/>
      <c r="LWV12" s="58"/>
      <c r="LWW12" s="58"/>
      <c r="LWX12" s="58"/>
      <c r="LWY12" s="58"/>
      <c r="LWZ12" s="58"/>
      <c r="LXA12" s="58"/>
      <c r="LXB12" s="58"/>
      <c r="LXC12" s="58"/>
      <c r="LXD12" s="58"/>
      <c r="LXE12" s="58"/>
      <c r="LXF12" s="58"/>
      <c r="LXG12" s="58"/>
      <c r="LXH12" s="58"/>
      <c r="LXI12" s="58"/>
      <c r="LXJ12" s="58"/>
      <c r="LXK12" s="58"/>
      <c r="LXL12" s="58"/>
      <c r="LXM12" s="58"/>
      <c r="LXN12" s="58"/>
      <c r="LXO12" s="58"/>
      <c r="LXP12" s="58"/>
      <c r="LXQ12" s="58"/>
      <c r="LXR12" s="58"/>
      <c r="LXS12" s="58"/>
      <c r="LXT12" s="58"/>
      <c r="LXU12" s="58"/>
      <c r="LXV12" s="58"/>
      <c r="LXW12" s="58"/>
      <c r="LXX12" s="58"/>
      <c r="LXY12" s="58"/>
      <c r="LXZ12" s="58"/>
      <c r="LYA12" s="58"/>
      <c r="LYB12" s="58"/>
      <c r="LYC12" s="58"/>
      <c r="LYD12" s="58"/>
      <c r="LYE12" s="58"/>
      <c r="LYF12" s="58"/>
      <c r="LYG12" s="58"/>
      <c r="LYH12" s="58"/>
      <c r="LYI12" s="58"/>
      <c r="LYJ12" s="58"/>
      <c r="LYK12" s="58"/>
      <c r="LYL12" s="58"/>
      <c r="LYM12" s="58"/>
      <c r="LYN12" s="58"/>
      <c r="LYO12" s="58"/>
      <c r="LYP12" s="58"/>
      <c r="LYQ12" s="58"/>
      <c r="LYR12" s="58"/>
      <c r="LYS12" s="58"/>
      <c r="LYT12" s="58"/>
      <c r="LYU12" s="58"/>
      <c r="LYV12" s="58"/>
      <c r="LYW12" s="58"/>
      <c r="LYX12" s="58"/>
      <c r="LYY12" s="58"/>
      <c r="LYZ12" s="58"/>
      <c r="LZA12" s="58"/>
      <c r="LZB12" s="58"/>
      <c r="LZC12" s="58"/>
      <c r="LZD12" s="58"/>
      <c r="LZE12" s="58"/>
      <c r="LZF12" s="58"/>
      <c r="LZG12" s="58"/>
      <c r="LZH12" s="58"/>
      <c r="LZI12" s="58"/>
      <c r="LZJ12" s="58"/>
      <c r="LZK12" s="58"/>
      <c r="LZL12" s="58"/>
      <c r="LZM12" s="58"/>
      <c r="LZN12" s="58"/>
      <c r="LZO12" s="58"/>
      <c r="LZP12" s="58"/>
      <c r="LZQ12" s="58"/>
      <c r="LZR12" s="58"/>
      <c r="LZS12" s="58"/>
      <c r="LZT12" s="58"/>
      <c r="LZU12" s="58"/>
      <c r="LZV12" s="58"/>
      <c r="LZW12" s="58"/>
      <c r="LZX12" s="58"/>
      <c r="LZY12" s="58"/>
      <c r="LZZ12" s="58"/>
      <c r="MAA12" s="58"/>
      <c r="MAB12" s="58"/>
      <c r="MAC12" s="58"/>
      <c r="MAD12" s="58"/>
      <c r="MAE12" s="58"/>
      <c r="MAF12" s="58"/>
      <c r="MAG12" s="58"/>
      <c r="MAH12" s="58"/>
      <c r="MAI12" s="58"/>
      <c r="MAJ12" s="58"/>
      <c r="MAK12" s="58"/>
      <c r="MAL12" s="58"/>
      <c r="MAM12" s="58"/>
      <c r="MAN12" s="58"/>
      <c r="MAO12" s="58"/>
      <c r="MAP12" s="58"/>
      <c r="MAQ12" s="58"/>
      <c r="MAR12" s="58"/>
      <c r="MAS12" s="58"/>
      <c r="MAT12" s="58"/>
      <c r="MAU12" s="58"/>
      <c r="MAV12" s="58"/>
      <c r="MAW12" s="58"/>
      <c r="MAX12" s="58"/>
      <c r="MAY12" s="58"/>
      <c r="MAZ12" s="58"/>
      <c r="MBA12" s="58"/>
      <c r="MBB12" s="58"/>
      <c r="MBC12" s="58"/>
      <c r="MBD12" s="58"/>
      <c r="MBE12" s="58"/>
      <c r="MBF12" s="58"/>
      <c r="MBG12" s="58"/>
      <c r="MBH12" s="58"/>
      <c r="MBI12" s="58"/>
      <c r="MBJ12" s="58"/>
      <c r="MBK12" s="58"/>
      <c r="MBL12" s="58"/>
      <c r="MBM12" s="58"/>
      <c r="MBN12" s="58"/>
      <c r="MBO12" s="58"/>
      <c r="MBP12" s="58"/>
      <c r="MBQ12" s="58"/>
      <c r="MBR12" s="58"/>
      <c r="MBS12" s="58"/>
      <c r="MBT12" s="58"/>
      <c r="MBU12" s="58"/>
      <c r="MBV12" s="58"/>
      <c r="MBW12" s="58"/>
      <c r="MBX12" s="58"/>
      <c r="MBY12" s="58"/>
      <c r="MBZ12" s="58"/>
      <c r="MCA12" s="58"/>
      <c r="MCB12" s="58"/>
      <c r="MCC12" s="58"/>
      <c r="MCD12" s="58"/>
      <c r="MCE12" s="58"/>
      <c r="MCF12" s="58"/>
      <c r="MCG12" s="58"/>
      <c r="MCH12" s="58"/>
      <c r="MCI12" s="58"/>
      <c r="MCJ12" s="58"/>
      <c r="MCK12" s="58"/>
      <c r="MCL12" s="58"/>
      <c r="MCM12" s="58"/>
      <c r="MCN12" s="58"/>
      <c r="MCO12" s="58"/>
      <c r="MCP12" s="58"/>
      <c r="MCQ12" s="58"/>
      <c r="MCR12" s="58"/>
      <c r="MCS12" s="58"/>
      <c r="MCT12" s="58"/>
      <c r="MCU12" s="58"/>
      <c r="MCV12" s="58"/>
      <c r="MCW12" s="58"/>
      <c r="MCX12" s="58"/>
      <c r="MCY12" s="58"/>
      <c r="MCZ12" s="58"/>
      <c r="MDA12" s="58"/>
      <c r="MDB12" s="58"/>
      <c r="MDC12" s="58"/>
      <c r="MDD12" s="58"/>
      <c r="MDE12" s="58"/>
      <c r="MDF12" s="58"/>
      <c r="MDG12" s="58"/>
      <c r="MDH12" s="58"/>
      <c r="MDI12" s="58"/>
      <c r="MDJ12" s="58"/>
      <c r="MDK12" s="58"/>
      <c r="MDL12" s="58"/>
      <c r="MDM12" s="58"/>
      <c r="MDN12" s="58"/>
      <c r="MDO12" s="58"/>
      <c r="MDP12" s="58"/>
      <c r="MDQ12" s="58"/>
      <c r="MDR12" s="58"/>
      <c r="MDS12" s="58"/>
      <c r="MDT12" s="58"/>
      <c r="MDU12" s="58"/>
      <c r="MDV12" s="58"/>
      <c r="MDW12" s="58"/>
      <c r="MDX12" s="58"/>
      <c r="MDY12" s="58"/>
      <c r="MDZ12" s="58"/>
      <c r="MEA12" s="58"/>
      <c r="MEB12" s="58"/>
      <c r="MEC12" s="58"/>
      <c r="MED12" s="58"/>
      <c r="MEE12" s="58"/>
      <c r="MEF12" s="58"/>
      <c r="MEG12" s="58"/>
      <c r="MEH12" s="58"/>
      <c r="MEI12" s="58"/>
      <c r="MEJ12" s="58"/>
      <c r="MEK12" s="58"/>
      <c r="MEL12" s="58"/>
      <c r="MEM12" s="58"/>
      <c r="MEN12" s="58"/>
      <c r="MEO12" s="58"/>
      <c r="MEP12" s="58"/>
      <c r="MEQ12" s="58"/>
      <c r="MER12" s="58"/>
      <c r="MES12" s="58"/>
      <c r="MET12" s="58"/>
      <c r="MEU12" s="58"/>
      <c r="MEV12" s="58"/>
      <c r="MEW12" s="58"/>
      <c r="MEX12" s="58"/>
      <c r="MEY12" s="58"/>
      <c r="MEZ12" s="58"/>
      <c r="MFA12" s="58"/>
      <c r="MFB12" s="58"/>
      <c r="MFC12" s="58"/>
      <c r="MFD12" s="58"/>
      <c r="MFE12" s="58"/>
      <c r="MFF12" s="58"/>
      <c r="MFG12" s="58"/>
      <c r="MFH12" s="58"/>
      <c r="MFI12" s="58"/>
      <c r="MFJ12" s="58"/>
      <c r="MFK12" s="58"/>
      <c r="MFL12" s="58"/>
      <c r="MFM12" s="58"/>
      <c r="MFN12" s="58"/>
      <c r="MFO12" s="58"/>
      <c r="MFP12" s="58"/>
      <c r="MFQ12" s="58"/>
      <c r="MFR12" s="58"/>
      <c r="MFS12" s="58"/>
      <c r="MFT12" s="58"/>
      <c r="MFU12" s="58"/>
      <c r="MFV12" s="58"/>
      <c r="MFW12" s="58"/>
      <c r="MFX12" s="58"/>
      <c r="MFY12" s="58"/>
      <c r="MFZ12" s="58"/>
      <c r="MGA12" s="58"/>
      <c r="MGB12" s="58"/>
      <c r="MGC12" s="58"/>
      <c r="MGD12" s="58"/>
      <c r="MGE12" s="58"/>
      <c r="MGF12" s="58"/>
      <c r="MGG12" s="58"/>
      <c r="MGH12" s="58"/>
      <c r="MGI12" s="58"/>
      <c r="MGJ12" s="58"/>
      <c r="MGK12" s="58"/>
      <c r="MGL12" s="58"/>
      <c r="MGM12" s="58"/>
      <c r="MGN12" s="58"/>
      <c r="MGO12" s="58"/>
      <c r="MGP12" s="58"/>
      <c r="MGQ12" s="58"/>
      <c r="MGR12" s="58"/>
      <c r="MGS12" s="58"/>
      <c r="MGT12" s="58"/>
      <c r="MGU12" s="58"/>
      <c r="MGV12" s="58"/>
      <c r="MGW12" s="58"/>
      <c r="MGX12" s="58"/>
      <c r="MGY12" s="58"/>
      <c r="MGZ12" s="58"/>
      <c r="MHA12" s="58"/>
      <c r="MHB12" s="58"/>
      <c r="MHC12" s="58"/>
      <c r="MHD12" s="58"/>
      <c r="MHE12" s="58"/>
      <c r="MHF12" s="58"/>
      <c r="MHG12" s="58"/>
      <c r="MHH12" s="58"/>
      <c r="MHI12" s="58"/>
      <c r="MHJ12" s="58"/>
      <c r="MHK12" s="58"/>
      <c r="MHL12" s="58"/>
      <c r="MHM12" s="58"/>
      <c r="MHN12" s="58"/>
      <c r="MHO12" s="58"/>
      <c r="MHP12" s="58"/>
      <c r="MHQ12" s="58"/>
      <c r="MHR12" s="58"/>
      <c r="MHS12" s="58"/>
      <c r="MHT12" s="58"/>
      <c r="MHU12" s="58"/>
      <c r="MHV12" s="58"/>
      <c r="MHW12" s="58"/>
      <c r="MHX12" s="58"/>
      <c r="MHY12" s="58"/>
      <c r="MHZ12" s="58"/>
      <c r="MIA12" s="58"/>
      <c r="MIB12" s="58"/>
      <c r="MIC12" s="58"/>
      <c r="MID12" s="58"/>
      <c r="MIE12" s="58"/>
      <c r="MIF12" s="58"/>
      <c r="MIG12" s="58"/>
      <c r="MIH12" s="58"/>
      <c r="MII12" s="58"/>
      <c r="MIJ12" s="58"/>
      <c r="MIK12" s="58"/>
      <c r="MIL12" s="58"/>
      <c r="MIM12" s="58"/>
      <c r="MIN12" s="58"/>
      <c r="MIO12" s="58"/>
      <c r="MIP12" s="58"/>
      <c r="MIQ12" s="58"/>
      <c r="MIR12" s="58"/>
      <c r="MIS12" s="58"/>
      <c r="MIT12" s="58"/>
      <c r="MIU12" s="58"/>
      <c r="MIV12" s="58"/>
      <c r="MIW12" s="58"/>
      <c r="MIX12" s="58"/>
      <c r="MIY12" s="58"/>
      <c r="MIZ12" s="58"/>
      <c r="MJA12" s="58"/>
      <c r="MJB12" s="58"/>
      <c r="MJC12" s="58"/>
      <c r="MJD12" s="58"/>
      <c r="MJE12" s="58"/>
      <c r="MJF12" s="58"/>
      <c r="MJG12" s="58"/>
      <c r="MJH12" s="58"/>
      <c r="MJI12" s="58"/>
      <c r="MJJ12" s="58"/>
      <c r="MJK12" s="58"/>
      <c r="MJL12" s="58"/>
      <c r="MJM12" s="58"/>
      <c r="MJN12" s="58"/>
      <c r="MJO12" s="58"/>
      <c r="MJP12" s="58"/>
      <c r="MJQ12" s="58"/>
      <c r="MJR12" s="58"/>
      <c r="MJS12" s="58"/>
      <c r="MJT12" s="58"/>
      <c r="MJU12" s="58"/>
      <c r="MJV12" s="58"/>
      <c r="MJW12" s="58"/>
      <c r="MJX12" s="58"/>
      <c r="MJY12" s="58"/>
      <c r="MJZ12" s="58"/>
      <c r="MKA12" s="58"/>
      <c r="MKB12" s="58"/>
      <c r="MKC12" s="58"/>
      <c r="MKD12" s="58"/>
      <c r="MKE12" s="58"/>
      <c r="MKF12" s="58"/>
      <c r="MKG12" s="58"/>
      <c r="MKH12" s="58"/>
      <c r="MKI12" s="58"/>
      <c r="MKJ12" s="58"/>
      <c r="MKK12" s="58"/>
      <c r="MKL12" s="58"/>
      <c r="MKM12" s="58"/>
      <c r="MKN12" s="58"/>
      <c r="MKO12" s="58"/>
      <c r="MKP12" s="58"/>
      <c r="MKQ12" s="58"/>
      <c r="MKR12" s="58"/>
      <c r="MKS12" s="58"/>
      <c r="MKT12" s="58"/>
      <c r="MKU12" s="58"/>
      <c r="MKV12" s="58"/>
      <c r="MKW12" s="58"/>
      <c r="MKX12" s="58"/>
      <c r="MKY12" s="58"/>
      <c r="MKZ12" s="58"/>
      <c r="MLA12" s="58"/>
      <c r="MLB12" s="58"/>
      <c r="MLC12" s="58"/>
      <c r="MLD12" s="58"/>
      <c r="MLE12" s="58"/>
      <c r="MLF12" s="58"/>
      <c r="MLG12" s="58"/>
      <c r="MLH12" s="58"/>
      <c r="MLI12" s="58"/>
      <c r="MLJ12" s="58"/>
      <c r="MLK12" s="58"/>
      <c r="MLL12" s="58"/>
      <c r="MLM12" s="58"/>
      <c r="MLN12" s="58"/>
      <c r="MLO12" s="58"/>
      <c r="MLP12" s="58"/>
      <c r="MLQ12" s="58"/>
      <c r="MLR12" s="58"/>
      <c r="MLS12" s="58"/>
      <c r="MLT12" s="58"/>
      <c r="MLU12" s="58"/>
      <c r="MLV12" s="58"/>
      <c r="MLW12" s="58"/>
      <c r="MLX12" s="58"/>
      <c r="MLY12" s="58"/>
      <c r="MLZ12" s="58"/>
      <c r="MMA12" s="58"/>
      <c r="MMB12" s="58"/>
      <c r="MMC12" s="58"/>
      <c r="MMD12" s="58"/>
      <c r="MME12" s="58"/>
      <c r="MMF12" s="58"/>
      <c r="MMG12" s="58"/>
      <c r="MMH12" s="58"/>
      <c r="MMI12" s="58"/>
      <c r="MMJ12" s="58"/>
      <c r="MMK12" s="58"/>
      <c r="MML12" s="58"/>
      <c r="MMM12" s="58"/>
      <c r="MMN12" s="58"/>
      <c r="MMO12" s="58"/>
      <c r="MMP12" s="58"/>
      <c r="MMQ12" s="58"/>
      <c r="MMR12" s="58"/>
      <c r="MMS12" s="58"/>
      <c r="MMT12" s="58"/>
      <c r="MMU12" s="58"/>
      <c r="MMV12" s="58"/>
      <c r="MMW12" s="58"/>
      <c r="MMX12" s="58"/>
      <c r="MMY12" s="58"/>
      <c r="MMZ12" s="58"/>
      <c r="MNA12" s="58"/>
      <c r="MNB12" s="58"/>
      <c r="MNC12" s="58"/>
      <c r="MND12" s="58"/>
      <c r="MNE12" s="58"/>
      <c r="MNF12" s="58"/>
      <c r="MNG12" s="58"/>
      <c r="MNH12" s="58"/>
      <c r="MNI12" s="58"/>
      <c r="MNJ12" s="58"/>
      <c r="MNK12" s="58"/>
      <c r="MNL12" s="58"/>
      <c r="MNM12" s="58"/>
      <c r="MNN12" s="58"/>
      <c r="MNO12" s="58"/>
      <c r="MNP12" s="58"/>
      <c r="MNQ12" s="58"/>
      <c r="MNR12" s="58"/>
      <c r="MNS12" s="58"/>
      <c r="MNT12" s="58"/>
      <c r="MNU12" s="58"/>
      <c r="MNV12" s="58"/>
      <c r="MNW12" s="58"/>
      <c r="MNX12" s="58"/>
      <c r="MNY12" s="58"/>
      <c r="MNZ12" s="58"/>
      <c r="MOA12" s="58"/>
      <c r="MOB12" s="58"/>
      <c r="MOC12" s="58"/>
      <c r="MOD12" s="58"/>
      <c r="MOE12" s="58"/>
      <c r="MOF12" s="58"/>
      <c r="MOG12" s="58"/>
      <c r="MOH12" s="58"/>
      <c r="MOI12" s="58"/>
      <c r="MOJ12" s="58"/>
      <c r="MOK12" s="58"/>
      <c r="MOL12" s="58"/>
      <c r="MOM12" s="58"/>
      <c r="MON12" s="58"/>
      <c r="MOO12" s="58"/>
      <c r="MOP12" s="58"/>
      <c r="MOQ12" s="58"/>
      <c r="MOR12" s="58"/>
      <c r="MOS12" s="58"/>
      <c r="MOT12" s="58"/>
      <c r="MOU12" s="58"/>
      <c r="MOV12" s="58"/>
      <c r="MOW12" s="58"/>
      <c r="MOX12" s="58"/>
      <c r="MOY12" s="58"/>
      <c r="MOZ12" s="58"/>
      <c r="MPA12" s="58"/>
      <c r="MPB12" s="58"/>
      <c r="MPC12" s="58"/>
      <c r="MPD12" s="58"/>
      <c r="MPE12" s="58"/>
      <c r="MPF12" s="58"/>
      <c r="MPG12" s="58"/>
      <c r="MPH12" s="58"/>
      <c r="MPI12" s="58"/>
      <c r="MPJ12" s="58"/>
      <c r="MPK12" s="58"/>
      <c r="MPL12" s="58"/>
      <c r="MPM12" s="58"/>
      <c r="MPN12" s="58"/>
      <c r="MPO12" s="58"/>
      <c r="MPP12" s="58"/>
      <c r="MPQ12" s="58"/>
      <c r="MPR12" s="58"/>
      <c r="MPS12" s="58"/>
      <c r="MPT12" s="58"/>
      <c r="MPU12" s="58"/>
      <c r="MPV12" s="58"/>
      <c r="MPW12" s="58"/>
      <c r="MPX12" s="58"/>
      <c r="MPY12" s="58"/>
      <c r="MPZ12" s="58"/>
      <c r="MQA12" s="58"/>
      <c r="MQB12" s="58"/>
      <c r="MQC12" s="58"/>
      <c r="MQD12" s="58"/>
      <c r="MQE12" s="58"/>
      <c r="MQF12" s="58"/>
      <c r="MQG12" s="58"/>
      <c r="MQH12" s="58"/>
      <c r="MQI12" s="58"/>
      <c r="MQJ12" s="58"/>
      <c r="MQK12" s="58"/>
      <c r="MQL12" s="58"/>
      <c r="MQM12" s="58"/>
      <c r="MQN12" s="58"/>
      <c r="MQO12" s="58"/>
      <c r="MQP12" s="58"/>
      <c r="MQQ12" s="58"/>
      <c r="MQR12" s="58"/>
      <c r="MQS12" s="58"/>
      <c r="MQT12" s="58"/>
      <c r="MQU12" s="58"/>
      <c r="MQV12" s="58"/>
      <c r="MQW12" s="58"/>
      <c r="MQX12" s="58"/>
      <c r="MQY12" s="58"/>
      <c r="MQZ12" s="58"/>
      <c r="MRA12" s="58"/>
      <c r="MRB12" s="58"/>
      <c r="MRC12" s="58"/>
      <c r="MRD12" s="58"/>
      <c r="MRE12" s="58"/>
      <c r="MRF12" s="58"/>
      <c r="MRG12" s="58"/>
      <c r="MRH12" s="58"/>
      <c r="MRI12" s="58"/>
      <c r="MRJ12" s="58"/>
      <c r="MRK12" s="58"/>
      <c r="MRL12" s="58"/>
      <c r="MRM12" s="58"/>
      <c r="MRN12" s="58"/>
      <c r="MRO12" s="58"/>
      <c r="MRP12" s="58"/>
      <c r="MRQ12" s="58"/>
      <c r="MRR12" s="58"/>
      <c r="MRS12" s="58"/>
      <c r="MRT12" s="58"/>
      <c r="MRU12" s="58"/>
      <c r="MRV12" s="58"/>
      <c r="MRW12" s="58"/>
      <c r="MRX12" s="58"/>
      <c r="MRY12" s="58"/>
      <c r="MRZ12" s="58"/>
      <c r="MSA12" s="58"/>
      <c r="MSB12" s="58"/>
      <c r="MSC12" s="58"/>
      <c r="MSD12" s="58"/>
      <c r="MSE12" s="58"/>
      <c r="MSF12" s="58"/>
      <c r="MSG12" s="58"/>
      <c r="MSH12" s="58"/>
      <c r="MSI12" s="58"/>
      <c r="MSJ12" s="58"/>
      <c r="MSK12" s="58"/>
      <c r="MSL12" s="58"/>
      <c r="MSM12" s="58"/>
      <c r="MSN12" s="58"/>
      <c r="MSO12" s="58"/>
      <c r="MSP12" s="58"/>
      <c r="MSQ12" s="58"/>
      <c r="MSR12" s="58"/>
      <c r="MSS12" s="58"/>
      <c r="MST12" s="58"/>
      <c r="MSU12" s="58"/>
      <c r="MSV12" s="58"/>
      <c r="MSW12" s="58"/>
      <c r="MSX12" s="58"/>
      <c r="MSY12" s="58"/>
      <c r="MSZ12" s="58"/>
      <c r="MTA12" s="58"/>
      <c r="MTB12" s="58"/>
      <c r="MTC12" s="58"/>
      <c r="MTD12" s="58"/>
      <c r="MTE12" s="58"/>
      <c r="MTF12" s="58"/>
      <c r="MTG12" s="58"/>
      <c r="MTH12" s="58"/>
      <c r="MTI12" s="58"/>
      <c r="MTJ12" s="58"/>
      <c r="MTK12" s="58"/>
      <c r="MTL12" s="58"/>
      <c r="MTM12" s="58"/>
      <c r="MTN12" s="58"/>
      <c r="MTO12" s="58"/>
      <c r="MTP12" s="58"/>
      <c r="MTQ12" s="58"/>
      <c r="MTR12" s="58"/>
      <c r="MTS12" s="58"/>
      <c r="MTT12" s="58"/>
      <c r="MTU12" s="58"/>
      <c r="MTV12" s="58"/>
      <c r="MTW12" s="58"/>
      <c r="MTX12" s="58"/>
      <c r="MTY12" s="58"/>
      <c r="MTZ12" s="58"/>
      <c r="MUA12" s="58"/>
      <c r="MUB12" s="58"/>
      <c r="MUC12" s="58"/>
      <c r="MUD12" s="58"/>
      <c r="MUE12" s="58"/>
      <c r="MUF12" s="58"/>
      <c r="MUG12" s="58"/>
      <c r="MUH12" s="58"/>
      <c r="MUI12" s="58"/>
      <c r="MUJ12" s="58"/>
      <c r="MUK12" s="58"/>
      <c r="MUL12" s="58"/>
      <c r="MUM12" s="58"/>
      <c r="MUN12" s="58"/>
      <c r="MUO12" s="58"/>
      <c r="MUP12" s="58"/>
      <c r="MUQ12" s="58"/>
      <c r="MUR12" s="58"/>
      <c r="MUS12" s="58"/>
      <c r="MUT12" s="58"/>
      <c r="MUU12" s="58"/>
      <c r="MUV12" s="58"/>
      <c r="MUW12" s="58"/>
      <c r="MUX12" s="58"/>
      <c r="MUY12" s="58"/>
      <c r="MUZ12" s="58"/>
      <c r="MVA12" s="58"/>
      <c r="MVB12" s="58"/>
      <c r="MVC12" s="58"/>
      <c r="MVD12" s="58"/>
      <c r="MVE12" s="58"/>
      <c r="MVF12" s="58"/>
      <c r="MVG12" s="58"/>
      <c r="MVH12" s="58"/>
      <c r="MVI12" s="58"/>
      <c r="MVJ12" s="58"/>
      <c r="MVK12" s="58"/>
      <c r="MVL12" s="58"/>
      <c r="MVM12" s="58"/>
      <c r="MVN12" s="58"/>
      <c r="MVO12" s="58"/>
      <c r="MVP12" s="58"/>
      <c r="MVQ12" s="58"/>
      <c r="MVR12" s="58"/>
      <c r="MVS12" s="58"/>
      <c r="MVT12" s="58"/>
      <c r="MVU12" s="58"/>
      <c r="MVV12" s="58"/>
      <c r="MVW12" s="58"/>
      <c r="MVX12" s="58"/>
      <c r="MVY12" s="58"/>
      <c r="MVZ12" s="58"/>
      <c r="MWA12" s="58"/>
      <c r="MWB12" s="58"/>
      <c r="MWC12" s="58"/>
      <c r="MWD12" s="58"/>
      <c r="MWE12" s="58"/>
      <c r="MWF12" s="58"/>
      <c r="MWG12" s="58"/>
      <c r="MWH12" s="58"/>
      <c r="MWI12" s="58"/>
      <c r="MWJ12" s="58"/>
      <c r="MWK12" s="58"/>
      <c r="MWL12" s="58"/>
      <c r="MWM12" s="58"/>
      <c r="MWN12" s="58"/>
      <c r="MWO12" s="58"/>
      <c r="MWP12" s="58"/>
      <c r="MWQ12" s="58"/>
      <c r="MWR12" s="58"/>
      <c r="MWS12" s="58"/>
      <c r="MWT12" s="58"/>
      <c r="MWU12" s="58"/>
      <c r="MWV12" s="58"/>
      <c r="MWW12" s="58"/>
      <c r="MWX12" s="58"/>
      <c r="MWY12" s="58"/>
      <c r="MWZ12" s="58"/>
      <c r="MXA12" s="58"/>
      <c r="MXB12" s="58"/>
      <c r="MXC12" s="58"/>
      <c r="MXD12" s="58"/>
      <c r="MXE12" s="58"/>
      <c r="MXF12" s="58"/>
      <c r="MXG12" s="58"/>
      <c r="MXH12" s="58"/>
      <c r="MXI12" s="58"/>
      <c r="MXJ12" s="58"/>
      <c r="MXK12" s="58"/>
      <c r="MXL12" s="58"/>
      <c r="MXM12" s="58"/>
      <c r="MXN12" s="58"/>
      <c r="MXO12" s="58"/>
      <c r="MXP12" s="58"/>
      <c r="MXQ12" s="58"/>
      <c r="MXR12" s="58"/>
      <c r="MXS12" s="58"/>
      <c r="MXT12" s="58"/>
      <c r="MXU12" s="58"/>
      <c r="MXV12" s="58"/>
      <c r="MXW12" s="58"/>
      <c r="MXX12" s="58"/>
      <c r="MXY12" s="58"/>
      <c r="MXZ12" s="58"/>
      <c r="MYA12" s="58"/>
      <c r="MYB12" s="58"/>
      <c r="MYC12" s="58"/>
      <c r="MYD12" s="58"/>
      <c r="MYE12" s="58"/>
      <c r="MYF12" s="58"/>
      <c r="MYG12" s="58"/>
      <c r="MYH12" s="58"/>
      <c r="MYI12" s="58"/>
      <c r="MYJ12" s="58"/>
      <c r="MYK12" s="58"/>
      <c r="MYL12" s="58"/>
      <c r="MYM12" s="58"/>
      <c r="MYN12" s="58"/>
      <c r="MYO12" s="58"/>
      <c r="MYP12" s="58"/>
      <c r="MYQ12" s="58"/>
      <c r="MYR12" s="58"/>
      <c r="MYS12" s="58"/>
      <c r="MYT12" s="58"/>
      <c r="MYU12" s="58"/>
      <c r="MYV12" s="58"/>
      <c r="MYW12" s="58"/>
      <c r="MYX12" s="58"/>
      <c r="MYY12" s="58"/>
      <c r="MYZ12" s="58"/>
      <c r="MZA12" s="58"/>
      <c r="MZB12" s="58"/>
      <c r="MZC12" s="58"/>
      <c r="MZD12" s="58"/>
      <c r="MZE12" s="58"/>
      <c r="MZF12" s="58"/>
      <c r="MZG12" s="58"/>
      <c r="MZH12" s="58"/>
      <c r="MZI12" s="58"/>
      <c r="MZJ12" s="58"/>
      <c r="MZK12" s="58"/>
      <c r="MZL12" s="58"/>
      <c r="MZM12" s="58"/>
      <c r="MZN12" s="58"/>
      <c r="MZO12" s="58"/>
      <c r="MZP12" s="58"/>
      <c r="MZQ12" s="58"/>
      <c r="MZR12" s="58"/>
      <c r="MZS12" s="58"/>
      <c r="MZT12" s="58"/>
      <c r="MZU12" s="58"/>
      <c r="MZV12" s="58"/>
      <c r="MZW12" s="58"/>
      <c r="MZX12" s="58"/>
      <c r="MZY12" s="58"/>
      <c r="MZZ12" s="58"/>
      <c r="NAA12" s="58"/>
      <c r="NAB12" s="58"/>
      <c r="NAC12" s="58"/>
      <c r="NAD12" s="58"/>
      <c r="NAE12" s="58"/>
      <c r="NAF12" s="58"/>
      <c r="NAG12" s="58"/>
      <c r="NAH12" s="58"/>
      <c r="NAI12" s="58"/>
      <c r="NAJ12" s="58"/>
      <c r="NAK12" s="58"/>
      <c r="NAL12" s="58"/>
      <c r="NAM12" s="58"/>
      <c r="NAN12" s="58"/>
      <c r="NAO12" s="58"/>
      <c r="NAP12" s="58"/>
      <c r="NAQ12" s="58"/>
      <c r="NAR12" s="58"/>
      <c r="NAS12" s="58"/>
      <c r="NAT12" s="58"/>
      <c r="NAU12" s="58"/>
      <c r="NAV12" s="58"/>
      <c r="NAW12" s="58"/>
      <c r="NAX12" s="58"/>
      <c r="NAY12" s="58"/>
      <c r="NAZ12" s="58"/>
      <c r="NBA12" s="58"/>
      <c r="NBB12" s="58"/>
      <c r="NBC12" s="58"/>
      <c r="NBD12" s="58"/>
      <c r="NBE12" s="58"/>
      <c r="NBF12" s="58"/>
      <c r="NBG12" s="58"/>
      <c r="NBH12" s="58"/>
      <c r="NBI12" s="58"/>
      <c r="NBJ12" s="58"/>
      <c r="NBK12" s="58"/>
      <c r="NBL12" s="58"/>
      <c r="NBM12" s="58"/>
      <c r="NBN12" s="58"/>
      <c r="NBO12" s="58"/>
      <c r="NBP12" s="58"/>
      <c r="NBQ12" s="58"/>
      <c r="NBR12" s="58"/>
      <c r="NBS12" s="58"/>
      <c r="NBT12" s="58"/>
      <c r="NBU12" s="58"/>
      <c r="NBV12" s="58"/>
      <c r="NBW12" s="58"/>
      <c r="NBX12" s="58"/>
      <c r="NBY12" s="58"/>
      <c r="NBZ12" s="58"/>
      <c r="NCA12" s="58"/>
      <c r="NCB12" s="58"/>
      <c r="NCC12" s="58"/>
      <c r="NCD12" s="58"/>
      <c r="NCE12" s="58"/>
      <c r="NCF12" s="58"/>
      <c r="NCG12" s="58"/>
      <c r="NCH12" s="58"/>
      <c r="NCI12" s="58"/>
      <c r="NCJ12" s="58"/>
      <c r="NCK12" s="58"/>
      <c r="NCL12" s="58"/>
      <c r="NCM12" s="58"/>
      <c r="NCN12" s="58"/>
      <c r="NCO12" s="58"/>
      <c r="NCP12" s="58"/>
      <c r="NCQ12" s="58"/>
      <c r="NCR12" s="58"/>
      <c r="NCS12" s="58"/>
      <c r="NCT12" s="58"/>
      <c r="NCU12" s="58"/>
      <c r="NCV12" s="58"/>
      <c r="NCW12" s="58"/>
      <c r="NCX12" s="58"/>
      <c r="NCY12" s="58"/>
      <c r="NCZ12" s="58"/>
      <c r="NDA12" s="58"/>
      <c r="NDB12" s="58"/>
      <c r="NDC12" s="58"/>
      <c r="NDD12" s="58"/>
      <c r="NDE12" s="58"/>
      <c r="NDF12" s="58"/>
      <c r="NDG12" s="58"/>
      <c r="NDH12" s="58"/>
      <c r="NDI12" s="58"/>
      <c r="NDJ12" s="58"/>
      <c r="NDK12" s="58"/>
      <c r="NDL12" s="58"/>
      <c r="NDM12" s="58"/>
      <c r="NDN12" s="58"/>
      <c r="NDO12" s="58"/>
      <c r="NDP12" s="58"/>
      <c r="NDQ12" s="58"/>
      <c r="NDR12" s="58"/>
      <c r="NDS12" s="58"/>
      <c r="NDT12" s="58"/>
      <c r="NDU12" s="58"/>
      <c r="NDV12" s="58"/>
      <c r="NDW12" s="58"/>
      <c r="NDX12" s="58"/>
      <c r="NDY12" s="58"/>
      <c r="NDZ12" s="58"/>
      <c r="NEA12" s="58"/>
      <c r="NEB12" s="58"/>
      <c r="NEC12" s="58"/>
      <c r="NED12" s="58"/>
      <c r="NEE12" s="58"/>
      <c r="NEF12" s="58"/>
      <c r="NEG12" s="58"/>
      <c r="NEH12" s="58"/>
      <c r="NEI12" s="58"/>
      <c r="NEJ12" s="58"/>
      <c r="NEK12" s="58"/>
      <c r="NEL12" s="58"/>
      <c r="NEM12" s="58"/>
      <c r="NEN12" s="58"/>
      <c r="NEO12" s="58"/>
      <c r="NEP12" s="58"/>
      <c r="NEQ12" s="58"/>
      <c r="NER12" s="58"/>
      <c r="NES12" s="58"/>
      <c r="NET12" s="58"/>
      <c r="NEU12" s="58"/>
      <c r="NEV12" s="58"/>
      <c r="NEW12" s="58"/>
      <c r="NEX12" s="58"/>
      <c r="NEY12" s="58"/>
      <c r="NEZ12" s="58"/>
      <c r="NFA12" s="58"/>
      <c r="NFB12" s="58"/>
      <c r="NFC12" s="58"/>
      <c r="NFD12" s="58"/>
      <c r="NFE12" s="58"/>
      <c r="NFF12" s="58"/>
      <c r="NFG12" s="58"/>
      <c r="NFH12" s="58"/>
      <c r="NFI12" s="58"/>
      <c r="NFJ12" s="58"/>
      <c r="NFK12" s="58"/>
      <c r="NFL12" s="58"/>
      <c r="NFM12" s="58"/>
      <c r="NFN12" s="58"/>
      <c r="NFO12" s="58"/>
      <c r="NFP12" s="58"/>
      <c r="NFQ12" s="58"/>
      <c r="NFR12" s="58"/>
      <c r="NFS12" s="58"/>
      <c r="NFT12" s="58"/>
      <c r="NFU12" s="58"/>
      <c r="NFV12" s="58"/>
      <c r="NFW12" s="58"/>
      <c r="NFX12" s="58"/>
      <c r="NFY12" s="58"/>
      <c r="NFZ12" s="58"/>
      <c r="NGA12" s="58"/>
      <c r="NGB12" s="58"/>
      <c r="NGC12" s="58"/>
      <c r="NGD12" s="58"/>
      <c r="NGE12" s="58"/>
      <c r="NGF12" s="58"/>
      <c r="NGG12" s="58"/>
      <c r="NGH12" s="58"/>
      <c r="NGI12" s="58"/>
      <c r="NGJ12" s="58"/>
      <c r="NGK12" s="58"/>
      <c r="NGL12" s="58"/>
      <c r="NGM12" s="58"/>
      <c r="NGN12" s="58"/>
      <c r="NGO12" s="58"/>
      <c r="NGP12" s="58"/>
      <c r="NGQ12" s="58"/>
      <c r="NGR12" s="58"/>
      <c r="NGS12" s="58"/>
      <c r="NGT12" s="58"/>
      <c r="NGU12" s="58"/>
      <c r="NGV12" s="58"/>
      <c r="NGW12" s="58"/>
      <c r="NGX12" s="58"/>
      <c r="NGY12" s="58"/>
      <c r="NGZ12" s="58"/>
      <c r="NHA12" s="58"/>
      <c r="NHB12" s="58"/>
      <c r="NHC12" s="58"/>
      <c r="NHD12" s="58"/>
      <c r="NHE12" s="58"/>
      <c r="NHF12" s="58"/>
      <c r="NHG12" s="58"/>
      <c r="NHH12" s="58"/>
      <c r="NHI12" s="58"/>
      <c r="NHJ12" s="58"/>
      <c r="NHK12" s="58"/>
      <c r="NHL12" s="58"/>
      <c r="NHM12" s="58"/>
      <c r="NHN12" s="58"/>
      <c r="NHO12" s="58"/>
      <c r="NHP12" s="58"/>
      <c r="NHQ12" s="58"/>
      <c r="NHR12" s="58"/>
      <c r="NHS12" s="58"/>
      <c r="NHT12" s="58"/>
      <c r="NHU12" s="58"/>
      <c r="NHV12" s="58"/>
      <c r="NHW12" s="58"/>
      <c r="NHX12" s="58"/>
      <c r="NHY12" s="58"/>
      <c r="NHZ12" s="58"/>
      <c r="NIA12" s="58"/>
      <c r="NIB12" s="58"/>
      <c r="NIC12" s="58"/>
      <c r="NID12" s="58"/>
      <c r="NIE12" s="58"/>
      <c r="NIF12" s="58"/>
      <c r="NIG12" s="58"/>
      <c r="NIH12" s="58"/>
      <c r="NII12" s="58"/>
      <c r="NIJ12" s="58"/>
      <c r="NIK12" s="58"/>
      <c r="NIL12" s="58"/>
      <c r="NIM12" s="58"/>
      <c r="NIN12" s="58"/>
      <c r="NIO12" s="58"/>
      <c r="NIP12" s="58"/>
      <c r="NIQ12" s="58"/>
      <c r="NIR12" s="58"/>
      <c r="NIS12" s="58"/>
      <c r="NIT12" s="58"/>
      <c r="NIU12" s="58"/>
      <c r="NIV12" s="58"/>
      <c r="NIW12" s="58"/>
      <c r="NIX12" s="58"/>
      <c r="NIY12" s="58"/>
      <c r="NIZ12" s="58"/>
      <c r="NJA12" s="58"/>
      <c r="NJB12" s="58"/>
      <c r="NJC12" s="58"/>
      <c r="NJD12" s="58"/>
      <c r="NJE12" s="58"/>
      <c r="NJF12" s="58"/>
      <c r="NJG12" s="58"/>
      <c r="NJH12" s="58"/>
      <c r="NJI12" s="58"/>
      <c r="NJJ12" s="58"/>
      <c r="NJK12" s="58"/>
      <c r="NJL12" s="58"/>
      <c r="NJM12" s="58"/>
      <c r="NJN12" s="58"/>
      <c r="NJO12" s="58"/>
      <c r="NJP12" s="58"/>
      <c r="NJQ12" s="58"/>
      <c r="NJR12" s="58"/>
      <c r="NJS12" s="58"/>
      <c r="NJT12" s="58"/>
      <c r="NJU12" s="58"/>
      <c r="NJV12" s="58"/>
      <c r="NJW12" s="58"/>
      <c r="NJX12" s="58"/>
      <c r="NJY12" s="58"/>
      <c r="NJZ12" s="58"/>
      <c r="NKA12" s="58"/>
      <c r="NKB12" s="58"/>
      <c r="NKC12" s="58"/>
      <c r="NKD12" s="58"/>
      <c r="NKE12" s="58"/>
      <c r="NKF12" s="58"/>
      <c r="NKG12" s="58"/>
      <c r="NKH12" s="58"/>
      <c r="NKI12" s="58"/>
      <c r="NKJ12" s="58"/>
      <c r="NKK12" s="58"/>
      <c r="NKL12" s="58"/>
      <c r="NKM12" s="58"/>
      <c r="NKN12" s="58"/>
      <c r="NKO12" s="58"/>
      <c r="NKP12" s="58"/>
      <c r="NKQ12" s="58"/>
      <c r="NKR12" s="58"/>
      <c r="NKS12" s="58"/>
      <c r="NKT12" s="58"/>
      <c r="NKU12" s="58"/>
      <c r="NKV12" s="58"/>
      <c r="NKW12" s="58"/>
      <c r="NKX12" s="58"/>
      <c r="NKY12" s="58"/>
      <c r="NKZ12" s="58"/>
      <c r="NLA12" s="58"/>
      <c r="NLB12" s="58"/>
      <c r="NLC12" s="58"/>
      <c r="NLD12" s="58"/>
      <c r="NLE12" s="58"/>
      <c r="NLF12" s="58"/>
      <c r="NLG12" s="58"/>
      <c r="NLH12" s="58"/>
      <c r="NLI12" s="58"/>
      <c r="NLJ12" s="58"/>
      <c r="NLK12" s="58"/>
      <c r="NLL12" s="58"/>
      <c r="NLM12" s="58"/>
      <c r="NLN12" s="58"/>
      <c r="NLO12" s="58"/>
      <c r="NLP12" s="58"/>
      <c r="NLQ12" s="58"/>
      <c r="NLR12" s="58"/>
      <c r="NLS12" s="58"/>
      <c r="NLT12" s="58"/>
      <c r="NLU12" s="58"/>
      <c r="NLV12" s="58"/>
      <c r="NLW12" s="58"/>
      <c r="NLX12" s="58"/>
      <c r="NLY12" s="58"/>
      <c r="NLZ12" s="58"/>
      <c r="NMA12" s="58"/>
      <c r="NMB12" s="58"/>
      <c r="NMC12" s="58"/>
      <c r="NMD12" s="58"/>
      <c r="NME12" s="58"/>
      <c r="NMF12" s="58"/>
      <c r="NMG12" s="58"/>
      <c r="NMH12" s="58"/>
      <c r="NMI12" s="58"/>
      <c r="NMJ12" s="58"/>
      <c r="NMK12" s="58"/>
      <c r="NML12" s="58"/>
      <c r="NMM12" s="58"/>
      <c r="NMN12" s="58"/>
      <c r="NMO12" s="58"/>
      <c r="NMP12" s="58"/>
      <c r="NMQ12" s="58"/>
      <c r="NMR12" s="58"/>
      <c r="NMS12" s="58"/>
      <c r="NMT12" s="58"/>
      <c r="NMU12" s="58"/>
      <c r="NMV12" s="58"/>
      <c r="NMW12" s="58"/>
      <c r="NMX12" s="58"/>
      <c r="NMY12" s="58"/>
      <c r="NMZ12" s="58"/>
      <c r="NNA12" s="58"/>
      <c r="NNB12" s="58"/>
      <c r="NNC12" s="58"/>
      <c r="NND12" s="58"/>
      <c r="NNE12" s="58"/>
      <c r="NNF12" s="58"/>
      <c r="NNG12" s="58"/>
      <c r="NNH12" s="58"/>
      <c r="NNI12" s="58"/>
      <c r="NNJ12" s="58"/>
      <c r="NNK12" s="58"/>
      <c r="NNL12" s="58"/>
      <c r="NNM12" s="58"/>
      <c r="NNN12" s="58"/>
      <c r="NNO12" s="58"/>
      <c r="NNP12" s="58"/>
      <c r="NNQ12" s="58"/>
      <c r="NNR12" s="58"/>
      <c r="NNS12" s="58"/>
      <c r="NNT12" s="58"/>
      <c r="NNU12" s="58"/>
      <c r="NNV12" s="58"/>
      <c r="NNW12" s="58"/>
      <c r="NNX12" s="58"/>
      <c r="NNY12" s="58"/>
      <c r="NNZ12" s="58"/>
      <c r="NOA12" s="58"/>
      <c r="NOB12" s="58"/>
      <c r="NOC12" s="58"/>
      <c r="NOD12" s="58"/>
      <c r="NOE12" s="58"/>
      <c r="NOF12" s="58"/>
      <c r="NOG12" s="58"/>
      <c r="NOH12" s="58"/>
      <c r="NOI12" s="58"/>
      <c r="NOJ12" s="58"/>
      <c r="NOK12" s="58"/>
      <c r="NOL12" s="58"/>
      <c r="NOM12" s="58"/>
      <c r="NON12" s="58"/>
      <c r="NOO12" s="58"/>
      <c r="NOP12" s="58"/>
      <c r="NOQ12" s="58"/>
      <c r="NOR12" s="58"/>
      <c r="NOS12" s="58"/>
      <c r="NOT12" s="58"/>
      <c r="NOU12" s="58"/>
      <c r="NOV12" s="58"/>
      <c r="NOW12" s="58"/>
      <c r="NOX12" s="58"/>
      <c r="NOY12" s="58"/>
      <c r="NOZ12" s="58"/>
      <c r="NPA12" s="58"/>
      <c r="NPB12" s="58"/>
      <c r="NPC12" s="58"/>
      <c r="NPD12" s="58"/>
      <c r="NPE12" s="58"/>
      <c r="NPF12" s="58"/>
      <c r="NPG12" s="58"/>
      <c r="NPH12" s="58"/>
      <c r="NPI12" s="58"/>
      <c r="NPJ12" s="58"/>
      <c r="NPK12" s="58"/>
      <c r="NPL12" s="58"/>
      <c r="NPM12" s="58"/>
      <c r="NPN12" s="58"/>
      <c r="NPO12" s="58"/>
      <c r="NPP12" s="58"/>
      <c r="NPQ12" s="58"/>
      <c r="NPR12" s="58"/>
      <c r="NPS12" s="58"/>
      <c r="NPT12" s="58"/>
      <c r="NPU12" s="58"/>
      <c r="NPV12" s="58"/>
      <c r="NPW12" s="58"/>
      <c r="NPX12" s="58"/>
      <c r="NPY12" s="58"/>
      <c r="NPZ12" s="58"/>
      <c r="NQA12" s="58"/>
      <c r="NQB12" s="58"/>
      <c r="NQC12" s="58"/>
      <c r="NQD12" s="58"/>
      <c r="NQE12" s="58"/>
      <c r="NQF12" s="58"/>
      <c r="NQG12" s="58"/>
      <c r="NQH12" s="58"/>
      <c r="NQI12" s="58"/>
      <c r="NQJ12" s="58"/>
      <c r="NQK12" s="58"/>
      <c r="NQL12" s="58"/>
      <c r="NQM12" s="58"/>
      <c r="NQN12" s="58"/>
      <c r="NQO12" s="58"/>
      <c r="NQP12" s="58"/>
      <c r="NQQ12" s="58"/>
      <c r="NQR12" s="58"/>
      <c r="NQS12" s="58"/>
      <c r="NQT12" s="58"/>
      <c r="NQU12" s="58"/>
      <c r="NQV12" s="58"/>
      <c r="NQW12" s="58"/>
      <c r="NQX12" s="58"/>
      <c r="NQY12" s="58"/>
      <c r="NQZ12" s="58"/>
      <c r="NRA12" s="58"/>
      <c r="NRB12" s="58"/>
      <c r="NRC12" s="58"/>
      <c r="NRD12" s="58"/>
      <c r="NRE12" s="58"/>
      <c r="NRF12" s="58"/>
      <c r="NRG12" s="58"/>
      <c r="NRH12" s="58"/>
      <c r="NRI12" s="58"/>
      <c r="NRJ12" s="58"/>
      <c r="NRK12" s="58"/>
      <c r="NRL12" s="58"/>
      <c r="NRM12" s="58"/>
      <c r="NRN12" s="58"/>
      <c r="NRO12" s="58"/>
      <c r="NRP12" s="58"/>
      <c r="NRQ12" s="58"/>
      <c r="NRR12" s="58"/>
      <c r="NRS12" s="58"/>
      <c r="NRT12" s="58"/>
      <c r="NRU12" s="58"/>
      <c r="NRV12" s="58"/>
      <c r="NRW12" s="58"/>
      <c r="NRX12" s="58"/>
      <c r="NRY12" s="58"/>
      <c r="NRZ12" s="58"/>
      <c r="NSA12" s="58"/>
      <c r="NSB12" s="58"/>
      <c r="NSC12" s="58"/>
      <c r="NSD12" s="58"/>
      <c r="NSE12" s="58"/>
      <c r="NSF12" s="58"/>
      <c r="NSG12" s="58"/>
      <c r="NSH12" s="58"/>
      <c r="NSI12" s="58"/>
      <c r="NSJ12" s="58"/>
      <c r="NSK12" s="58"/>
      <c r="NSL12" s="58"/>
      <c r="NSM12" s="58"/>
      <c r="NSN12" s="58"/>
      <c r="NSO12" s="58"/>
      <c r="NSP12" s="58"/>
      <c r="NSQ12" s="58"/>
      <c r="NSR12" s="58"/>
      <c r="NSS12" s="58"/>
      <c r="NST12" s="58"/>
      <c r="NSU12" s="58"/>
      <c r="NSV12" s="58"/>
      <c r="NSW12" s="58"/>
      <c r="NSX12" s="58"/>
      <c r="NSY12" s="58"/>
      <c r="NSZ12" s="58"/>
      <c r="NTA12" s="58"/>
      <c r="NTB12" s="58"/>
      <c r="NTC12" s="58"/>
      <c r="NTD12" s="58"/>
      <c r="NTE12" s="58"/>
      <c r="NTF12" s="58"/>
      <c r="NTG12" s="58"/>
      <c r="NTH12" s="58"/>
      <c r="NTI12" s="58"/>
      <c r="NTJ12" s="58"/>
      <c r="NTK12" s="58"/>
      <c r="NTL12" s="58"/>
      <c r="NTM12" s="58"/>
      <c r="NTN12" s="58"/>
      <c r="NTO12" s="58"/>
      <c r="NTP12" s="58"/>
      <c r="NTQ12" s="58"/>
      <c r="NTR12" s="58"/>
      <c r="NTS12" s="58"/>
      <c r="NTT12" s="58"/>
      <c r="NTU12" s="58"/>
      <c r="NTV12" s="58"/>
      <c r="NTW12" s="58"/>
      <c r="NTX12" s="58"/>
      <c r="NTY12" s="58"/>
      <c r="NTZ12" s="58"/>
      <c r="NUA12" s="58"/>
      <c r="NUB12" s="58"/>
      <c r="NUC12" s="58"/>
      <c r="NUD12" s="58"/>
      <c r="NUE12" s="58"/>
      <c r="NUF12" s="58"/>
      <c r="NUG12" s="58"/>
      <c r="NUH12" s="58"/>
      <c r="NUI12" s="58"/>
      <c r="NUJ12" s="58"/>
      <c r="NUK12" s="58"/>
      <c r="NUL12" s="58"/>
      <c r="NUM12" s="58"/>
      <c r="NUN12" s="58"/>
      <c r="NUO12" s="58"/>
      <c r="NUP12" s="58"/>
      <c r="NUQ12" s="58"/>
      <c r="NUR12" s="58"/>
      <c r="NUS12" s="58"/>
      <c r="NUT12" s="58"/>
      <c r="NUU12" s="58"/>
      <c r="NUV12" s="58"/>
      <c r="NUW12" s="58"/>
      <c r="NUX12" s="58"/>
      <c r="NUY12" s="58"/>
      <c r="NUZ12" s="58"/>
      <c r="NVA12" s="58"/>
      <c r="NVB12" s="58"/>
      <c r="NVC12" s="58"/>
      <c r="NVD12" s="58"/>
      <c r="NVE12" s="58"/>
      <c r="NVF12" s="58"/>
      <c r="NVG12" s="58"/>
      <c r="NVH12" s="58"/>
      <c r="NVI12" s="58"/>
      <c r="NVJ12" s="58"/>
      <c r="NVK12" s="58"/>
      <c r="NVL12" s="58"/>
      <c r="NVM12" s="58"/>
      <c r="NVN12" s="58"/>
      <c r="NVO12" s="58"/>
      <c r="NVP12" s="58"/>
      <c r="NVQ12" s="58"/>
      <c r="NVR12" s="58"/>
      <c r="NVS12" s="58"/>
      <c r="NVT12" s="58"/>
      <c r="NVU12" s="58"/>
      <c r="NVV12" s="58"/>
      <c r="NVW12" s="58"/>
      <c r="NVX12" s="58"/>
      <c r="NVY12" s="58"/>
      <c r="NVZ12" s="58"/>
      <c r="NWA12" s="58"/>
      <c r="NWB12" s="58"/>
      <c r="NWC12" s="58"/>
      <c r="NWD12" s="58"/>
      <c r="NWE12" s="58"/>
      <c r="NWF12" s="58"/>
      <c r="NWG12" s="58"/>
      <c r="NWH12" s="58"/>
      <c r="NWI12" s="58"/>
      <c r="NWJ12" s="58"/>
      <c r="NWK12" s="58"/>
      <c r="NWL12" s="58"/>
      <c r="NWM12" s="58"/>
      <c r="NWN12" s="58"/>
      <c r="NWO12" s="58"/>
      <c r="NWP12" s="58"/>
      <c r="NWQ12" s="58"/>
      <c r="NWR12" s="58"/>
      <c r="NWS12" s="58"/>
      <c r="NWT12" s="58"/>
      <c r="NWU12" s="58"/>
      <c r="NWV12" s="58"/>
      <c r="NWW12" s="58"/>
      <c r="NWX12" s="58"/>
      <c r="NWY12" s="58"/>
      <c r="NWZ12" s="58"/>
      <c r="NXA12" s="58"/>
      <c r="NXB12" s="58"/>
      <c r="NXC12" s="58"/>
      <c r="NXD12" s="58"/>
      <c r="NXE12" s="58"/>
      <c r="NXF12" s="58"/>
      <c r="NXG12" s="58"/>
      <c r="NXH12" s="58"/>
      <c r="NXI12" s="58"/>
      <c r="NXJ12" s="58"/>
      <c r="NXK12" s="58"/>
      <c r="NXL12" s="58"/>
      <c r="NXM12" s="58"/>
      <c r="NXN12" s="58"/>
      <c r="NXO12" s="58"/>
      <c r="NXP12" s="58"/>
      <c r="NXQ12" s="58"/>
      <c r="NXR12" s="58"/>
      <c r="NXS12" s="58"/>
      <c r="NXT12" s="58"/>
      <c r="NXU12" s="58"/>
      <c r="NXV12" s="58"/>
      <c r="NXW12" s="58"/>
      <c r="NXX12" s="58"/>
      <c r="NXY12" s="58"/>
      <c r="NXZ12" s="58"/>
      <c r="NYA12" s="58"/>
      <c r="NYB12" s="58"/>
      <c r="NYC12" s="58"/>
      <c r="NYD12" s="58"/>
      <c r="NYE12" s="58"/>
      <c r="NYF12" s="58"/>
      <c r="NYG12" s="58"/>
      <c r="NYH12" s="58"/>
      <c r="NYI12" s="58"/>
      <c r="NYJ12" s="58"/>
      <c r="NYK12" s="58"/>
      <c r="NYL12" s="58"/>
      <c r="NYM12" s="58"/>
      <c r="NYN12" s="58"/>
      <c r="NYO12" s="58"/>
      <c r="NYP12" s="58"/>
      <c r="NYQ12" s="58"/>
      <c r="NYR12" s="58"/>
      <c r="NYS12" s="58"/>
      <c r="NYT12" s="58"/>
      <c r="NYU12" s="58"/>
      <c r="NYV12" s="58"/>
      <c r="NYW12" s="58"/>
      <c r="NYX12" s="58"/>
      <c r="NYY12" s="58"/>
      <c r="NYZ12" s="58"/>
      <c r="NZA12" s="58"/>
      <c r="NZB12" s="58"/>
      <c r="NZC12" s="58"/>
      <c r="NZD12" s="58"/>
      <c r="NZE12" s="58"/>
      <c r="NZF12" s="58"/>
      <c r="NZG12" s="58"/>
      <c r="NZH12" s="58"/>
      <c r="NZI12" s="58"/>
      <c r="NZJ12" s="58"/>
      <c r="NZK12" s="58"/>
      <c r="NZL12" s="58"/>
      <c r="NZM12" s="58"/>
      <c r="NZN12" s="58"/>
      <c r="NZO12" s="58"/>
      <c r="NZP12" s="58"/>
      <c r="NZQ12" s="58"/>
      <c r="NZR12" s="58"/>
      <c r="NZS12" s="58"/>
      <c r="NZT12" s="58"/>
      <c r="NZU12" s="58"/>
      <c r="NZV12" s="58"/>
      <c r="NZW12" s="58"/>
      <c r="NZX12" s="58"/>
      <c r="NZY12" s="58"/>
      <c r="NZZ12" s="58"/>
      <c r="OAA12" s="58"/>
      <c r="OAB12" s="58"/>
      <c r="OAC12" s="58"/>
      <c r="OAD12" s="58"/>
      <c r="OAE12" s="58"/>
      <c r="OAF12" s="58"/>
      <c r="OAG12" s="58"/>
      <c r="OAH12" s="58"/>
      <c r="OAI12" s="58"/>
      <c r="OAJ12" s="58"/>
      <c r="OAK12" s="58"/>
      <c r="OAL12" s="58"/>
      <c r="OAM12" s="58"/>
      <c r="OAN12" s="58"/>
      <c r="OAO12" s="58"/>
      <c r="OAP12" s="58"/>
      <c r="OAQ12" s="58"/>
      <c r="OAR12" s="58"/>
      <c r="OAS12" s="58"/>
      <c r="OAT12" s="58"/>
      <c r="OAU12" s="58"/>
      <c r="OAV12" s="58"/>
      <c r="OAW12" s="58"/>
      <c r="OAX12" s="58"/>
      <c r="OAY12" s="58"/>
      <c r="OAZ12" s="58"/>
      <c r="OBA12" s="58"/>
      <c r="OBB12" s="58"/>
      <c r="OBC12" s="58"/>
      <c r="OBD12" s="58"/>
      <c r="OBE12" s="58"/>
      <c r="OBF12" s="58"/>
      <c r="OBG12" s="58"/>
      <c r="OBH12" s="58"/>
      <c r="OBI12" s="58"/>
      <c r="OBJ12" s="58"/>
      <c r="OBK12" s="58"/>
      <c r="OBL12" s="58"/>
      <c r="OBM12" s="58"/>
      <c r="OBN12" s="58"/>
      <c r="OBO12" s="58"/>
      <c r="OBP12" s="58"/>
      <c r="OBQ12" s="58"/>
      <c r="OBR12" s="58"/>
      <c r="OBS12" s="58"/>
      <c r="OBT12" s="58"/>
      <c r="OBU12" s="58"/>
      <c r="OBV12" s="58"/>
      <c r="OBW12" s="58"/>
      <c r="OBX12" s="58"/>
      <c r="OBY12" s="58"/>
      <c r="OBZ12" s="58"/>
      <c r="OCA12" s="58"/>
      <c r="OCB12" s="58"/>
      <c r="OCC12" s="58"/>
      <c r="OCD12" s="58"/>
      <c r="OCE12" s="58"/>
      <c r="OCF12" s="58"/>
      <c r="OCG12" s="58"/>
      <c r="OCH12" s="58"/>
      <c r="OCI12" s="58"/>
      <c r="OCJ12" s="58"/>
      <c r="OCK12" s="58"/>
      <c r="OCL12" s="58"/>
      <c r="OCM12" s="58"/>
      <c r="OCN12" s="58"/>
      <c r="OCO12" s="58"/>
      <c r="OCP12" s="58"/>
      <c r="OCQ12" s="58"/>
      <c r="OCR12" s="58"/>
      <c r="OCS12" s="58"/>
      <c r="OCT12" s="58"/>
      <c r="OCU12" s="58"/>
      <c r="OCV12" s="58"/>
      <c r="OCW12" s="58"/>
      <c r="OCX12" s="58"/>
      <c r="OCY12" s="58"/>
      <c r="OCZ12" s="58"/>
      <c r="ODA12" s="58"/>
      <c r="ODB12" s="58"/>
      <c r="ODC12" s="58"/>
      <c r="ODD12" s="58"/>
      <c r="ODE12" s="58"/>
      <c r="ODF12" s="58"/>
      <c r="ODG12" s="58"/>
      <c r="ODH12" s="58"/>
      <c r="ODI12" s="58"/>
      <c r="ODJ12" s="58"/>
      <c r="ODK12" s="58"/>
      <c r="ODL12" s="58"/>
      <c r="ODM12" s="58"/>
      <c r="ODN12" s="58"/>
      <c r="ODO12" s="58"/>
      <c r="ODP12" s="58"/>
      <c r="ODQ12" s="58"/>
      <c r="ODR12" s="58"/>
      <c r="ODS12" s="58"/>
      <c r="ODT12" s="58"/>
      <c r="ODU12" s="58"/>
      <c r="ODV12" s="58"/>
      <c r="ODW12" s="58"/>
      <c r="ODX12" s="58"/>
      <c r="ODY12" s="58"/>
      <c r="ODZ12" s="58"/>
      <c r="OEA12" s="58"/>
      <c r="OEB12" s="58"/>
      <c r="OEC12" s="58"/>
      <c r="OED12" s="58"/>
      <c r="OEE12" s="58"/>
      <c r="OEF12" s="58"/>
      <c r="OEG12" s="58"/>
      <c r="OEH12" s="58"/>
      <c r="OEI12" s="58"/>
      <c r="OEJ12" s="58"/>
      <c r="OEK12" s="58"/>
      <c r="OEL12" s="58"/>
      <c r="OEM12" s="58"/>
      <c r="OEN12" s="58"/>
      <c r="OEO12" s="58"/>
      <c r="OEP12" s="58"/>
      <c r="OEQ12" s="58"/>
      <c r="OER12" s="58"/>
      <c r="OES12" s="58"/>
      <c r="OET12" s="58"/>
      <c r="OEU12" s="58"/>
      <c r="OEV12" s="58"/>
      <c r="OEW12" s="58"/>
      <c r="OEX12" s="58"/>
      <c r="OEY12" s="58"/>
      <c r="OEZ12" s="58"/>
      <c r="OFA12" s="58"/>
      <c r="OFB12" s="58"/>
      <c r="OFC12" s="58"/>
      <c r="OFD12" s="58"/>
      <c r="OFE12" s="58"/>
      <c r="OFF12" s="58"/>
      <c r="OFG12" s="58"/>
      <c r="OFH12" s="58"/>
      <c r="OFI12" s="58"/>
      <c r="OFJ12" s="58"/>
      <c r="OFK12" s="58"/>
      <c r="OFL12" s="58"/>
      <c r="OFM12" s="58"/>
      <c r="OFN12" s="58"/>
      <c r="OFO12" s="58"/>
      <c r="OFP12" s="58"/>
      <c r="OFQ12" s="58"/>
      <c r="OFR12" s="58"/>
      <c r="OFS12" s="58"/>
      <c r="OFT12" s="58"/>
      <c r="OFU12" s="58"/>
      <c r="OFV12" s="58"/>
      <c r="OFW12" s="58"/>
      <c r="OFX12" s="58"/>
      <c r="OFY12" s="58"/>
      <c r="OFZ12" s="58"/>
      <c r="OGA12" s="58"/>
      <c r="OGB12" s="58"/>
      <c r="OGC12" s="58"/>
      <c r="OGD12" s="58"/>
      <c r="OGE12" s="58"/>
      <c r="OGF12" s="58"/>
      <c r="OGG12" s="58"/>
      <c r="OGH12" s="58"/>
      <c r="OGI12" s="58"/>
      <c r="OGJ12" s="58"/>
      <c r="OGK12" s="58"/>
      <c r="OGL12" s="58"/>
      <c r="OGM12" s="58"/>
      <c r="OGN12" s="58"/>
      <c r="OGO12" s="58"/>
      <c r="OGP12" s="58"/>
      <c r="OGQ12" s="58"/>
      <c r="OGR12" s="58"/>
      <c r="OGS12" s="58"/>
      <c r="OGT12" s="58"/>
      <c r="OGU12" s="58"/>
      <c r="OGV12" s="58"/>
      <c r="OGW12" s="58"/>
      <c r="OGX12" s="58"/>
      <c r="OGY12" s="58"/>
      <c r="OGZ12" s="58"/>
      <c r="OHA12" s="58"/>
      <c r="OHB12" s="58"/>
      <c r="OHC12" s="58"/>
      <c r="OHD12" s="58"/>
      <c r="OHE12" s="58"/>
      <c r="OHF12" s="58"/>
      <c r="OHG12" s="58"/>
      <c r="OHH12" s="58"/>
      <c r="OHI12" s="58"/>
      <c r="OHJ12" s="58"/>
      <c r="OHK12" s="58"/>
      <c r="OHL12" s="58"/>
      <c r="OHM12" s="58"/>
      <c r="OHN12" s="58"/>
      <c r="OHO12" s="58"/>
      <c r="OHP12" s="58"/>
      <c r="OHQ12" s="58"/>
      <c r="OHR12" s="58"/>
      <c r="OHS12" s="58"/>
      <c r="OHT12" s="58"/>
      <c r="OHU12" s="58"/>
      <c r="OHV12" s="58"/>
      <c r="OHW12" s="58"/>
      <c r="OHX12" s="58"/>
      <c r="OHY12" s="58"/>
      <c r="OHZ12" s="58"/>
      <c r="OIA12" s="58"/>
      <c r="OIB12" s="58"/>
      <c r="OIC12" s="58"/>
      <c r="OID12" s="58"/>
      <c r="OIE12" s="58"/>
      <c r="OIF12" s="58"/>
      <c r="OIG12" s="58"/>
      <c r="OIH12" s="58"/>
      <c r="OII12" s="58"/>
      <c r="OIJ12" s="58"/>
      <c r="OIK12" s="58"/>
      <c r="OIL12" s="58"/>
      <c r="OIM12" s="58"/>
      <c r="OIN12" s="58"/>
      <c r="OIO12" s="58"/>
      <c r="OIP12" s="58"/>
      <c r="OIQ12" s="58"/>
      <c r="OIR12" s="58"/>
      <c r="OIS12" s="58"/>
      <c r="OIT12" s="58"/>
      <c r="OIU12" s="58"/>
      <c r="OIV12" s="58"/>
      <c r="OIW12" s="58"/>
      <c r="OIX12" s="58"/>
      <c r="OIY12" s="58"/>
      <c r="OIZ12" s="58"/>
      <c r="OJA12" s="58"/>
      <c r="OJB12" s="58"/>
      <c r="OJC12" s="58"/>
      <c r="OJD12" s="58"/>
      <c r="OJE12" s="58"/>
      <c r="OJF12" s="58"/>
      <c r="OJG12" s="58"/>
      <c r="OJH12" s="58"/>
      <c r="OJI12" s="58"/>
      <c r="OJJ12" s="58"/>
      <c r="OJK12" s="58"/>
      <c r="OJL12" s="58"/>
      <c r="OJM12" s="58"/>
      <c r="OJN12" s="58"/>
      <c r="OJO12" s="58"/>
      <c r="OJP12" s="58"/>
      <c r="OJQ12" s="58"/>
      <c r="OJR12" s="58"/>
      <c r="OJS12" s="58"/>
      <c r="OJT12" s="58"/>
      <c r="OJU12" s="58"/>
      <c r="OJV12" s="58"/>
      <c r="OJW12" s="58"/>
      <c r="OJX12" s="58"/>
      <c r="OJY12" s="58"/>
      <c r="OJZ12" s="58"/>
      <c r="OKA12" s="58"/>
      <c r="OKB12" s="58"/>
      <c r="OKC12" s="58"/>
      <c r="OKD12" s="58"/>
      <c r="OKE12" s="58"/>
      <c r="OKF12" s="58"/>
      <c r="OKG12" s="58"/>
      <c r="OKH12" s="58"/>
      <c r="OKI12" s="58"/>
      <c r="OKJ12" s="58"/>
      <c r="OKK12" s="58"/>
      <c r="OKL12" s="58"/>
      <c r="OKM12" s="58"/>
      <c r="OKN12" s="58"/>
      <c r="OKO12" s="58"/>
      <c r="OKP12" s="58"/>
      <c r="OKQ12" s="58"/>
      <c r="OKR12" s="58"/>
      <c r="OKS12" s="58"/>
      <c r="OKT12" s="58"/>
      <c r="OKU12" s="58"/>
      <c r="OKV12" s="58"/>
      <c r="OKW12" s="58"/>
      <c r="OKX12" s="58"/>
      <c r="OKY12" s="58"/>
      <c r="OKZ12" s="58"/>
      <c r="OLA12" s="58"/>
      <c r="OLB12" s="58"/>
      <c r="OLC12" s="58"/>
      <c r="OLD12" s="58"/>
      <c r="OLE12" s="58"/>
      <c r="OLF12" s="58"/>
      <c r="OLG12" s="58"/>
      <c r="OLH12" s="58"/>
      <c r="OLI12" s="58"/>
      <c r="OLJ12" s="58"/>
      <c r="OLK12" s="58"/>
      <c r="OLL12" s="58"/>
      <c r="OLM12" s="58"/>
      <c r="OLN12" s="58"/>
      <c r="OLO12" s="58"/>
      <c r="OLP12" s="58"/>
      <c r="OLQ12" s="58"/>
      <c r="OLR12" s="58"/>
      <c r="OLS12" s="58"/>
      <c r="OLT12" s="58"/>
      <c r="OLU12" s="58"/>
      <c r="OLV12" s="58"/>
      <c r="OLW12" s="58"/>
      <c r="OLX12" s="58"/>
      <c r="OLY12" s="58"/>
      <c r="OLZ12" s="58"/>
      <c r="OMA12" s="58"/>
      <c r="OMB12" s="58"/>
      <c r="OMC12" s="58"/>
      <c r="OMD12" s="58"/>
      <c r="OME12" s="58"/>
      <c r="OMF12" s="58"/>
      <c r="OMG12" s="58"/>
      <c r="OMH12" s="58"/>
      <c r="OMI12" s="58"/>
      <c r="OMJ12" s="58"/>
      <c r="OMK12" s="58"/>
      <c r="OML12" s="58"/>
      <c r="OMM12" s="58"/>
      <c r="OMN12" s="58"/>
      <c r="OMO12" s="58"/>
      <c r="OMP12" s="58"/>
      <c r="OMQ12" s="58"/>
      <c r="OMR12" s="58"/>
      <c r="OMS12" s="58"/>
      <c r="OMT12" s="58"/>
      <c r="OMU12" s="58"/>
      <c r="OMV12" s="58"/>
      <c r="OMW12" s="58"/>
      <c r="OMX12" s="58"/>
      <c r="OMY12" s="58"/>
      <c r="OMZ12" s="58"/>
      <c r="ONA12" s="58"/>
      <c r="ONB12" s="58"/>
      <c r="ONC12" s="58"/>
      <c r="OND12" s="58"/>
      <c r="ONE12" s="58"/>
      <c r="ONF12" s="58"/>
      <c r="ONG12" s="58"/>
      <c r="ONH12" s="58"/>
      <c r="ONI12" s="58"/>
      <c r="ONJ12" s="58"/>
      <c r="ONK12" s="58"/>
      <c r="ONL12" s="58"/>
      <c r="ONM12" s="58"/>
      <c r="ONN12" s="58"/>
      <c r="ONO12" s="58"/>
      <c r="ONP12" s="58"/>
      <c r="ONQ12" s="58"/>
      <c r="ONR12" s="58"/>
      <c r="ONS12" s="58"/>
      <c r="ONT12" s="58"/>
      <c r="ONU12" s="58"/>
      <c r="ONV12" s="58"/>
      <c r="ONW12" s="58"/>
      <c r="ONX12" s="58"/>
      <c r="ONY12" s="58"/>
      <c r="ONZ12" s="58"/>
      <c r="OOA12" s="58"/>
      <c r="OOB12" s="58"/>
      <c r="OOC12" s="58"/>
      <c r="OOD12" s="58"/>
      <c r="OOE12" s="58"/>
      <c r="OOF12" s="58"/>
      <c r="OOG12" s="58"/>
      <c r="OOH12" s="58"/>
      <c r="OOI12" s="58"/>
      <c r="OOJ12" s="58"/>
      <c r="OOK12" s="58"/>
      <c r="OOL12" s="58"/>
      <c r="OOM12" s="58"/>
      <c r="OON12" s="58"/>
      <c r="OOO12" s="58"/>
      <c r="OOP12" s="58"/>
      <c r="OOQ12" s="58"/>
      <c r="OOR12" s="58"/>
      <c r="OOS12" s="58"/>
      <c r="OOT12" s="58"/>
      <c r="OOU12" s="58"/>
      <c r="OOV12" s="58"/>
      <c r="OOW12" s="58"/>
      <c r="OOX12" s="58"/>
      <c r="OOY12" s="58"/>
      <c r="OOZ12" s="58"/>
      <c r="OPA12" s="58"/>
      <c r="OPB12" s="58"/>
      <c r="OPC12" s="58"/>
      <c r="OPD12" s="58"/>
      <c r="OPE12" s="58"/>
      <c r="OPF12" s="58"/>
      <c r="OPG12" s="58"/>
      <c r="OPH12" s="58"/>
      <c r="OPI12" s="58"/>
      <c r="OPJ12" s="58"/>
      <c r="OPK12" s="58"/>
      <c r="OPL12" s="58"/>
      <c r="OPM12" s="58"/>
      <c r="OPN12" s="58"/>
      <c r="OPO12" s="58"/>
      <c r="OPP12" s="58"/>
      <c r="OPQ12" s="58"/>
      <c r="OPR12" s="58"/>
      <c r="OPS12" s="58"/>
      <c r="OPT12" s="58"/>
      <c r="OPU12" s="58"/>
      <c r="OPV12" s="58"/>
      <c r="OPW12" s="58"/>
      <c r="OPX12" s="58"/>
      <c r="OPY12" s="58"/>
      <c r="OPZ12" s="58"/>
      <c r="OQA12" s="58"/>
      <c r="OQB12" s="58"/>
      <c r="OQC12" s="58"/>
      <c r="OQD12" s="58"/>
      <c r="OQE12" s="58"/>
      <c r="OQF12" s="58"/>
      <c r="OQG12" s="58"/>
      <c r="OQH12" s="58"/>
      <c r="OQI12" s="58"/>
      <c r="OQJ12" s="58"/>
      <c r="OQK12" s="58"/>
      <c r="OQL12" s="58"/>
      <c r="OQM12" s="58"/>
      <c r="OQN12" s="58"/>
      <c r="OQO12" s="58"/>
      <c r="OQP12" s="58"/>
      <c r="OQQ12" s="58"/>
      <c r="OQR12" s="58"/>
      <c r="OQS12" s="58"/>
      <c r="OQT12" s="58"/>
      <c r="OQU12" s="58"/>
      <c r="OQV12" s="58"/>
      <c r="OQW12" s="58"/>
      <c r="OQX12" s="58"/>
      <c r="OQY12" s="58"/>
      <c r="OQZ12" s="58"/>
      <c r="ORA12" s="58"/>
      <c r="ORB12" s="58"/>
      <c r="ORC12" s="58"/>
      <c r="ORD12" s="58"/>
      <c r="ORE12" s="58"/>
      <c r="ORF12" s="58"/>
      <c r="ORG12" s="58"/>
      <c r="ORH12" s="58"/>
      <c r="ORI12" s="58"/>
      <c r="ORJ12" s="58"/>
      <c r="ORK12" s="58"/>
      <c r="ORL12" s="58"/>
      <c r="ORM12" s="58"/>
      <c r="ORN12" s="58"/>
      <c r="ORO12" s="58"/>
      <c r="ORP12" s="58"/>
      <c r="ORQ12" s="58"/>
      <c r="ORR12" s="58"/>
      <c r="ORS12" s="58"/>
      <c r="ORT12" s="58"/>
      <c r="ORU12" s="58"/>
      <c r="ORV12" s="58"/>
      <c r="ORW12" s="58"/>
      <c r="ORX12" s="58"/>
      <c r="ORY12" s="58"/>
      <c r="ORZ12" s="58"/>
      <c r="OSA12" s="58"/>
      <c r="OSB12" s="58"/>
      <c r="OSC12" s="58"/>
      <c r="OSD12" s="58"/>
      <c r="OSE12" s="58"/>
      <c r="OSF12" s="58"/>
      <c r="OSG12" s="58"/>
      <c r="OSH12" s="58"/>
      <c r="OSI12" s="58"/>
      <c r="OSJ12" s="58"/>
      <c r="OSK12" s="58"/>
      <c r="OSL12" s="58"/>
      <c r="OSM12" s="58"/>
      <c r="OSN12" s="58"/>
      <c r="OSO12" s="58"/>
      <c r="OSP12" s="58"/>
      <c r="OSQ12" s="58"/>
      <c r="OSR12" s="58"/>
      <c r="OSS12" s="58"/>
      <c r="OST12" s="58"/>
      <c r="OSU12" s="58"/>
      <c r="OSV12" s="58"/>
      <c r="OSW12" s="58"/>
      <c r="OSX12" s="58"/>
      <c r="OSY12" s="58"/>
      <c r="OSZ12" s="58"/>
      <c r="OTA12" s="58"/>
      <c r="OTB12" s="58"/>
      <c r="OTC12" s="58"/>
      <c r="OTD12" s="58"/>
      <c r="OTE12" s="58"/>
      <c r="OTF12" s="58"/>
      <c r="OTG12" s="58"/>
      <c r="OTH12" s="58"/>
      <c r="OTI12" s="58"/>
      <c r="OTJ12" s="58"/>
      <c r="OTK12" s="58"/>
      <c r="OTL12" s="58"/>
      <c r="OTM12" s="58"/>
      <c r="OTN12" s="58"/>
      <c r="OTO12" s="58"/>
      <c r="OTP12" s="58"/>
      <c r="OTQ12" s="58"/>
      <c r="OTR12" s="58"/>
      <c r="OTS12" s="58"/>
      <c r="OTT12" s="58"/>
      <c r="OTU12" s="58"/>
      <c r="OTV12" s="58"/>
      <c r="OTW12" s="58"/>
      <c r="OTX12" s="58"/>
      <c r="OTY12" s="58"/>
      <c r="OTZ12" s="58"/>
      <c r="OUA12" s="58"/>
      <c r="OUB12" s="58"/>
      <c r="OUC12" s="58"/>
      <c r="OUD12" s="58"/>
      <c r="OUE12" s="58"/>
      <c r="OUF12" s="58"/>
      <c r="OUG12" s="58"/>
      <c r="OUH12" s="58"/>
      <c r="OUI12" s="58"/>
      <c r="OUJ12" s="58"/>
      <c r="OUK12" s="58"/>
      <c r="OUL12" s="58"/>
      <c r="OUM12" s="58"/>
      <c r="OUN12" s="58"/>
      <c r="OUO12" s="58"/>
      <c r="OUP12" s="58"/>
      <c r="OUQ12" s="58"/>
      <c r="OUR12" s="58"/>
      <c r="OUS12" s="58"/>
      <c r="OUT12" s="58"/>
      <c r="OUU12" s="58"/>
      <c r="OUV12" s="58"/>
      <c r="OUW12" s="58"/>
      <c r="OUX12" s="58"/>
      <c r="OUY12" s="58"/>
      <c r="OUZ12" s="58"/>
      <c r="OVA12" s="58"/>
      <c r="OVB12" s="58"/>
      <c r="OVC12" s="58"/>
      <c r="OVD12" s="58"/>
      <c r="OVE12" s="58"/>
      <c r="OVF12" s="58"/>
      <c r="OVG12" s="58"/>
      <c r="OVH12" s="58"/>
      <c r="OVI12" s="58"/>
      <c r="OVJ12" s="58"/>
      <c r="OVK12" s="58"/>
      <c r="OVL12" s="58"/>
      <c r="OVM12" s="58"/>
      <c r="OVN12" s="58"/>
      <c r="OVO12" s="58"/>
      <c r="OVP12" s="58"/>
      <c r="OVQ12" s="58"/>
      <c r="OVR12" s="58"/>
      <c r="OVS12" s="58"/>
      <c r="OVT12" s="58"/>
      <c r="OVU12" s="58"/>
      <c r="OVV12" s="58"/>
      <c r="OVW12" s="58"/>
      <c r="OVX12" s="58"/>
      <c r="OVY12" s="58"/>
      <c r="OVZ12" s="58"/>
      <c r="OWA12" s="58"/>
      <c r="OWB12" s="58"/>
      <c r="OWC12" s="58"/>
      <c r="OWD12" s="58"/>
      <c r="OWE12" s="58"/>
      <c r="OWF12" s="58"/>
      <c r="OWG12" s="58"/>
      <c r="OWH12" s="58"/>
      <c r="OWI12" s="58"/>
      <c r="OWJ12" s="58"/>
      <c r="OWK12" s="58"/>
      <c r="OWL12" s="58"/>
      <c r="OWM12" s="58"/>
      <c r="OWN12" s="58"/>
      <c r="OWO12" s="58"/>
      <c r="OWP12" s="58"/>
      <c r="OWQ12" s="58"/>
      <c r="OWR12" s="58"/>
      <c r="OWS12" s="58"/>
      <c r="OWT12" s="58"/>
      <c r="OWU12" s="58"/>
      <c r="OWV12" s="58"/>
      <c r="OWW12" s="58"/>
      <c r="OWX12" s="58"/>
      <c r="OWY12" s="58"/>
      <c r="OWZ12" s="58"/>
      <c r="OXA12" s="58"/>
      <c r="OXB12" s="58"/>
      <c r="OXC12" s="58"/>
      <c r="OXD12" s="58"/>
      <c r="OXE12" s="58"/>
      <c r="OXF12" s="58"/>
      <c r="OXG12" s="58"/>
      <c r="OXH12" s="58"/>
      <c r="OXI12" s="58"/>
      <c r="OXJ12" s="58"/>
      <c r="OXK12" s="58"/>
      <c r="OXL12" s="58"/>
      <c r="OXM12" s="58"/>
      <c r="OXN12" s="58"/>
      <c r="OXO12" s="58"/>
      <c r="OXP12" s="58"/>
      <c r="OXQ12" s="58"/>
      <c r="OXR12" s="58"/>
      <c r="OXS12" s="58"/>
      <c r="OXT12" s="58"/>
      <c r="OXU12" s="58"/>
      <c r="OXV12" s="58"/>
      <c r="OXW12" s="58"/>
      <c r="OXX12" s="58"/>
      <c r="OXY12" s="58"/>
      <c r="OXZ12" s="58"/>
      <c r="OYA12" s="58"/>
      <c r="OYB12" s="58"/>
      <c r="OYC12" s="58"/>
      <c r="OYD12" s="58"/>
      <c r="OYE12" s="58"/>
      <c r="OYF12" s="58"/>
      <c r="OYG12" s="58"/>
      <c r="OYH12" s="58"/>
      <c r="OYI12" s="58"/>
      <c r="OYJ12" s="58"/>
      <c r="OYK12" s="58"/>
      <c r="OYL12" s="58"/>
      <c r="OYM12" s="58"/>
      <c r="OYN12" s="58"/>
      <c r="OYO12" s="58"/>
      <c r="OYP12" s="58"/>
      <c r="OYQ12" s="58"/>
      <c r="OYR12" s="58"/>
      <c r="OYS12" s="58"/>
      <c r="OYT12" s="58"/>
      <c r="OYU12" s="58"/>
      <c r="OYV12" s="58"/>
      <c r="OYW12" s="58"/>
      <c r="OYX12" s="58"/>
      <c r="OYY12" s="58"/>
      <c r="OYZ12" s="58"/>
      <c r="OZA12" s="58"/>
      <c r="OZB12" s="58"/>
      <c r="OZC12" s="58"/>
      <c r="OZD12" s="58"/>
      <c r="OZE12" s="58"/>
      <c r="OZF12" s="58"/>
      <c r="OZG12" s="58"/>
      <c r="OZH12" s="58"/>
      <c r="OZI12" s="58"/>
      <c r="OZJ12" s="58"/>
      <c r="OZK12" s="58"/>
      <c r="OZL12" s="58"/>
      <c r="OZM12" s="58"/>
      <c r="OZN12" s="58"/>
      <c r="OZO12" s="58"/>
      <c r="OZP12" s="58"/>
      <c r="OZQ12" s="58"/>
      <c r="OZR12" s="58"/>
      <c r="OZS12" s="58"/>
      <c r="OZT12" s="58"/>
      <c r="OZU12" s="58"/>
      <c r="OZV12" s="58"/>
      <c r="OZW12" s="58"/>
      <c r="OZX12" s="58"/>
      <c r="OZY12" s="58"/>
      <c r="OZZ12" s="58"/>
      <c r="PAA12" s="58"/>
      <c r="PAB12" s="58"/>
      <c r="PAC12" s="58"/>
      <c r="PAD12" s="58"/>
      <c r="PAE12" s="58"/>
      <c r="PAF12" s="58"/>
      <c r="PAG12" s="58"/>
      <c r="PAH12" s="58"/>
      <c r="PAI12" s="58"/>
      <c r="PAJ12" s="58"/>
      <c r="PAK12" s="58"/>
      <c r="PAL12" s="58"/>
      <c r="PAM12" s="58"/>
      <c r="PAN12" s="58"/>
      <c r="PAO12" s="58"/>
      <c r="PAP12" s="58"/>
      <c r="PAQ12" s="58"/>
      <c r="PAR12" s="58"/>
      <c r="PAS12" s="58"/>
      <c r="PAT12" s="58"/>
      <c r="PAU12" s="58"/>
      <c r="PAV12" s="58"/>
      <c r="PAW12" s="58"/>
      <c r="PAX12" s="58"/>
      <c r="PAY12" s="58"/>
      <c r="PAZ12" s="58"/>
      <c r="PBA12" s="58"/>
      <c r="PBB12" s="58"/>
      <c r="PBC12" s="58"/>
      <c r="PBD12" s="58"/>
      <c r="PBE12" s="58"/>
      <c r="PBF12" s="58"/>
      <c r="PBG12" s="58"/>
      <c r="PBH12" s="58"/>
      <c r="PBI12" s="58"/>
      <c r="PBJ12" s="58"/>
      <c r="PBK12" s="58"/>
      <c r="PBL12" s="58"/>
      <c r="PBM12" s="58"/>
      <c r="PBN12" s="58"/>
      <c r="PBO12" s="58"/>
      <c r="PBP12" s="58"/>
      <c r="PBQ12" s="58"/>
      <c r="PBR12" s="58"/>
      <c r="PBS12" s="58"/>
      <c r="PBT12" s="58"/>
      <c r="PBU12" s="58"/>
      <c r="PBV12" s="58"/>
      <c r="PBW12" s="58"/>
      <c r="PBX12" s="58"/>
      <c r="PBY12" s="58"/>
      <c r="PBZ12" s="58"/>
      <c r="PCA12" s="58"/>
      <c r="PCB12" s="58"/>
      <c r="PCC12" s="58"/>
      <c r="PCD12" s="58"/>
      <c r="PCE12" s="58"/>
      <c r="PCF12" s="58"/>
      <c r="PCG12" s="58"/>
      <c r="PCH12" s="58"/>
      <c r="PCI12" s="58"/>
      <c r="PCJ12" s="58"/>
      <c r="PCK12" s="58"/>
      <c r="PCL12" s="58"/>
      <c r="PCM12" s="58"/>
      <c r="PCN12" s="58"/>
      <c r="PCO12" s="58"/>
      <c r="PCP12" s="58"/>
      <c r="PCQ12" s="58"/>
      <c r="PCR12" s="58"/>
      <c r="PCS12" s="58"/>
      <c r="PCT12" s="58"/>
      <c r="PCU12" s="58"/>
      <c r="PCV12" s="58"/>
      <c r="PCW12" s="58"/>
      <c r="PCX12" s="58"/>
      <c r="PCY12" s="58"/>
      <c r="PCZ12" s="58"/>
      <c r="PDA12" s="58"/>
      <c r="PDB12" s="58"/>
      <c r="PDC12" s="58"/>
      <c r="PDD12" s="58"/>
      <c r="PDE12" s="58"/>
      <c r="PDF12" s="58"/>
      <c r="PDG12" s="58"/>
      <c r="PDH12" s="58"/>
      <c r="PDI12" s="58"/>
      <c r="PDJ12" s="58"/>
      <c r="PDK12" s="58"/>
      <c r="PDL12" s="58"/>
      <c r="PDM12" s="58"/>
      <c r="PDN12" s="58"/>
      <c r="PDO12" s="58"/>
      <c r="PDP12" s="58"/>
      <c r="PDQ12" s="58"/>
      <c r="PDR12" s="58"/>
      <c r="PDS12" s="58"/>
      <c r="PDT12" s="58"/>
      <c r="PDU12" s="58"/>
      <c r="PDV12" s="58"/>
      <c r="PDW12" s="58"/>
      <c r="PDX12" s="58"/>
      <c r="PDY12" s="58"/>
      <c r="PDZ12" s="58"/>
      <c r="PEA12" s="58"/>
      <c r="PEB12" s="58"/>
      <c r="PEC12" s="58"/>
      <c r="PED12" s="58"/>
      <c r="PEE12" s="58"/>
      <c r="PEF12" s="58"/>
      <c r="PEG12" s="58"/>
      <c r="PEH12" s="58"/>
      <c r="PEI12" s="58"/>
      <c r="PEJ12" s="58"/>
      <c r="PEK12" s="58"/>
      <c r="PEL12" s="58"/>
      <c r="PEM12" s="58"/>
      <c r="PEN12" s="58"/>
      <c r="PEO12" s="58"/>
      <c r="PEP12" s="58"/>
      <c r="PEQ12" s="58"/>
      <c r="PER12" s="58"/>
      <c r="PES12" s="58"/>
      <c r="PET12" s="58"/>
      <c r="PEU12" s="58"/>
      <c r="PEV12" s="58"/>
      <c r="PEW12" s="58"/>
      <c r="PEX12" s="58"/>
      <c r="PEY12" s="58"/>
      <c r="PEZ12" s="58"/>
      <c r="PFA12" s="58"/>
      <c r="PFB12" s="58"/>
      <c r="PFC12" s="58"/>
      <c r="PFD12" s="58"/>
      <c r="PFE12" s="58"/>
      <c r="PFF12" s="58"/>
      <c r="PFG12" s="58"/>
      <c r="PFH12" s="58"/>
      <c r="PFI12" s="58"/>
      <c r="PFJ12" s="58"/>
      <c r="PFK12" s="58"/>
      <c r="PFL12" s="58"/>
      <c r="PFM12" s="58"/>
      <c r="PFN12" s="58"/>
      <c r="PFO12" s="58"/>
      <c r="PFP12" s="58"/>
      <c r="PFQ12" s="58"/>
      <c r="PFR12" s="58"/>
      <c r="PFS12" s="58"/>
      <c r="PFT12" s="58"/>
      <c r="PFU12" s="58"/>
      <c r="PFV12" s="58"/>
      <c r="PFW12" s="58"/>
      <c r="PFX12" s="58"/>
      <c r="PFY12" s="58"/>
      <c r="PFZ12" s="58"/>
      <c r="PGA12" s="58"/>
      <c r="PGB12" s="58"/>
      <c r="PGC12" s="58"/>
      <c r="PGD12" s="58"/>
      <c r="PGE12" s="58"/>
      <c r="PGF12" s="58"/>
      <c r="PGG12" s="58"/>
      <c r="PGH12" s="58"/>
      <c r="PGI12" s="58"/>
      <c r="PGJ12" s="58"/>
      <c r="PGK12" s="58"/>
      <c r="PGL12" s="58"/>
      <c r="PGM12" s="58"/>
      <c r="PGN12" s="58"/>
      <c r="PGO12" s="58"/>
      <c r="PGP12" s="58"/>
      <c r="PGQ12" s="58"/>
      <c r="PGR12" s="58"/>
      <c r="PGS12" s="58"/>
      <c r="PGT12" s="58"/>
      <c r="PGU12" s="58"/>
      <c r="PGV12" s="58"/>
      <c r="PGW12" s="58"/>
      <c r="PGX12" s="58"/>
      <c r="PGY12" s="58"/>
      <c r="PGZ12" s="58"/>
      <c r="PHA12" s="58"/>
      <c r="PHB12" s="58"/>
      <c r="PHC12" s="58"/>
      <c r="PHD12" s="58"/>
      <c r="PHE12" s="58"/>
      <c r="PHF12" s="58"/>
      <c r="PHG12" s="58"/>
      <c r="PHH12" s="58"/>
      <c r="PHI12" s="58"/>
      <c r="PHJ12" s="58"/>
      <c r="PHK12" s="58"/>
      <c r="PHL12" s="58"/>
      <c r="PHM12" s="58"/>
      <c r="PHN12" s="58"/>
      <c r="PHO12" s="58"/>
      <c r="PHP12" s="58"/>
      <c r="PHQ12" s="58"/>
      <c r="PHR12" s="58"/>
      <c r="PHS12" s="58"/>
      <c r="PHT12" s="58"/>
      <c r="PHU12" s="58"/>
      <c r="PHV12" s="58"/>
      <c r="PHW12" s="58"/>
      <c r="PHX12" s="58"/>
      <c r="PHY12" s="58"/>
      <c r="PHZ12" s="58"/>
      <c r="PIA12" s="58"/>
      <c r="PIB12" s="58"/>
      <c r="PIC12" s="58"/>
      <c r="PID12" s="58"/>
      <c r="PIE12" s="58"/>
      <c r="PIF12" s="58"/>
      <c r="PIG12" s="58"/>
      <c r="PIH12" s="58"/>
      <c r="PII12" s="58"/>
      <c r="PIJ12" s="58"/>
      <c r="PIK12" s="58"/>
      <c r="PIL12" s="58"/>
      <c r="PIM12" s="58"/>
      <c r="PIN12" s="58"/>
      <c r="PIO12" s="58"/>
      <c r="PIP12" s="58"/>
      <c r="PIQ12" s="58"/>
      <c r="PIR12" s="58"/>
      <c r="PIS12" s="58"/>
      <c r="PIT12" s="58"/>
      <c r="PIU12" s="58"/>
      <c r="PIV12" s="58"/>
      <c r="PIW12" s="58"/>
      <c r="PIX12" s="58"/>
      <c r="PIY12" s="58"/>
      <c r="PIZ12" s="58"/>
      <c r="PJA12" s="58"/>
      <c r="PJB12" s="58"/>
      <c r="PJC12" s="58"/>
      <c r="PJD12" s="58"/>
      <c r="PJE12" s="58"/>
      <c r="PJF12" s="58"/>
      <c r="PJG12" s="58"/>
      <c r="PJH12" s="58"/>
      <c r="PJI12" s="58"/>
      <c r="PJJ12" s="58"/>
      <c r="PJK12" s="58"/>
      <c r="PJL12" s="58"/>
      <c r="PJM12" s="58"/>
      <c r="PJN12" s="58"/>
      <c r="PJO12" s="58"/>
      <c r="PJP12" s="58"/>
      <c r="PJQ12" s="58"/>
      <c r="PJR12" s="58"/>
      <c r="PJS12" s="58"/>
      <c r="PJT12" s="58"/>
      <c r="PJU12" s="58"/>
      <c r="PJV12" s="58"/>
      <c r="PJW12" s="58"/>
      <c r="PJX12" s="58"/>
      <c r="PJY12" s="58"/>
      <c r="PJZ12" s="58"/>
      <c r="PKA12" s="58"/>
      <c r="PKB12" s="58"/>
      <c r="PKC12" s="58"/>
      <c r="PKD12" s="58"/>
      <c r="PKE12" s="58"/>
      <c r="PKF12" s="58"/>
      <c r="PKG12" s="58"/>
      <c r="PKH12" s="58"/>
      <c r="PKI12" s="58"/>
      <c r="PKJ12" s="58"/>
      <c r="PKK12" s="58"/>
      <c r="PKL12" s="58"/>
      <c r="PKM12" s="58"/>
      <c r="PKN12" s="58"/>
      <c r="PKO12" s="58"/>
      <c r="PKP12" s="58"/>
      <c r="PKQ12" s="58"/>
      <c r="PKR12" s="58"/>
      <c r="PKS12" s="58"/>
      <c r="PKT12" s="58"/>
      <c r="PKU12" s="58"/>
      <c r="PKV12" s="58"/>
      <c r="PKW12" s="58"/>
      <c r="PKX12" s="58"/>
      <c r="PKY12" s="58"/>
      <c r="PKZ12" s="58"/>
      <c r="PLA12" s="58"/>
      <c r="PLB12" s="58"/>
      <c r="PLC12" s="58"/>
      <c r="PLD12" s="58"/>
      <c r="PLE12" s="58"/>
      <c r="PLF12" s="58"/>
      <c r="PLG12" s="58"/>
      <c r="PLH12" s="58"/>
      <c r="PLI12" s="58"/>
      <c r="PLJ12" s="58"/>
      <c r="PLK12" s="58"/>
      <c r="PLL12" s="58"/>
      <c r="PLM12" s="58"/>
      <c r="PLN12" s="58"/>
      <c r="PLO12" s="58"/>
      <c r="PLP12" s="58"/>
      <c r="PLQ12" s="58"/>
      <c r="PLR12" s="58"/>
      <c r="PLS12" s="58"/>
      <c r="PLT12" s="58"/>
      <c r="PLU12" s="58"/>
      <c r="PLV12" s="58"/>
      <c r="PLW12" s="58"/>
      <c r="PLX12" s="58"/>
      <c r="PLY12" s="58"/>
      <c r="PLZ12" s="58"/>
      <c r="PMA12" s="58"/>
      <c r="PMB12" s="58"/>
      <c r="PMC12" s="58"/>
      <c r="PMD12" s="58"/>
      <c r="PME12" s="58"/>
      <c r="PMF12" s="58"/>
      <c r="PMG12" s="58"/>
      <c r="PMH12" s="58"/>
      <c r="PMI12" s="58"/>
      <c r="PMJ12" s="58"/>
      <c r="PMK12" s="58"/>
      <c r="PML12" s="58"/>
      <c r="PMM12" s="58"/>
      <c r="PMN12" s="58"/>
      <c r="PMO12" s="58"/>
      <c r="PMP12" s="58"/>
      <c r="PMQ12" s="58"/>
      <c r="PMR12" s="58"/>
      <c r="PMS12" s="58"/>
      <c r="PMT12" s="58"/>
      <c r="PMU12" s="58"/>
      <c r="PMV12" s="58"/>
      <c r="PMW12" s="58"/>
      <c r="PMX12" s="58"/>
      <c r="PMY12" s="58"/>
      <c r="PMZ12" s="58"/>
      <c r="PNA12" s="58"/>
      <c r="PNB12" s="58"/>
      <c r="PNC12" s="58"/>
      <c r="PND12" s="58"/>
      <c r="PNE12" s="58"/>
      <c r="PNF12" s="58"/>
      <c r="PNG12" s="58"/>
      <c r="PNH12" s="58"/>
      <c r="PNI12" s="58"/>
      <c r="PNJ12" s="58"/>
      <c r="PNK12" s="58"/>
      <c r="PNL12" s="58"/>
      <c r="PNM12" s="58"/>
      <c r="PNN12" s="58"/>
      <c r="PNO12" s="58"/>
      <c r="PNP12" s="58"/>
      <c r="PNQ12" s="58"/>
      <c r="PNR12" s="58"/>
      <c r="PNS12" s="58"/>
      <c r="PNT12" s="58"/>
      <c r="PNU12" s="58"/>
      <c r="PNV12" s="58"/>
      <c r="PNW12" s="58"/>
      <c r="PNX12" s="58"/>
      <c r="PNY12" s="58"/>
      <c r="PNZ12" s="58"/>
      <c r="POA12" s="58"/>
      <c r="POB12" s="58"/>
      <c r="POC12" s="58"/>
      <c r="POD12" s="58"/>
      <c r="POE12" s="58"/>
      <c r="POF12" s="58"/>
      <c r="POG12" s="58"/>
      <c r="POH12" s="58"/>
      <c r="POI12" s="58"/>
      <c r="POJ12" s="58"/>
      <c r="POK12" s="58"/>
      <c r="POL12" s="58"/>
      <c r="POM12" s="58"/>
      <c r="PON12" s="58"/>
      <c r="POO12" s="58"/>
      <c r="POP12" s="58"/>
      <c r="POQ12" s="58"/>
      <c r="POR12" s="58"/>
      <c r="POS12" s="58"/>
      <c r="POT12" s="58"/>
      <c r="POU12" s="58"/>
      <c r="POV12" s="58"/>
      <c r="POW12" s="58"/>
      <c r="POX12" s="58"/>
      <c r="POY12" s="58"/>
      <c r="POZ12" s="58"/>
      <c r="PPA12" s="58"/>
      <c r="PPB12" s="58"/>
      <c r="PPC12" s="58"/>
      <c r="PPD12" s="58"/>
      <c r="PPE12" s="58"/>
      <c r="PPF12" s="58"/>
      <c r="PPG12" s="58"/>
      <c r="PPH12" s="58"/>
      <c r="PPI12" s="58"/>
      <c r="PPJ12" s="58"/>
      <c r="PPK12" s="58"/>
      <c r="PPL12" s="58"/>
      <c r="PPM12" s="58"/>
      <c r="PPN12" s="58"/>
      <c r="PPO12" s="58"/>
      <c r="PPP12" s="58"/>
      <c r="PPQ12" s="58"/>
      <c r="PPR12" s="58"/>
      <c r="PPS12" s="58"/>
      <c r="PPT12" s="58"/>
      <c r="PPU12" s="58"/>
      <c r="PPV12" s="58"/>
      <c r="PPW12" s="58"/>
      <c r="PPX12" s="58"/>
      <c r="PPY12" s="58"/>
      <c r="PPZ12" s="58"/>
      <c r="PQA12" s="58"/>
      <c r="PQB12" s="58"/>
      <c r="PQC12" s="58"/>
      <c r="PQD12" s="58"/>
      <c r="PQE12" s="58"/>
      <c r="PQF12" s="58"/>
      <c r="PQG12" s="58"/>
      <c r="PQH12" s="58"/>
      <c r="PQI12" s="58"/>
      <c r="PQJ12" s="58"/>
      <c r="PQK12" s="58"/>
      <c r="PQL12" s="58"/>
      <c r="PQM12" s="58"/>
      <c r="PQN12" s="58"/>
      <c r="PQO12" s="58"/>
      <c r="PQP12" s="58"/>
      <c r="PQQ12" s="58"/>
      <c r="PQR12" s="58"/>
      <c r="PQS12" s="58"/>
      <c r="PQT12" s="58"/>
      <c r="PQU12" s="58"/>
      <c r="PQV12" s="58"/>
      <c r="PQW12" s="58"/>
      <c r="PQX12" s="58"/>
      <c r="PQY12" s="58"/>
      <c r="PQZ12" s="58"/>
      <c r="PRA12" s="58"/>
      <c r="PRB12" s="58"/>
      <c r="PRC12" s="58"/>
      <c r="PRD12" s="58"/>
      <c r="PRE12" s="58"/>
      <c r="PRF12" s="58"/>
      <c r="PRG12" s="58"/>
      <c r="PRH12" s="58"/>
      <c r="PRI12" s="58"/>
      <c r="PRJ12" s="58"/>
      <c r="PRK12" s="58"/>
      <c r="PRL12" s="58"/>
      <c r="PRM12" s="58"/>
      <c r="PRN12" s="58"/>
      <c r="PRO12" s="58"/>
      <c r="PRP12" s="58"/>
      <c r="PRQ12" s="58"/>
      <c r="PRR12" s="58"/>
      <c r="PRS12" s="58"/>
      <c r="PRT12" s="58"/>
      <c r="PRU12" s="58"/>
      <c r="PRV12" s="58"/>
      <c r="PRW12" s="58"/>
      <c r="PRX12" s="58"/>
      <c r="PRY12" s="58"/>
      <c r="PRZ12" s="58"/>
      <c r="PSA12" s="58"/>
      <c r="PSB12" s="58"/>
      <c r="PSC12" s="58"/>
      <c r="PSD12" s="58"/>
      <c r="PSE12" s="58"/>
      <c r="PSF12" s="58"/>
      <c r="PSG12" s="58"/>
      <c r="PSH12" s="58"/>
      <c r="PSI12" s="58"/>
      <c r="PSJ12" s="58"/>
      <c r="PSK12" s="58"/>
      <c r="PSL12" s="58"/>
      <c r="PSM12" s="58"/>
      <c r="PSN12" s="58"/>
      <c r="PSO12" s="58"/>
      <c r="PSP12" s="58"/>
      <c r="PSQ12" s="58"/>
      <c r="PSR12" s="58"/>
      <c r="PSS12" s="58"/>
      <c r="PST12" s="58"/>
      <c r="PSU12" s="58"/>
      <c r="PSV12" s="58"/>
      <c r="PSW12" s="58"/>
      <c r="PSX12" s="58"/>
      <c r="PSY12" s="58"/>
      <c r="PSZ12" s="58"/>
      <c r="PTA12" s="58"/>
      <c r="PTB12" s="58"/>
      <c r="PTC12" s="58"/>
      <c r="PTD12" s="58"/>
      <c r="PTE12" s="58"/>
      <c r="PTF12" s="58"/>
      <c r="PTG12" s="58"/>
      <c r="PTH12" s="58"/>
      <c r="PTI12" s="58"/>
      <c r="PTJ12" s="58"/>
      <c r="PTK12" s="58"/>
      <c r="PTL12" s="58"/>
      <c r="PTM12" s="58"/>
      <c r="PTN12" s="58"/>
      <c r="PTO12" s="58"/>
      <c r="PTP12" s="58"/>
      <c r="PTQ12" s="58"/>
      <c r="PTR12" s="58"/>
      <c r="PTS12" s="58"/>
      <c r="PTT12" s="58"/>
      <c r="PTU12" s="58"/>
      <c r="PTV12" s="58"/>
      <c r="PTW12" s="58"/>
      <c r="PTX12" s="58"/>
      <c r="PTY12" s="58"/>
      <c r="PTZ12" s="58"/>
      <c r="PUA12" s="58"/>
      <c r="PUB12" s="58"/>
      <c r="PUC12" s="58"/>
      <c r="PUD12" s="58"/>
      <c r="PUE12" s="58"/>
      <c r="PUF12" s="58"/>
      <c r="PUG12" s="58"/>
      <c r="PUH12" s="58"/>
      <c r="PUI12" s="58"/>
      <c r="PUJ12" s="58"/>
      <c r="PUK12" s="58"/>
      <c r="PUL12" s="58"/>
      <c r="PUM12" s="58"/>
      <c r="PUN12" s="58"/>
      <c r="PUO12" s="58"/>
      <c r="PUP12" s="58"/>
      <c r="PUQ12" s="58"/>
      <c r="PUR12" s="58"/>
      <c r="PUS12" s="58"/>
      <c r="PUT12" s="58"/>
      <c r="PUU12" s="58"/>
      <c r="PUV12" s="58"/>
      <c r="PUW12" s="58"/>
      <c r="PUX12" s="58"/>
      <c r="PUY12" s="58"/>
      <c r="PUZ12" s="58"/>
      <c r="PVA12" s="58"/>
      <c r="PVB12" s="58"/>
      <c r="PVC12" s="58"/>
      <c r="PVD12" s="58"/>
      <c r="PVE12" s="58"/>
      <c r="PVF12" s="58"/>
      <c r="PVG12" s="58"/>
      <c r="PVH12" s="58"/>
      <c r="PVI12" s="58"/>
      <c r="PVJ12" s="58"/>
      <c r="PVK12" s="58"/>
      <c r="PVL12" s="58"/>
      <c r="PVM12" s="58"/>
      <c r="PVN12" s="58"/>
      <c r="PVO12" s="58"/>
      <c r="PVP12" s="58"/>
      <c r="PVQ12" s="58"/>
      <c r="PVR12" s="58"/>
      <c r="PVS12" s="58"/>
      <c r="PVT12" s="58"/>
      <c r="PVU12" s="58"/>
      <c r="PVV12" s="58"/>
      <c r="PVW12" s="58"/>
      <c r="PVX12" s="58"/>
      <c r="PVY12" s="58"/>
      <c r="PVZ12" s="58"/>
      <c r="PWA12" s="58"/>
      <c r="PWB12" s="58"/>
      <c r="PWC12" s="58"/>
      <c r="PWD12" s="58"/>
      <c r="PWE12" s="58"/>
      <c r="PWF12" s="58"/>
      <c r="PWG12" s="58"/>
      <c r="PWH12" s="58"/>
      <c r="PWI12" s="58"/>
      <c r="PWJ12" s="58"/>
      <c r="PWK12" s="58"/>
      <c r="PWL12" s="58"/>
      <c r="PWM12" s="58"/>
      <c r="PWN12" s="58"/>
      <c r="PWO12" s="58"/>
      <c r="PWP12" s="58"/>
      <c r="PWQ12" s="58"/>
      <c r="PWR12" s="58"/>
      <c r="PWS12" s="58"/>
      <c r="PWT12" s="58"/>
      <c r="PWU12" s="58"/>
      <c r="PWV12" s="58"/>
      <c r="PWW12" s="58"/>
      <c r="PWX12" s="58"/>
      <c r="PWY12" s="58"/>
      <c r="PWZ12" s="58"/>
      <c r="PXA12" s="58"/>
      <c r="PXB12" s="58"/>
      <c r="PXC12" s="58"/>
      <c r="PXD12" s="58"/>
      <c r="PXE12" s="58"/>
      <c r="PXF12" s="58"/>
      <c r="PXG12" s="58"/>
      <c r="PXH12" s="58"/>
      <c r="PXI12" s="58"/>
      <c r="PXJ12" s="58"/>
      <c r="PXK12" s="58"/>
      <c r="PXL12" s="58"/>
      <c r="PXM12" s="58"/>
      <c r="PXN12" s="58"/>
      <c r="PXO12" s="58"/>
      <c r="PXP12" s="58"/>
      <c r="PXQ12" s="58"/>
      <c r="PXR12" s="58"/>
      <c r="PXS12" s="58"/>
      <c r="PXT12" s="58"/>
      <c r="PXU12" s="58"/>
      <c r="PXV12" s="58"/>
      <c r="PXW12" s="58"/>
      <c r="PXX12" s="58"/>
      <c r="PXY12" s="58"/>
      <c r="PXZ12" s="58"/>
      <c r="PYA12" s="58"/>
      <c r="PYB12" s="58"/>
      <c r="PYC12" s="58"/>
      <c r="PYD12" s="58"/>
      <c r="PYE12" s="58"/>
      <c r="PYF12" s="58"/>
      <c r="PYG12" s="58"/>
      <c r="PYH12" s="58"/>
      <c r="PYI12" s="58"/>
      <c r="PYJ12" s="58"/>
      <c r="PYK12" s="58"/>
      <c r="PYL12" s="58"/>
      <c r="PYM12" s="58"/>
      <c r="PYN12" s="58"/>
      <c r="PYO12" s="58"/>
      <c r="PYP12" s="58"/>
      <c r="PYQ12" s="58"/>
      <c r="PYR12" s="58"/>
      <c r="PYS12" s="58"/>
      <c r="PYT12" s="58"/>
      <c r="PYU12" s="58"/>
      <c r="PYV12" s="58"/>
      <c r="PYW12" s="58"/>
      <c r="PYX12" s="58"/>
      <c r="PYY12" s="58"/>
      <c r="PYZ12" s="58"/>
      <c r="PZA12" s="58"/>
      <c r="PZB12" s="58"/>
      <c r="PZC12" s="58"/>
      <c r="PZD12" s="58"/>
      <c r="PZE12" s="58"/>
      <c r="PZF12" s="58"/>
      <c r="PZG12" s="58"/>
      <c r="PZH12" s="58"/>
      <c r="PZI12" s="58"/>
      <c r="PZJ12" s="58"/>
      <c r="PZK12" s="58"/>
      <c r="PZL12" s="58"/>
      <c r="PZM12" s="58"/>
      <c r="PZN12" s="58"/>
      <c r="PZO12" s="58"/>
      <c r="PZP12" s="58"/>
      <c r="PZQ12" s="58"/>
      <c r="PZR12" s="58"/>
      <c r="PZS12" s="58"/>
      <c r="PZT12" s="58"/>
      <c r="PZU12" s="58"/>
      <c r="PZV12" s="58"/>
      <c r="PZW12" s="58"/>
      <c r="PZX12" s="58"/>
      <c r="PZY12" s="58"/>
      <c r="PZZ12" s="58"/>
      <c r="QAA12" s="58"/>
      <c r="QAB12" s="58"/>
      <c r="QAC12" s="58"/>
      <c r="QAD12" s="58"/>
      <c r="QAE12" s="58"/>
      <c r="QAF12" s="58"/>
      <c r="QAG12" s="58"/>
      <c r="QAH12" s="58"/>
      <c r="QAI12" s="58"/>
      <c r="QAJ12" s="58"/>
      <c r="QAK12" s="58"/>
      <c r="QAL12" s="58"/>
      <c r="QAM12" s="58"/>
      <c r="QAN12" s="58"/>
      <c r="QAO12" s="58"/>
      <c r="QAP12" s="58"/>
      <c r="QAQ12" s="58"/>
      <c r="QAR12" s="58"/>
      <c r="QAS12" s="58"/>
      <c r="QAT12" s="58"/>
      <c r="QAU12" s="58"/>
      <c r="QAV12" s="58"/>
      <c r="QAW12" s="58"/>
      <c r="QAX12" s="58"/>
      <c r="QAY12" s="58"/>
      <c r="QAZ12" s="58"/>
      <c r="QBA12" s="58"/>
      <c r="QBB12" s="58"/>
      <c r="QBC12" s="58"/>
      <c r="QBD12" s="58"/>
      <c r="QBE12" s="58"/>
      <c r="QBF12" s="58"/>
      <c r="QBG12" s="58"/>
      <c r="QBH12" s="58"/>
      <c r="QBI12" s="58"/>
      <c r="QBJ12" s="58"/>
      <c r="QBK12" s="58"/>
      <c r="QBL12" s="58"/>
      <c r="QBM12" s="58"/>
      <c r="QBN12" s="58"/>
      <c r="QBO12" s="58"/>
      <c r="QBP12" s="58"/>
      <c r="QBQ12" s="58"/>
      <c r="QBR12" s="58"/>
      <c r="QBS12" s="58"/>
      <c r="QBT12" s="58"/>
      <c r="QBU12" s="58"/>
      <c r="QBV12" s="58"/>
      <c r="QBW12" s="58"/>
      <c r="QBX12" s="58"/>
      <c r="QBY12" s="58"/>
      <c r="QBZ12" s="58"/>
      <c r="QCA12" s="58"/>
      <c r="QCB12" s="58"/>
      <c r="QCC12" s="58"/>
      <c r="QCD12" s="58"/>
      <c r="QCE12" s="58"/>
      <c r="QCF12" s="58"/>
      <c r="QCG12" s="58"/>
      <c r="QCH12" s="58"/>
      <c r="QCI12" s="58"/>
      <c r="QCJ12" s="58"/>
      <c r="QCK12" s="58"/>
      <c r="QCL12" s="58"/>
      <c r="QCM12" s="58"/>
      <c r="QCN12" s="58"/>
      <c r="QCO12" s="58"/>
      <c r="QCP12" s="58"/>
      <c r="QCQ12" s="58"/>
      <c r="QCR12" s="58"/>
      <c r="QCS12" s="58"/>
      <c r="QCT12" s="58"/>
      <c r="QCU12" s="58"/>
      <c r="QCV12" s="58"/>
      <c r="QCW12" s="58"/>
      <c r="QCX12" s="58"/>
      <c r="QCY12" s="58"/>
      <c r="QCZ12" s="58"/>
      <c r="QDA12" s="58"/>
      <c r="QDB12" s="58"/>
      <c r="QDC12" s="58"/>
      <c r="QDD12" s="58"/>
      <c r="QDE12" s="58"/>
      <c r="QDF12" s="58"/>
      <c r="QDG12" s="58"/>
      <c r="QDH12" s="58"/>
      <c r="QDI12" s="58"/>
      <c r="QDJ12" s="58"/>
      <c r="QDK12" s="58"/>
      <c r="QDL12" s="58"/>
      <c r="QDM12" s="58"/>
      <c r="QDN12" s="58"/>
      <c r="QDO12" s="58"/>
      <c r="QDP12" s="58"/>
      <c r="QDQ12" s="58"/>
      <c r="QDR12" s="58"/>
      <c r="QDS12" s="58"/>
      <c r="QDT12" s="58"/>
      <c r="QDU12" s="58"/>
      <c r="QDV12" s="58"/>
      <c r="QDW12" s="58"/>
      <c r="QDX12" s="58"/>
      <c r="QDY12" s="58"/>
      <c r="QDZ12" s="58"/>
      <c r="QEA12" s="58"/>
      <c r="QEB12" s="58"/>
      <c r="QEC12" s="58"/>
      <c r="QED12" s="58"/>
      <c r="QEE12" s="58"/>
      <c r="QEF12" s="58"/>
      <c r="QEG12" s="58"/>
      <c r="QEH12" s="58"/>
      <c r="QEI12" s="58"/>
      <c r="QEJ12" s="58"/>
      <c r="QEK12" s="58"/>
      <c r="QEL12" s="58"/>
      <c r="QEM12" s="58"/>
      <c r="QEN12" s="58"/>
      <c r="QEO12" s="58"/>
      <c r="QEP12" s="58"/>
      <c r="QEQ12" s="58"/>
      <c r="QER12" s="58"/>
      <c r="QES12" s="58"/>
      <c r="QET12" s="58"/>
      <c r="QEU12" s="58"/>
      <c r="QEV12" s="58"/>
      <c r="QEW12" s="58"/>
      <c r="QEX12" s="58"/>
      <c r="QEY12" s="58"/>
      <c r="QEZ12" s="58"/>
      <c r="QFA12" s="58"/>
      <c r="QFB12" s="58"/>
      <c r="QFC12" s="58"/>
      <c r="QFD12" s="58"/>
      <c r="QFE12" s="58"/>
      <c r="QFF12" s="58"/>
      <c r="QFG12" s="58"/>
      <c r="QFH12" s="58"/>
      <c r="QFI12" s="58"/>
      <c r="QFJ12" s="58"/>
      <c r="QFK12" s="58"/>
      <c r="QFL12" s="58"/>
      <c r="QFM12" s="58"/>
      <c r="QFN12" s="58"/>
      <c r="QFO12" s="58"/>
      <c r="QFP12" s="58"/>
      <c r="QFQ12" s="58"/>
      <c r="QFR12" s="58"/>
      <c r="QFS12" s="58"/>
      <c r="QFT12" s="58"/>
      <c r="QFU12" s="58"/>
      <c r="QFV12" s="58"/>
      <c r="QFW12" s="58"/>
      <c r="QFX12" s="58"/>
      <c r="QFY12" s="58"/>
      <c r="QFZ12" s="58"/>
      <c r="QGA12" s="58"/>
      <c r="QGB12" s="58"/>
      <c r="QGC12" s="58"/>
      <c r="QGD12" s="58"/>
      <c r="QGE12" s="58"/>
      <c r="QGF12" s="58"/>
      <c r="QGG12" s="58"/>
      <c r="QGH12" s="58"/>
      <c r="QGI12" s="58"/>
      <c r="QGJ12" s="58"/>
      <c r="QGK12" s="58"/>
      <c r="QGL12" s="58"/>
      <c r="QGM12" s="58"/>
      <c r="QGN12" s="58"/>
      <c r="QGO12" s="58"/>
      <c r="QGP12" s="58"/>
      <c r="QGQ12" s="58"/>
      <c r="QGR12" s="58"/>
      <c r="QGS12" s="58"/>
      <c r="QGT12" s="58"/>
      <c r="QGU12" s="58"/>
      <c r="QGV12" s="58"/>
      <c r="QGW12" s="58"/>
      <c r="QGX12" s="58"/>
      <c r="QGY12" s="58"/>
      <c r="QGZ12" s="58"/>
      <c r="QHA12" s="58"/>
      <c r="QHB12" s="58"/>
      <c r="QHC12" s="58"/>
      <c r="QHD12" s="58"/>
      <c r="QHE12" s="58"/>
      <c r="QHF12" s="58"/>
      <c r="QHG12" s="58"/>
      <c r="QHH12" s="58"/>
      <c r="QHI12" s="58"/>
      <c r="QHJ12" s="58"/>
      <c r="QHK12" s="58"/>
      <c r="QHL12" s="58"/>
      <c r="QHM12" s="58"/>
      <c r="QHN12" s="58"/>
      <c r="QHO12" s="58"/>
      <c r="QHP12" s="58"/>
      <c r="QHQ12" s="58"/>
      <c r="QHR12" s="58"/>
      <c r="QHS12" s="58"/>
      <c r="QHT12" s="58"/>
      <c r="QHU12" s="58"/>
      <c r="QHV12" s="58"/>
      <c r="QHW12" s="58"/>
      <c r="QHX12" s="58"/>
      <c r="QHY12" s="58"/>
      <c r="QHZ12" s="58"/>
      <c r="QIA12" s="58"/>
      <c r="QIB12" s="58"/>
      <c r="QIC12" s="58"/>
      <c r="QID12" s="58"/>
      <c r="QIE12" s="58"/>
      <c r="QIF12" s="58"/>
      <c r="QIG12" s="58"/>
      <c r="QIH12" s="58"/>
      <c r="QII12" s="58"/>
      <c r="QIJ12" s="58"/>
      <c r="QIK12" s="58"/>
      <c r="QIL12" s="58"/>
      <c r="QIM12" s="58"/>
      <c r="QIN12" s="58"/>
      <c r="QIO12" s="58"/>
      <c r="QIP12" s="58"/>
      <c r="QIQ12" s="58"/>
      <c r="QIR12" s="58"/>
      <c r="QIS12" s="58"/>
      <c r="QIT12" s="58"/>
      <c r="QIU12" s="58"/>
      <c r="QIV12" s="58"/>
      <c r="QIW12" s="58"/>
      <c r="QIX12" s="58"/>
      <c r="QIY12" s="58"/>
      <c r="QIZ12" s="58"/>
      <c r="QJA12" s="58"/>
      <c r="QJB12" s="58"/>
      <c r="QJC12" s="58"/>
      <c r="QJD12" s="58"/>
      <c r="QJE12" s="58"/>
      <c r="QJF12" s="58"/>
      <c r="QJG12" s="58"/>
      <c r="QJH12" s="58"/>
      <c r="QJI12" s="58"/>
      <c r="QJJ12" s="58"/>
      <c r="QJK12" s="58"/>
      <c r="QJL12" s="58"/>
      <c r="QJM12" s="58"/>
      <c r="QJN12" s="58"/>
      <c r="QJO12" s="58"/>
      <c r="QJP12" s="58"/>
      <c r="QJQ12" s="58"/>
      <c r="QJR12" s="58"/>
      <c r="QJS12" s="58"/>
      <c r="QJT12" s="58"/>
      <c r="QJU12" s="58"/>
      <c r="QJV12" s="58"/>
      <c r="QJW12" s="58"/>
      <c r="QJX12" s="58"/>
      <c r="QJY12" s="58"/>
      <c r="QJZ12" s="58"/>
      <c r="QKA12" s="58"/>
      <c r="QKB12" s="58"/>
      <c r="QKC12" s="58"/>
      <c r="QKD12" s="58"/>
      <c r="QKE12" s="58"/>
      <c r="QKF12" s="58"/>
      <c r="QKG12" s="58"/>
      <c r="QKH12" s="58"/>
      <c r="QKI12" s="58"/>
      <c r="QKJ12" s="58"/>
      <c r="QKK12" s="58"/>
      <c r="QKL12" s="58"/>
      <c r="QKM12" s="58"/>
      <c r="QKN12" s="58"/>
      <c r="QKO12" s="58"/>
      <c r="QKP12" s="58"/>
      <c r="QKQ12" s="58"/>
      <c r="QKR12" s="58"/>
      <c r="QKS12" s="58"/>
      <c r="QKT12" s="58"/>
      <c r="QKU12" s="58"/>
      <c r="QKV12" s="58"/>
      <c r="QKW12" s="58"/>
      <c r="QKX12" s="58"/>
      <c r="QKY12" s="58"/>
      <c r="QKZ12" s="58"/>
      <c r="QLA12" s="58"/>
      <c r="QLB12" s="58"/>
      <c r="QLC12" s="58"/>
      <c r="QLD12" s="58"/>
      <c r="QLE12" s="58"/>
      <c r="QLF12" s="58"/>
      <c r="QLG12" s="58"/>
      <c r="QLH12" s="58"/>
      <c r="QLI12" s="58"/>
      <c r="QLJ12" s="58"/>
      <c r="QLK12" s="58"/>
      <c r="QLL12" s="58"/>
      <c r="QLM12" s="58"/>
      <c r="QLN12" s="58"/>
      <c r="QLO12" s="58"/>
      <c r="QLP12" s="58"/>
      <c r="QLQ12" s="58"/>
      <c r="QLR12" s="58"/>
      <c r="QLS12" s="58"/>
      <c r="QLT12" s="58"/>
      <c r="QLU12" s="58"/>
      <c r="QLV12" s="58"/>
      <c r="QLW12" s="58"/>
      <c r="QLX12" s="58"/>
      <c r="QLY12" s="58"/>
      <c r="QLZ12" s="58"/>
      <c r="QMA12" s="58"/>
      <c r="QMB12" s="58"/>
      <c r="QMC12" s="58"/>
      <c r="QMD12" s="58"/>
      <c r="QME12" s="58"/>
      <c r="QMF12" s="58"/>
      <c r="QMG12" s="58"/>
      <c r="QMH12" s="58"/>
      <c r="QMI12" s="58"/>
      <c r="QMJ12" s="58"/>
      <c r="QMK12" s="58"/>
      <c r="QML12" s="58"/>
      <c r="QMM12" s="58"/>
      <c r="QMN12" s="58"/>
      <c r="QMO12" s="58"/>
      <c r="QMP12" s="58"/>
      <c r="QMQ12" s="58"/>
      <c r="QMR12" s="58"/>
      <c r="QMS12" s="58"/>
      <c r="QMT12" s="58"/>
      <c r="QMU12" s="58"/>
      <c r="QMV12" s="58"/>
      <c r="QMW12" s="58"/>
      <c r="QMX12" s="58"/>
      <c r="QMY12" s="58"/>
      <c r="QMZ12" s="58"/>
      <c r="QNA12" s="58"/>
      <c r="QNB12" s="58"/>
      <c r="QNC12" s="58"/>
      <c r="QND12" s="58"/>
      <c r="QNE12" s="58"/>
      <c r="QNF12" s="58"/>
      <c r="QNG12" s="58"/>
      <c r="QNH12" s="58"/>
      <c r="QNI12" s="58"/>
      <c r="QNJ12" s="58"/>
      <c r="QNK12" s="58"/>
      <c r="QNL12" s="58"/>
      <c r="QNM12" s="58"/>
      <c r="QNN12" s="58"/>
      <c r="QNO12" s="58"/>
      <c r="QNP12" s="58"/>
      <c r="QNQ12" s="58"/>
      <c r="QNR12" s="58"/>
      <c r="QNS12" s="58"/>
      <c r="QNT12" s="58"/>
      <c r="QNU12" s="58"/>
      <c r="QNV12" s="58"/>
      <c r="QNW12" s="58"/>
      <c r="QNX12" s="58"/>
      <c r="QNY12" s="58"/>
      <c r="QNZ12" s="58"/>
      <c r="QOA12" s="58"/>
      <c r="QOB12" s="58"/>
      <c r="QOC12" s="58"/>
      <c r="QOD12" s="58"/>
      <c r="QOE12" s="58"/>
      <c r="QOF12" s="58"/>
      <c r="QOG12" s="58"/>
      <c r="QOH12" s="58"/>
      <c r="QOI12" s="58"/>
      <c r="QOJ12" s="58"/>
      <c r="QOK12" s="58"/>
      <c r="QOL12" s="58"/>
      <c r="QOM12" s="58"/>
      <c r="QON12" s="58"/>
      <c r="QOO12" s="58"/>
      <c r="QOP12" s="58"/>
      <c r="QOQ12" s="58"/>
      <c r="QOR12" s="58"/>
      <c r="QOS12" s="58"/>
      <c r="QOT12" s="58"/>
      <c r="QOU12" s="58"/>
      <c r="QOV12" s="58"/>
      <c r="QOW12" s="58"/>
      <c r="QOX12" s="58"/>
      <c r="QOY12" s="58"/>
      <c r="QOZ12" s="58"/>
      <c r="QPA12" s="58"/>
      <c r="QPB12" s="58"/>
      <c r="QPC12" s="58"/>
      <c r="QPD12" s="58"/>
      <c r="QPE12" s="58"/>
      <c r="QPF12" s="58"/>
      <c r="QPG12" s="58"/>
      <c r="QPH12" s="58"/>
      <c r="QPI12" s="58"/>
      <c r="QPJ12" s="58"/>
      <c r="QPK12" s="58"/>
      <c r="QPL12" s="58"/>
      <c r="QPM12" s="58"/>
      <c r="QPN12" s="58"/>
      <c r="QPO12" s="58"/>
      <c r="QPP12" s="58"/>
      <c r="QPQ12" s="58"/>
      <c r="QPR12" s="58"/>
      <c r="QPS12" s="58"/>
      <c r="QPT12" s="58"/>
      <c r="QPU12" s="58"/>
      <c r="QPV12" s="58"/>
      <c r="QPW12" s="58"/>
      <c r="QPX12" s="58"/>
      <c r="QPY12" s="58"/>
      <c r="QPZ12" s="58"/>
      <c r="QQA12" s="58"/>
      <c r="QQB12" s="58"/>
      <c r="QQC12" s="58"/>
      <c r="QQD12" s="58"/>
      <c r="QQE12" s="58"/>
      <c r="QQF12" s="58"/>
      <c r="QQG12" s="58"/>
      <c r="QQH12" s="58"/>
      <c r="QQI12" s="58"/>
      <c r="QQJ12" s="58"/>
      <c r="QQK12" s="58"/>
      <c r="QQL12" s="58"/>
      <c r="QQM12" s="58"/>
      <c r="QQN12" s="58"/>
      <c r="QQO12" s="58"/>
      <c r="QQP12" s="58"/>
      <c r="QQQ12" s="58"/>
      <c r="QQR12" s="58"/>
      <c r="QQS12" s="58"/>
      <c r="QQT12" s="58"/>
      <c r="QQU12" s="58"/>
      <c r="QQV12" s="58"/>
      <c r="QQW12" s="58"/>
      <c r="QQX12" s="58"/>
      <c r="QQY12" s="58"/>
      <c r="QQZ12" s="58"/>
      <c r="QRA12" s="58"/>
      <c r="QRB12" s="58"/>
      <c r="QRC12" s="58"/>
      <c r="QRD12" s="58"/>
      <c r="QRE12" s="58"/>
      <c r="QRF12" s="58"/>
      <c r="QRG12" s="58"/>
      <c r="QRH12" s="58"/>
      <c r="QRI12" s="58"/>
      <c r="QRJ12" s="58"/>
      <c r="QRK12" s="58"/>
      <c r="QRL12" s="58"/>
      <c r="QRM12" s="58"/>
      <c r="QRN12" s="58"/>
      <c r="QRO12" s="58"/>
      <c r="QRP12" s="58"/>
      <c r="QRQ12" s="58"/>
      <c r="QRR12" s="58"/>
      <c r="QRS12" s="58"/>
      <c r="QRT12" s="58"/>
      <c r="QRU12" s="58"/>
      <c r="QRV12" s="58"/>
      <c r="QRW12" s="58"/>
      <c r="QRX12" s="58"/>
      <c r="QRY12" s="58"/>
      <c r="QRZ12" s="58"/>
      <c r="QSA12" s="58"/>
      <c r="QSB12" s="58"/>
      <c r="QSC12" s="58"/>
      <c r="QSD12" s="58"/>
      <c r="QSE12" s="58"/>
      <c r="QSF12" s="58"/>
      <c r="QSG12" s="58"/>
      <c r="QSH12" s="58"/>
      <c r="QSI12" s="58"/>
      <c r="QSJ12" s="58"/>
      <c r="QSK12" s="58"/>
      <c r="QSL12" s="58"/>
      <c r="QSM12" s="58"/>
      <c r="QSN12" s="58"/>
      <c r="QSO12" s="58"/>
      <c r="QSP12" s="58"/>
      <c r="QSQ12" s="58"/>
      <c r="QSR12" s="58"/>
      <c r="QSS12" s="58"/>
      <c r="QST12" s="58"/>
      <c r="QSU12" s="58"/>
      <c r="QSV12" s="58"/>
      <c r="QSW12" s="58"/>
      <c r="QSX12" s="58"/>
      <c r="QSY12" s="58"/>
      <c r="QSZ12" s="58"/>
      <c r="QTA12" s="58"/>
      <c r="QTB12" s="58"/>
      <c r="QTC12" s="58"/>
      <c r="QTD12" s="58"/>
      <c r="QTE12" s="58"/>
      <c r="QTF12" s="58"/>
      <c r="QTG12" s="58"/>
      <c r="QTH12" s="58"/>
      <c r="QTI12" s="58"/>
      <c r="QTJ12" s="58"/>
      <c r="QTK12" s="58"/>
      <c r="QTL12" s="58"/>
      <c r="QTM12" s="58"/>
      <c r="QTN12" s="58"/>
      <c r="QTO12" s="58"/>
      <c r="QTP12" s="58"/>
      <c r="QTQ12" s="58"/>
      <c r="QTR12" s="58"/>
      <c r="QTS12" s="58"/>
      <c r="QTT12" s="58"/>
      <c r="QTU12" s="58"/>
      <c r="QTV12" s="58"/>
      <c r="QTW12" s="58"/>
      <c r="QTX12" s="58"/>
      <c r="QTY12" s="58"/>
      <c r="QTZ12" s="58"/>
      <c r="QUA12" s="58"/>
      <c r="QUB12" s="58"/>
      <c r="QUC12" s="58"/>
      <c r="QUD12" s="58"/>
      <c r="QUE12" s="58"/>
      <c r="QUF12" s="58"/>
      <c r="QUG12" s="58"/>
      <c r="QUH12" s="58"/>
      <c r="QUI12" s="58"/>
      <c r="QUJ12" s="58"/>
      <c r="QUK12" s="58"/>
      <c r="QUL12" s="58"/>
      <c r="QUM12" s="58"/>
      <c r="QUN12" s="58"/>
      <c r="QUO12" s="58"/>
      <c r="QUP12" s="58"/>
      <c r="QUQ12" s="58"/>
      <c r="QUR12" s="58"/>
      <c r="QUS12" s="58"/>
      <c r="QUT12" s="58"/>
      <c r="QUU12" s="58"/>
      <c r="QUV12" s="58"/>
      <c r="QUW12" s="58"/>
      <c r="QUX12" s="58"/>
      <c r="QUY12" s="58"/>
      <c r="QUZ12" s="58"/>
      <c r="QVA12" s="58"/>
      <c r="QVB12" s="58"/>
      <c r="QVC12" s="58"/>
      <c r="QVD12" s="58"/>
      <c r="QVE12" s="58"/>
      <c r="QVF12" s="58"/>
      <c r="QVG12" s="58"/>
      <c r="QVH12" s="58"/>
      <c r="QVI12" s="58"/>
      <c r="QVJ12" s="58"/>
      <c r="QVK12" s="58"/>
      <c r="QVL12" s="58"/>
      <c r="QVM12" s="58"/>
      <c r="QVN12" s="58"/>
      <c r="QVO12" s="58"/>
      <c r="QVP12" s="58"/>
      <c r="QVQ12" s="58"/>
      <c r="QVR12" s="58"/>
      <c r="QVS12" s="58"/>
      <c r="QVT12" s="58"/>
      <c r="QVU12" s="58"/>
      <c r="QVV12" s="58"/>
      <c r="QVW12" s="58"/>
      <c r="QVX12" s="58"/>
      <c r="QVY12" s="58"/>
      <c r="QVZ12" s="58"/>
      <c r="QWA12" s="58"/>
      <c r="QWB12" s="58"/>
      <c r="QWC12" s="58"/>
      <c r="QWD12" s="58"/>
      <c r="QWE12" s="58"/>
      <c r="QWF12" s="58"/>
      <c r="QWG12" s="58"/>
      <c r="QWH12" s="58"/>
      <c r="QWI12" s="58"/>
      <c r="QWJ12" s="58"/>
      <c r="QWK12" s="58"/>
      <c r="QWL12" s="58"/>
      <c r="QWM12" s="58"/>
      <c r="QWN12" s="58"/>
      <c r="QWO12" s="58"/>
      <c r="QWP12" s="58"/>
      <c r="QWQ12" s="58"/>
      <c r="QWR12" s="58"/>
      <c r="QWS12" s="58"/>
      <c r="QWT12" s="58"/>
      <c r="QWU12" s="58"/>
      <c r="QWV12" s="58"/>
      <c r="QWW12" s="58"/>
      <c r="QWX12" s="58"/>
      <c r="QWY12" s="58"/>
      <c r="QWZ12" s="58"/>
      <c r="QXA12" s="58"/>
      <c r="QXB12" s="58"/>
      <c r="QXC12" s="58"/>
      <c r="QXD12" s="58"/>
      <c r="QXE12" s="58"/>
      <c r="QXF12" s="58"/>
      <c r="QXG12" s="58"/>
      <c r="QXH12" s="58"/>
      <c r="QXI12" s="58"/>
      <c r="QXJ12" s="58"/>
      <c r="QXK12" s="58"/>
      <c r="QXL12" s="58"/>
      <c r="QXM12" s="58"/>
      <c r="QXN12" s="58"/>
      <c r="QXO12" s="58"/>
      <c r="QXP12" s="58"/>
      <c r="QXQ12" s="58"/>
      <c r="QXR12" s="58"/>
      <c r="QXS12" s="58"/>
      <c r="QXT12" s="58"/>
      <c r="QXU12" s="58"/>
      <c r="QXV12" s="58"/>
      <c r="QXW12" s="58"/>
      <c r="QXX12" s="58"/>
      <c r="QXY12" s="58"/>
      <c r="QXZ12" s="58"/>
      <c r="QYA12" s="58"/>
      <c r="QYB12" s="58"/>
      <c r="QYC12" s="58"/>
      <c r="QYD12" s="58"/>
      <c r="QYE12" s="58"/>
      <c r="QYF12" s="58"/>
      <c r="QYG12" s="58"/>
      <c r="QYH12" s="58"/>
      <c r="QYI12" s="58"/>
      <c r="QYJ12" s="58"/>
      <c r="QYK12" s="58"/>
      <c r="QYL12" s="58"/>
      <c r="QYM12" s="58"/>
      <c r="QYN12" s="58"/>
      <c r="QYO12" s="58"/>
      <c r="QYP12" s="58"/>
      <c r="QYQ12" s="58"/>
      <c r="QYR12" s="58"/>
      <c r="QYS12" s="58"/>
      <c r="QYT12" s="58"/>
      <c r="QYU12" s="58"/>
      <c r="QYV12" s="58"/>
      <c r="QYW12" s="58"/>
      <c r="QYX12" s="58"/>
      <c r="QYY12" s="58"/>
      <c r="QYZ12" s="58"/>
      <c r="QZA12" s="58"/>
      <c r="QZB12" s="58"/>
      <c r="QZC12" s="58"/>
      <c r="QZD12" s="58"/>
      <c r="QZE12" s="58"/>
      <c r="QZF12" s="58"/>
      <c r="QZG12" s="58"/>
      <c r="QZH12" s="58"/>
      <c r="QZI12" s="58"/>
      <c r="QZJ12" s="58"/>
      <c r="QZK12" s="58"/>
      <c r="QZL12" s="58"/>
      <c r="QZM12" s="58"/>
      <c r="QZN12" s="58"/>
      <c r="QZO12" s="58"/>
      <c r="QZP12" s="58"/>
      <c r="QZQ12" s="58"/>
      <c r="QZR12" s="58"/>
      <c r="QZS12" s="58"/>
      <c r="QZT12" s="58"/>
      <c r="QZU12" s="58"/>
      <c r="QZV12" s="58"/>
      <c r="QZW12" s="58"/>
      <c r="QZX12" s="58"/>
      <c r="QZY12" s="58"/>
      <c r="QZZ12" s="58"/>
      <c r="RAA12" s="58"/>
      <c r="RAB12" s="58"/>
      <c r="RAC12" s="58"/>
      <c r="RAD12" s="58"/>
      <c r="RAE12" s="58"/>
      <c r="RAF12" s="58"/>
      <c r="RAG12" s="58"/>
      <c r="RAH12" s="58"/>
      <c r="RAI12" s="58"/>
      <c r="RAJ12" s="58"/>
      <c r="RAK12" s="58"/>
      <c r="RAL12" s="58"/>
      <c r="RAM12" s="58"/>
      <c r="RAN12" s="58"/>
      <c r="RAO12" s="58"/>
      <c r="RAP12" s="58"/>
      <c r="RAQ12" s="58"/>
      <c r="RAR12" s="58"/>
      <c r="RAS12" s="58"/>
      <c r="RAT12" s="58"/>
      <c r="RAU12" s="58"/>
      <c r="RAV12" s="58"/>
      <c r="RAW12" s="58"/>
      <c r="RAX12" s="58"/>
      <c r="RAY12" s="58"/>
      <c r="RAZ12" s="58"/>
      <c r="RBA12" s="58"/>
      <c r="RBB12" s="58"/>
      <c r="RBC12" s="58"/>
      <c r="RBD12" s="58"/>
      <c r="RBE12" s="58"/>
      <c r="RBF12" s="58"/>
      <c r="RBG12" s="58"/>
      <c r="RBH12" s="58"/>
      <c r="RBI12" s="58"/>
      <c r="RBJ12" s="58"/>
      <c r="RBK12" s="58"/>
      <c r="RBL12" s="58"/>
      <c r="RBM12" s="58"/>
      <c r="RBN12" s="58"/>
      <c r="RBO12" s="58"/>
      <c r="RBP12" s="58"/>
      <c r="RBQ12" s="58"/>
      <c r="RBR12" s="58"/>
      <c r="RBS12" s="58"/>
      <c r="RBT12" s="58"/>
      <c r="RBU12" s="58"/>
      <c r="RBV12" s="58"/>
      <c r="RBW12" s="58"/>
      <c r="RBX12" s="58"/>
      <c r="RBY12" s="58"/>
      <c r="RBZ12" s="58"/>
      <c r="RCA12" s="58"/>
      <c r="RCB12" s="58"/>
      <c r="RCC12" s="58"/>
      <c r="RCD12" s="58"/>
      <c r="RCE12" s="58"/>
      <c r="RCF12" s="58"/>
      <c r="RCG12" s="58"/>
      <c r="RCH12" s="58"/>
      <c r="RCI12" s="58"/>
      <c r="RCJ12" s="58"/>
      <c r="RCK12" s="58"/>
      <c r="RCL12" s="58"/>
      <c r="RCM12" s="58"/>
      <c r="RCN12" s="58"/>
      <c r="RCO12" s="58"/>
      <c r="RCP12" s="58"/>
      <c r="RCQ12" s="58"/>
      <c r="RCR12" s="58"/>
      <c r="RCS12" s="58"/>
      <c r="RCT12" s="58"/>
      <c r="RCU12" s="58"/>
      <c r="RCV12" s="58"/>
      <c r="RCW12" s="58"/>
      <c r="RCX12" s="58"/>
      <c r="RCY12" s="58"/>
      <c r="RCZ12" s="58"/>
      <c r="RDA12" s="58"/>
      <c r="RDB12" s="58"/>
      <c r="RDC12" s="58"/>
      <c r="RDD12" s="58"/>
      <c r="RDE12" s="58"/>
      <c r="RDF12" s="58"/>
      <c r="RDG12" s="58"/>
      <c r="RDH12" s="58"/>
      <c r="RDI12" s="58"/>
      <c r="RDJ12" s="58"/>
      <c r="RDK12" s="58"/>
      <c r="RDL12" s="58"/>
      <c r="RDM12" s="58"/>
      <c r="RDN12" s="58"/>
      <c r="RDO12" s="58"/>
      <c r="RDP12" s="58"/>
      <c r="RDQ12" s="58"/>
      <c r="RDR12" s="58"/>
      <c r="RDS12" s="58"/>
      <c r="RDT12" s="58"/>
      <c r="RDU12" s="58"/>
      <c r="RDV12" s="58"/>
      <c r="RDW12" s="58"/>
      <c r="RDX12" s="58"/>
      <c r="RDY12" s="58"/>
      <c r="RDZ12" s="58"/>
      <c r="REA12" s="58"/>
      <c r="REB12" s="58"/>
      <c r="REC12" s="58"/>
      <c r="RED12" s="58"/>
      <c r="REE12" s="58"/>
      <c r="REF12" s="58"/>
      <c r="REG12" s="58"/>
      <c r="REH12" s="58"/>
      <c r="REI12" s="58"/>
      <c r="REJ12" s="58"/>
      <c r="REK12" s="58"/>
      <c r="REL12" s="58"/>
      <c r="REM12" s="58"/>
      <c r="REN12" s="58"/>
      <c r="REO12" s="58"/>
      <c r="REP12" s="58"/>
      <c r="REQ12" s="58"/>
      <c r="RER12" s="58"/>
      <c r="RES12" s="58"/>
      <c r="RET12" s="58"/>
      <c r="REU12" s="58"/>
      <c r="REV12" s="58"/>
      <c r="REW12" s="58"/>
      <c r="REX12" s="58"/>
      <c r="REY12" s="58"/>
      <c r="REZ12" s="58"/>
      <c r="RFA12" s="58"/>
      <c r="RFB12" s="58"/>
      <c r="RFC12" s="58"/>
      <c r="RFD12" s="58"/>
      <c r="RFE12" s="58"/>
      <c r="RFF12" s="58"/>
      <c r="RFG12" s="58"/>
      <c r="RFH12" s="58"/>
      <c r="RFI12" s="58"/>
      <c r="RFJ12" s="58"/>
      <c r="RFK12" s="58"/>
      <c r="RFL12" s="58"/>
      <c r="RFM12" s="58"/>
      <c r="RFN12" s="58"/>
      <c r="RFO12" s="58"/>
      <c r="RFP12" s="58"/>
      <c r="RFQ12" s="58"/>
      <c r="RFR12" s="58"/>
      <c r="RFS12" s="58"/>
      <c r="RFT12" s="58"/>
      <c r="RFU12" s="58"/>
      <c r="RFV12" s="58"/>
      <c r="RFW12" s="58"/>
      <c r="RFX12" s="58"/>
      <c r="RFY12" s="58"/>
      <c r="RFZ12" s="58"/>
      <c r="RGA12" s="58"/>
      <c r="RGB12" s="58"/>
      <c r="RGC12" s="58"/>
      <c r="RGD12" s="58"/>
      <c r="RGE12" s="58"/>
      <c r="RGF12" s="58"/>
      <c r="RGG12" s="58"/>
      <c r="RGH12" s="58"/>
      <c r="RGI12" s="58"/>
      <c r="RGJ12" s="58"/>
      <c r="RGK12" s="58"/>
      <c r="RGL12" s="58"/>
      <c r="RGM12" s="58"/>
      <c r="RGN12" s="58"/>
      <c r="RGO12" s="58"/>
      <c r="RGP12" s="58"/>
      <c r="RGQ12" s="58"/>
      <c r="RGR12" s="58"/>
      <c r="RGS12" s="58"/>
      <c r="RGT12" s="58"/>
      <c r="RGU12" s="58"/>
      <c r="RGV12" s="58"/>
      <c r="RGW12" s="58"/>
      <c r="RGX12" s="58"/>
      <c r="RGY12" s="58"/>
      <c r="RGZ12" s="58"/>
      <c r="RHA12" s="58"/>
      <c r="RHB12" s="58"/>
      <c r="RHC12" s="58"/>
      <c r="RHD12" s="58"/>
      <c r="RHE12" s="58"/>
      <c r="RHF12" s="58"/>
      <c r="RHG12" s="58"/>
      <c r="RHH12" s="58"/>
      <c r="RHI12" s="58"/>
      <c r="RHJ12" s="58"/>
      <c r="RHK12" s="58"/>
      <c r="RHL12" s="58"/>
      <c r="RHM12" s="58"/>
      <c r="RHN12" s="58"/>
      <c r="RHO12" s="58"/>
      <c r="RHP12" s="58"/>
      <c r="RHQ12" s="58"/>
      <c r="RHR12" s="58"/>
      <c r="RHS12" s="58"/>
      <c r="RHT12" s="58"/>
      <c r="RHU12" s="58"/>
      <c r="RHV12" s="58"/>
      <c r="RHW12" s="58"/>
      <c r="RHX12" s="58"/>
      <c r="RHY12" s="58"/>
      <c r="RHZ12" s="58"/>
      <c r="RIA12" s="58"/>
      <c r="RIB12" s="58"/>
      <c r="RIC12" s="58"/>
      <c r="RID12" s="58"/>
      <c r="RIE12" s="58"/>
      <c r="RIF12" s="58"/>
      <c r="RIG12" s="58"/>
      <c r="RIH12" s="58"/>
      <c r="RII12" s="58"/>
      <c r="RIJ12" s="58"/>
      <c r="RIK12" s="58"/>
      <c r="RIL12" s="58"/>
      <c r="RIM12" s="58"/>
      <c r="RIN12" s="58"/>
      <c r="RIO12" s="58"/>
      <c r="RIP12" s="58"/>
      <c r="RIQ12" s="58"/>
      <c r="RIR12" s="58"/>
      <c r="RIS12" s="58"/>
      <c r="RIT12" s="58"/>
      <c r="RIU12" s="58"/>
      <c r="RIV12" s="58"/>
      <c r="RIW12" s="58"/>
      <c r="RIX12" s="58"/>
      <c r="RIY12" s="58"/>
      <c r="RIZ12" s="58"/>
      <c r="RJA12" s="58"/>
      <c r="RJB12" s="58"/>
      <c r="RJC12" s="58"/>
      <c r="RJD12" s="58"/>
      <c r="RJE12" s="58"/>
      <c r="RJF12" s="58"/>
      <c r="RJG12" s="58"/>
      <c r="RJH12" s="58"/>
      <c r="RJI12" s="58"/>
      <c r="RJJ12" s="58"/>
      <c r="RJK12" s="58"/>
      <c r="RJL12" s="58"/>
      <c r="RJM12" s="58"/>
      <c r="RJN12" s="58"/>
      <c r="RJO12" s="58"/>
      <c r="RJP12" s="58"/>
      <c r="RJQ12" s="58"/>
      <c r="RJR12" s="58"/>
      <c r="RJS12" s="58"/>
      <c r="RJT12" s="58"/>
      <c r="RJU12" s="58"/>
      <c r="RJV12" s="58"/>
      <c r="RJW12" s="58"/>
      <c r="RJX12" s="58"/>
      <c r="RJY12" s="58"/>
      <c r="RJZ12" s="58"/>
      <c r="RKA12" s="58"/>
      <c r="RKB12" s="58"/>
      <c r="RKC12" s="58"/>
      <c r="RKD12" s="58"/>
      <c r="RKE12" s="58"/>
      <c r="RKF12" s="58"/>
      <c r="RKG12" s="58"/>
      <c r="RKH12" s="58"/>
      <c r="RKI12" s="58"/>
      <c r="RKJ12" s="58"/>
      <c r="RKK12" s="58"/>
      <c r="RKL12" s="58"/>
      <c r="RKM12" s="58"/>
      <c r="RKN12" s="58"/>
      <c r="RKO12" s="58"/>
      <c r="RKP12" s="58"/>
      <c r="RKQ12" s="58"/>
      <c r="RKR12" s="58"/>
      <c r="RKS12" s="58"/>
      <c r="RKT12" s="58"/>
      <c r="RKU12" s="58"/>
      <c r="RKV12" s="58"/>
      <c r="RKW12" s="58"/>
      <c r="RKX12" s="58"/>
      <c r="RKY12" s="58"/>
      <c r="RKZ12" s="58"/>
      <c r="RLA12" s="58"/>
      <c r="RLB12" s="58"/>
      <c r="RLC12" s="58"/>
      <c r="RLD12" s="58"/>
      <c r="RLE12" s="58"/>
      <c r="RLF12" s="58"/>
      <c r="RLG12" s="58"/>
      <c r="RLH12" s="58"/>
      <c r="RLI12" s="58"/>
      <c r="RLJ12" s="58"/>
      <c r="RLK12" s="58"/>
      <c r="RLL12" s="58"/>
      <c r="RLM12" s="58"/>
      <c r="RLN12" s="58"/>
      <c r="RLO12" s="58"/>
      <c r="RLP12" s="58"/>
      <c r="RLQ12" s="58"/>
      <c r="RLR12" s="58"/>
      <c r="RLS12" s="58"/>
      <c r="RLT12" s="58"/>
      <c r="RLU12" s="58"/>
      <c r="RLV12" s="58"/>
      <c r="RLW12" s="58"/>
      <c r="RLX12" s="58"/>
      <c r="RLY12" s="58"/>
      <c r="RLZ12" s="58"/>
      <c r="RMA12" s="58"/>
      <c r="RMB12" s="58"/>
      <c r="RMC12" s="58"/>
      <c r="RMD12" s="58"/>
      <c r="RME12" s="58"/>
      <c r="RMF12" s="58"/>
      <c r="RMG12" s="58"/>
      <c r="RMH12" s="58"/>
      <c r="RMI12" s="58"/>
      <c r="RMJ12" s="58"/>
      <c r="RMK12" s="58"/>
      <c r="RML12" s="58"/>
      <c r="RMM12" s="58"/>
      <c r="RMN12" s="58"/>
      <c r="RMO12" s="58"/>
      <c r="RMP12" s="58"/>
      <c r="RMQ12" s="58"/>
      <c r="RMR12" s="58"/>
      <c r="RMS12" s="58"/>
      <c r="RMT12" s="58"/>
      <c r="RMU12" s="58"/>
      <c r="RMV12" s="58"/>
      <c r="RMW12" s="58"/>
      <c r="RMX12" s="58"/>
      <c r="RMY12" s="58"/>
      <c r="RMZ12" s="58"/>
      <c r="RNA12" s="58"/>
      <c r="RNB12" s="58"/>
      <c r="RNC12" s="58"/>
      <c r="RND12" s="58"/>
      <c r="RNE12" s="58"/>
      <c r="RNF12" s="58"/>
      <c r="RNG12" s="58"/>
      <c r="RNH12" s="58"/>
      <c r="RNI12" s="58"/>
      <c r="RNJ12" s="58"/>
      <c r="RNK12" s="58"/>
      <c r="RNL12" s="58"/>
      <c r="RNM12" s="58"/>
      <c r="RNN12" s="58"/>
      <c r="RNO12" s="58"/>
      <c r="RNP12" s="58"/>
      <c r="RNQ12" s="58"/>
      <c r="RNR12" s="58"/>
      <c r="RNS12" s="58"/>
      <c r="RNT12" s="58"/>
      <c r="RNU12" s="58"/>
      <c r="RNV12" s="58"/>
      <c r="RNW12" s="58"/>
      <c r="RNX12" s="58"/>
      <c r="RNY12" s="58"/>
      <c r="RNZ12" s="58"/>
      <c r="ROA12" s="58"/>
      <c r="ROB12" s="58"/>
      <c r="ROC12" s="58"/>
      <c r="ROD12" s="58"/>
      <c r="ROE12" s="58"/>
      <c r="ROF12" s="58"/>
      <c r="ROG12" s="58"/>
      <c r="ROH12" s="58"/>
      <c r="ROI12" s="58"/>
      <c r="ROJ12" s="58"/>
      <c r="ROK12" s="58"/>
      <c r="ROL12" s="58"/>
      <c r="ROM12" s="58"/>
      <c r="RON12" s="58"/>
      <c r="ROO12" s="58"/>
      <c r="ROP12" s="58"/>
      <c r="ROQ12" s="58"/>
      <c r="ROR12" s="58"/>
      <c r="ROS12" s="58"/>
      <c r="ROT12" s="58"/>
      <c r="ROU12" s="58"/>
      <c r="ROV12" s="58"/>
      <c r="ROW12" s="58"/>
      <c r="ROX12" s="58"/>
      <c r="ROY12" s="58"/>
      <c r="ROZ12" s="58"/>
      <c r="RPA12" s="58"/>
      <c r="RPB12" s="58"/>
      <c r="RPC12" s="58"/>
      <c r="RPD12" s="58"/>
      <c r="RPE12" s="58"/>
      <c r="RPF12" s="58"/>
      <c r="RPG12" s="58"/>
      <c r="RPH12" s="58"/>
      <c r="RPI12" s="58"/>
      <c r="RPJ12" s="58"/>
      <c r="RPK12" s="58"/>
      <c r="RPL12" s="58"/>
      <c r="RPM12" s="58"/>
      <c r="RPN12" s="58"/>
      <c r="RPO12" s="58"/>
      <c r="RPP12" s="58"/>
      <c r="RPQ12" s="58"/>
      <c r="RPR12" s="58"/>
      <c r="RPS12" s="58"/>
      <c r="RPT12" s="58"/>
      <c r="RPU12" s="58"/>
      <c r="RPV12" s="58"/>
      <c r="RPW12" s="58"/>
      <c r="RPX12" s="58"/>
      <c r="RPY12" s="58"/>
      <c r="RPZ12" s="58"/>
      <c r="RQA12" s="58"/>
      <c r="RQB12" s="58"/>
      <c r="RQC12" s="58"/>
      <c r="RQD12" s="58"/>
      <c r="RQE12" s="58"/>
      <c r="RQF12" s="58"/>
      <c r="RQG12" s="58"/>
      <c r="RQH12" s="58"/>
      <c r="RQI12" s="58"/>
      <c r="RQJ12" s="58"/>
      <c r="RQK12" s="58"/>
      <c r="RQL12" s="58"/>
      <c r="RQM12" s="58"/>
      <c r="RQN12" s="58"/>
      <c r="RQO12" s="58"/>
      <c r="RQP12" s="58"/>
      <c r="RQQ12" s="58"/>
      <c r="RQR12" s="58"/>
      <c r="RQS12" s="58"/>
      <c r="RQT12" s="58"/>
      <c r="RQU12" s="58"/>
      <c r="RQV12" s="58"/>
      <c r="RQW12" s="58"/>
      <c r="RQX12" s="58"/>
      <c r="RQY12" s="58"/>
      <c r="RQZ12" s="58"/>
      <c r="RRA12" s="58"/>
      <c r="RRB12" s="58"/>
      <c r="RRC12" s="58"/>
      <c r="RRD12" s="58"/>
      <c r="RRE12" s="58"/>
      <c r="RRF12" s="58"/>
      <c r="RRG12" s="58"/>
      <c r="RRH12" s="58"/>
      <c r="RRI12" s="58"/>
      <c r="RRJ12" s="58"/>
      <c r="RRK12" s="58"/>
      <c r="RRL12" s="58"/>
      <c r="RRM12" s="58"/>
      <c r="RRN12" s="58"/>
      <c r="RRO12" s="58"/>
      <c r="RRP12" s="58"/>
      <c r="RRQ12" s="58"/>
      <c r="RRR12" s="58"/>
      <c r="RRS12" s="58"/>
      <c r="RRT12" s="58"/>
      <c r="RRU12" s="58"/>
      <c r="RRV12" s="58"/>
      <c r="RRW12" s="58"/>
      <c r="RRX12" s="58"/>
      <c r="RRY12" s="58"/>
      <c r="RRZ12" s="58"/>
      <c r="RSA12" s="58"/>
      <c r="RSB12" s="58"/>
      <c r="RSC12" s="58"/>
      <c r="RSD12" s="58"/>
      <c r="RSE12" s="58"/>
      <c r="RSF12" s="58"/>
      <c r="RSG12" s="58"/>
      <c r="RSH12" s="58"/>
      <c r="RSI12" s="58"/>
      <c r="RSJ12" s="58"/>
      <c r="RSK12" s="58"/>
      <c r="RSL12" s="58"/>
      <c r="RSM12" s="58"/>
      <c r="RSN12" s="58"/>
      <c r="RSO12" s="58"/>
      <c r="RSP12" s="58"/>
      <c r="RSQ12" s="58"/>
      <c r="RSR12" s="58"/>
      <c r="RSS12" s="58"/>
      <c r="RST12" s="58"/>
      <c r="RSU12" s="58"/>
      <c r="RSV12" s="58"/>
      <c r="RSW12" s="58"/>
      <c r="RSX12" s="58"/>
      <c r="RSY12" s="58"/>
      <c r="RSZ12" s="58"/>
      <c r="RTA12" s="58"/>
      <c r="RTB12" s="58"/>
      <c r="RTC12" s="58"/>
      <c r="RTD12" s="58"/>
      <c r="RTE12" s="58"/>
      <c r="RTF12" s="58"/>
      <c r="RTG12" s="58"/>
      <c r="RTH12" s="58"/>
      <c r="RTI12" s="58"/>
      <c r="RTJ12" s="58"/>
      <c r="RTK12" s="58"/>
      <c r="RTL12" s="58"/>
      <c r="RTM12" s="58"/>
      <c r="RTN12" s="58"/>
      <c r="RTO12" s="58"/>
      <c r="RTP12" s="58"/>
      <c r="RTQ12" s="58"/>
      <c r="RTR12" s="58"/>
      <c r="RTS12" s="58"/>
      <c r="RTT12" s="58"/>
      <c r="RTU12" s="58"/>
      <c r="RTV12" s="58"/>
      <c r="RTW12" s="58"/>
      <c r="RTX12" s="58"/>
      <c r="RTY12" s="58"/>
      <c r="RTZ12" s="58"/>
      <c r="RUA12" s="58"/>
      <c r="RUB12" s="58"/>
      <c r="RUC12" s="58"/>
      <c r="RUD12" s="58"/>
      <c r="RUE12" s="58"/>
      <c r="RUF12" s="58"/>
      <c r="RUG12" s="58"/>
      <c r="RUH12" s="58"/>
      <c r="RUI12" s="58"/>
      <c r="RUJ12" s="58"/>
      <c r="RUK12" s="58"/>
      <c r="RUL12" s="58"/>
      <c r="RUM12" s="58"/>
      <c r="RUN12" s="58"/>
      <c r="RUO12" s="58"/>
      <c r="RUP12" s="58"/>
      <c r="RUQ12" s="58"/>
      <c r="RUR12" s="58"/>
      <c r="RUS12" s="58"/>
      <c r="RUT12" s="58"/>
      <c r="RUU12" s="58"/>
      <c r="RUV12" s="58"/>
      <c r="RUW12" s="58"/>
      <c r="RUX12" s="58"/>
      <c r="RUY12" s="58"/>
      <c r="RUZ12" s="58"/>
      <c r="RVA12" s="58"/>
      <c r="RVB12" s="58"/>
      <c r="RVC12" s="58"/>
      <c r="RVD12" s="58"/>
      <c r="RVE12" s="58"/>
      <c r="RVF12" s="58"/>
      <c r="RVG12" s="58"/>
      <c r="RVH12" s="58"/>
      <c r="RVI12" s="58"/>
      <c r="RVJ12" s="58"/>
      <c r="RVK12" s="58"/>
      <c r="RVL12" s="58"/>
      <c r="RVM12" s="58"/>
      <c r="RVN12" s="58"/>
      <c r="RVO12" s="58"/>
      <c r="RVP12" s="58"/>
      <c r="RVQ12" s="58"/>
      <c r="RVR12" s="58"/>
      <c r="RVS12" s="58"/>
      <c r="RVT12" s="58"/>
      <c r="RVU12" s="58"/>
      <c r="RVV12" s="58"/>
      <c r="RVW12" s="58"/>
      <c r="RVX12" s="58"/>
      <c r="RVY12" s="58"/>
      <c r="RVZ12" s="58"/>
      <c r="RWA12" s="58"/>
      <c r="RWB12" s="58"/>
      <c r="RWC12" s="58"/>
      <c r="RWD12" s="58"/>
      <c r="RWE12" s="58"/>
      <c r="RWF12" s="58"/>
      <c r="RWG12" s="58"/>
      <c r="RWH12" s="58"/>
      <c r="RWI12" s="58"/>
      <c r="RWJ12" s="58"/>
      <c r="RWK12" s="58"/>
      <c r="RWL12" s="58"/>
      <c r="RWM12" s="58"/>
      <c r="RWN12" s="58"/>
      <c r="RWO12" s="58"/>
      <c r="RWP12" s="58"/>
      <c r="RWQ12" s="58"/>
      <c r="RWR12" s="58"/>
      <c r="RWS12" s="58"/>
      <c r="RWT12" s="58"/>
      <c r="RWU12" s="58"/>
      <c r="RWV12" s="58"/>
      <c r="RWW12" s="58"/>
      <c r="RWX12" s="58"/>
      <c r="RWY12" s="58"/>
      <c r="RWZ12" s="58"/>
      <c r="RXA12" s="58"/>
      <c r="RXB12" s="58"/>
      <c r="RXC12" s="58"/>
      <c r="RXD12" s="58"/>
      <c r="RXE12" s="58"/>
      <c r="RXF12" s="58"/>
      <c r="RXG12" s="58"/>
      <c r="RXH12" s="58"/>
      <c r="RXI12" s="58"/>
      <c r="RXJ12" s="58"/>
      <c r="RXK12" s="58"/>
      <c r="RXL12" s="58"/>
      <c r="RXM12" s="58"/>
      <c r="RXN12" s="58"/>
      <c r="RXO12" s="58"/>
      <c r="RXP12" s="58"/>
      <c r="RXQ12" s="58"/>
      <c r="RXR12" s="58"/>
      <c r="RXS12" s="58"/>
      <c r="RXT12" s="58"/>
      <c r="RXU12" s="58"/>
      <c r="RXV12" s="58"/>
      <c r="RXW12" s="58"/>
      <c r="RXX12" s="58"/>
      <c r="RXY12" s="58"/>
      <c r="RXZ12" s="58"/>
      <c r="RYA12" s="58"/>
      <c r="RYB12" s="58"/>
      <c r="RYC12" s="58"/>
      <c r="RYD12" s="58"/>
      <c r="RYE12" s="58"/>
      <c r="RYF12" s="58"/>
      <c r="RYG12" s="58"/>
      <c r="RYH12" s="58"/>
      <c r="RYI12" s="58"/>
      <c r="RYJ12" s="58"/>
      <c r="RYK12" s="58"/>
      <c r="RYL12" s="58"/>
      <c r="RYM12" s="58"/>
      <c r="RYN12" s="58"/>
      <c r="RYO12" s="58"/>
      <c r="RYP12" s="58"/>
      <c r="RYQ12" s="58"/>
      <c r="RYR12" s="58"/>
      <c r="RYS12" s="58"/>
      <c r="RYT12" s="58"/>
      <c r="RYU12" s="58"/>
      <c r="RYV12" s="58"/>
      <c r="RYW12" s="58"/>
      <c r="RYX12" s="58"/>
      <c r="RYY12" s="58"/>
      <c r="RYZ12" s="58"/>
      <c r="RZA12" s="58"/>
      <c r="RZB12" s="58"/>
      <c r="RZC12" s="58"/>
      <c r="RZD12" s="58"/>
      <c r="RZE12" s="58"/>
      <c r="RZF12" s="58"/>
      <c r="RZG12" s="58"/>
      <c r="RZH12" s="58"/>
      <c r="RZI12" s="58"/>
      <c r="RZJ12" s="58"/>
      <c r="RZK12" s="58"/>
      <c r="RZL12" s="58"/>
      <c r="RZM12" s="58"/>
      <c r="RZN12" s="58"/>
      <c r="RZO12" s="58"/>
      <c r="RZP12" s="58"/>
      <c r="RZQ12" s="58"/>
      <c r="RZR12" s="58"/>
      <c r="RZS12" s="58"/>
      <c r="RZT12" s="58"/>
      <c r="RZU12" s="58"/>
      <c r="RZV12" s="58"/>
      <c r="RZW12" s="58"/>
      <c r="RZX12" s="58"/>
      <c r="RZY12" s="58"/>
      <c r="RZZ12" s="58"/>
      <c r="SAA12" s="58"/>
      <c r="SAB12" s="58"/>
      <c r="SAC12" s="58"/>
      <c r="SAD12" s="58"/>
      <c r="SAE12" s="58"/>
      <c r="SAF12" s="58"/>
      <c r="SAG12" s="58"/>
      <c r="SAH12" s="58"/>
      <c r="SAI12" s="58"/>
      <c r="SAJ12" s="58"/>
      <c r="SAK12" s="58"/>
      <c r="SAL12" s="58"/>
      <c r="SAM12" s="58"/>
      <c r="SAN12" s="58"/>
      <c r="SAO12" s="58"/>
      <c r="SAP12" s="58"/>
      <c r="SAQ12" s="58"/>
      <c r="SAR12" s="58"/>
      <c r="SAS12" s="58"/>
      <c r="SAT12" s="58"/>
      <c r="SAU12" s="58"/>
      <c r="SAV12" s="58"/>
      <c r="SAW12" s="58"/>
      <c r="SAX12" s="58"/>
      <c r="SAY12" s="58"/>
      <c r="SAZ12" s="58"/>
      <c r="SBA12" s="58"/>
      <c r="SBB12" s="58"/>
      <c r="SBC12" s="58"/>
      <c r="SBD12" s="58"/>
      <c r="SBE12" s="58"/>
      <c r="SBF12" s="58"/>
      <c r="SBG12" s="58"/>
      <c r="SBH12" s="58"/>
      <c r="SBI12" s="58"/>
      <c r="SBJ12" s="58"/>
      <c r="SBK12" s="58"/>
      <c r="SBL12" s="58"/>
      <c r="SBM12" s="58"/>
      <c r="SBN12" s="58"/>
      <c r="SBO12" s="58"/>
      <c r="SBP12" s="58"/>
      <c r="SBQ12" s="58"/>
      <c r="SBR12" s="58"/>
      <c r="SBS12" s="58"/>
      <c r="SBT12" s="58"/>
      <c r="SBU12" s="58"/>
      <c r="SBV12" s="58"/>
      <c r="SBW12" s="58"/>
      <c r="SBX12" s="58"/>
      <c r="SBY12" s="58"/>
      <c r="SBZ12" s="58"/>
      <c r="SCA12" s="58"/>
      <c r="SCB12" s="58"/>
      <c r="SCC12" s="58"/>
      <c r="SCD12" s="58"/>
      <c r="SCE12" s="58"/>
      <c r="SCF12" s="58"/>
      <c r="SCG12" s="58"/>
      <c r="SCH12" s="58"/>
      <c r="SCI12" s="58"/>
      <c r="SCJ12" s="58"/>
      <c r="SCK12" s="58"/>
      <c r="SCL12" s="58"/>
      <c r="SCM12" s="58"/>
      <c r="SCN12" s="58"/>
      <c r="SCO12" s="58"/>
      <c r="SCP12" s="58"/>
      <c r="SCQ12" s="58"/>
      <c r="SCR12" s="58"/>
      <c r="SCS12" s="58"/>
      <c r="SCT12" s="58"/>
      <c r="SCU12" s="58"/>
      <c r="SCV12" s="58"/>
      <c r="SCW12" s="58"/>
      <c r="SCX12" s="58"/>
      <c r="SCY12" s="58"/>
      <c r="SCZ12" s="58"/>
      <c r="SDA12" s="58"/>
      <c r="SDB12" s="58"/>
      <c r="SDC12" s="58"/>
      <c r="SDD12" s="58"/>
      <c r="SDE12" s="58"/>
      <c r="SDF12" s="58"/>
      <c r="SDG12" s="58"/>
      <c r="SDH12" s="58"/>
      <c r="SDI12" s="58"/>
      <c r="SDJ12" s="58"/>
      <c r="SDK12" s="58"/>
      <c r="SDL12" s="58"/>
      <c r="SDM12" s="58"/>
      <c r="SDN12" s="58"/>
      <c r="SDO12" s="58"/>
      <c r="SDP12" s="58"/>
      <c r="SDQ12" s="58"/>
      <c r="SDR12" s="58"/>
      <c r="SDS12" s="58"/>
      <c r="SDT12" s="58"/>
      <c r="SDU12" s="58"/>
      <c r="SDV12" s="58"/>
      <c r="SDW12" s="58"/>
      <c r="SDX12" s="58"/>
      <c r="SDY12" s="58"/>
      <c r="SDZ12" s="58"/>
      <c r="SEA12" s="58"/>
      <c r="SEB12" s="58"/>
      <c r="SEC12" s="58"/>
      <c r="SED12" s="58"/>
      <c r="SEE12" s="58"/>
      <c r="SEF12" s="58"/>
      <c r="SEG12" s="58"/>
      <c r="SEH12" s="58"/>
      <c r="SEI12" s="58"/>
      <c r="SEJ12" s="58"/>
      <c r="SEK12" s="58"/>
      <c r="SEL12" s="58"/>
      <c r="SEM12" s="58"/>
      <c r="SEN12" s="58"/>
      <c r="SEO12" s="58"/>
      <c r="SEP12" s="58"/>
      <c r="SEQ12" s="58"/>
      <c r="SER12" s="58"/>
      <c r="SES12" s="58"/>
      <c r="SET12" s="58"/>
      <c r="SEU12" s="58"/>
      <c r="SEV12" s="58"/>
      <c r="SEW12" s="58"/>
      <c r="SEX12" s="58"/>
      <c r="SEY12" s="58"/>
      <c r="SEZ12" s="58"/>
      <c r="SFA12" s="58"/>
      <c r="SFB12" s="58"/>
      <c r="SFC12" s="58"/>
      <c r="SFD12" s="58"/>
      <c r="SFE12" s="58"/>
      <c r="SFF12" s="58"/>
      <c r="SFG12" s="58"/>
      <c r="SFH12" s="58"/>
      <c r="SFI12" s="58"/>
      <c r="SFJ12" s="58"/>
      <c r="SFK12" s="58"/>
      <c r="SFL12" s="58"/>
      <c r="SFM12" s="58"/>
      <c r="SFN12" s="58"/>
      <c r="SFO12" s="58"/>
      <c r="SFP12" s="58"/>
      <c r="SFQ12" s="58"/>
      <c r="SFR12" s="58"/>
      <c r="SFS12" s="58"/>
      <c r="SFT12" s="58"/>
      <c r="SFU12" s="58"/>
      <c r="SFV12" s="58"/>
      <c r="SFW12" s="58"/>
      <c r="SFX12" s="58"/>
      <c r="SFY12" s="58"/>
      <c r="SFZ12" s="58"/>
      <c r="SGA12" s="58"/>
      <c r="SGB12" s="58"/>
      <c r="SGC12" s="58"/>
      <c r="SGD12" s="58"/>
      <c r="SGE12" s="58"/>
      <c r="SGF12" s="58"/>
      <c r="SGG12" s="58"/>
      <c r="SGH12" s="58"/>
      <c r="SGI12" s="58"/>
      <c r="SGJ12" s="58"/>
      <c r="SGK12" s="58"/>
      <c r="SGL12" s="58"/>
      <c r="SGM12" s="58"/>
      <c r="SGN12" s="58"/>
      <c r="SGO12" s="58"/>
      <c r="SGP12" s="58"/>
      <c r="SGQ12" s="58"/>
      <c r="SGR12" s="58"/>
      <c r="SGS12" s="58"/>
      <c r="SGT12" s="58"/>
      <c r="SGU12" s="58"/>
      <c r="SGV12" s="58"/>
      <c r="SGW12" s="58"/>
      <c r="SGX12" s="58"/>
      <c r="SGY12" s="58"/>
      <c r="SGZ12" s="58"/>
      <c r="SHA12" s="58"/>
      <c r="SHB12" s="58"/>
      <c r="SHC12" s="58"/>
      <c r="SHD12" s="58"/>
      <c r="SHE12" s="58"/>
      <c r="SHF12" s="58"/>
      <c r="SHG12" s="58"/>
      <c r="SHH12" s="58"/>
      <c r="SHI12" s="58"/>
      <c r="SHJ12" s="58"/>
      <c r="SHK12" s="58"/>
      <c r="SHL12" s="58"/>
      <c r="SHM12" s="58"/>
      <c r="SHN12" s="58"/>
      <c r="SHO12" s="58"/>
      <c r="SHP12" s="58"/>
      <c r="SHQ12" s="58"/>
      <c r="SHR12" s="58"/>
      <c r="SHS12" s="58"/>
      <c r="SHT12" s="58"/>
      <c r="SHU12" s="58"/>
      <c r="SHV12" s="58"/>
      <c r="SHW12" s="58"/>
      <c r="SHX12" s="58"/>
      <c r="SHY12" s="58"/>
      <c r="SHZ12" s="58"/>
      <c r="SIA12" s="58"/>
      <c r="SIB12" s="58"/>
      <c r="SIC12" s="58"/>
      <c r="SID12" s="58"/>
      <c r="SIE12" s="58"/>
      <c r="SIF12" s="58"/>
      <c r="SIG12" s="58"/>
      <c r="SIH12" s="58"/>
      <c r="SII12" s="58"/>
      <c r="SIJ12" s="58"/>
      <c r="SIK12" s="58"/>
      <c r="SIL12" s="58"/>
      <c r="SIM12" s="58"/>
      <c r="SIN12" s="58"/>
      <c r="SIO12" s="58"/>
      <c r="SIP12" s="58"/>
      <c r="SIQ12" s="58"/>
      <c r="SIR12" s="58"/>
      <c r="SIS12" s="58"/>
      <c r="SIT12" s="58"/>
      <c r="SIU12" s="58"/>
      <c r="SIV12" s="58"/>
      <c r="SIW12" s="58"/>
      <c r="SIX12" s="58"/>
      <c r="SIY12" s="58"/>
      <c r="SIZ12" s="58"/>
      <c r="SJA12" s="58"/>
      <c r="SJB12" s="58"/>
      <c r="SJC12" s="58"/>
      <c r="SJD12" s="58"/>
      <c r="SJE12" s="58"/>
      <c r="SJF12" s="58"/>
      <c r="SJG12" s="58"/>
      <c r="SJH12" s="58"/>
      <c r="SJI12" s="58"/>
      <c r="SJJ12" s="58"/>
      <c r="SJK12" s="58"/>
      <c r="SJL12" s="58"/>
      <c r="SJM12" s="58"/>
      <c r="SJN12" s="58"/>
      <c r="SJO12" s="58"/>
      <c r="SJP12" s="58"/>
      <c r="SJQ12" s="58"/>
      <c r="SJR12" s="58"/>
      <c r="SJS12" s="58"/>
      <c r="SJT12" s="58"/>
      <c r="SJU12" s="58"/>
      <c r="SJV12" s="58"/>
      <c r="SJW12" s="58"/>
      <c r="SJX12" s="58"/>
      <c r="SJY12" s="58"/>
      <c r="SJZ12" s="58"/>
      <c r="SKA12" s="58"/>
      <c r="SKB12" s="58"/>
      <c r="SKC12" s="58"/>
      <c r="SKD12" s="58"/>
      <c r="SKE12" s="58"/>
      <c r="SKF12" s="58"/>
      <c r="SKG12" s="58"/>
      <c r="SKH12" s="58"/>
      <c r="SKI12" s="58"/>
      <c r="SKJ12" s="58"/>
      <c r="SKK12" s="58"/>
      <c r="SKL12" s="58"/>
      <c r="SKM12" s="58"/>
      <c r="SKN12" s="58"/>
      <c r="SKO12" s="58"/>
      <c r="SKP12" s="58"/>
      <c r="SKQ12" s="58"/>
      <c r="SKR12" s="58"/>
      <c r="SKS12" s="58"/>
      <c r="SKT12" s="58"/>
      <c r="SKU12" s="58"/>
      <c r="SKV12" s="58"/>
      <c r="SKW12" s="58"/>
      <c r="SKX12" s="58"/>
      <c r="SKY12" s="58"/>
      <c r="SKZ12" s="58"/>
      <c r="SLA12" s="58"/>
      <c r="SLB12" s="58"/>
      <c r="SLC12" s="58"/>
      <c r="SLD12" s="58"/>
      <c r="SLE12" s="58"/>
      <c r="SLF12" s="58"/>
      <c r="SLG12" s="58"/>
      <c r="SLH12" s="58"/>
      <c r="SLI12" s="58"/>
      <c r="SLJ12" s="58"/>
      <c r="SLK12" s="58"/>
      <c r="SLL12" s="58"/>
      <c r="SLM12" s="58"/>
      <c r="SLN12" s="58"/>
      <c r="SLO12" s="58"/>
      <c r="SLP12" s="58"/>
      <c r="SLQ12" s="58"/>
      <c r="SLR12" s="58"/>
      <c r="SLS12" s="58"/>
      <c r="SLT12" s="58"/>
      <c r="SLU12" s="58"/>
      <c r="SLV12" s="58"/>
      <c r="SLW12" s="58"/>
      <c r="SLX12" s="58"/>
      <c r="SLY12" s="58"/>
      <c r="SLZ12" s="58"/>
      <c r="SMA12" s="58"/>
      <c r="SMB12" s="58"/>
      <c r="SMC12" s="58"/>
      <c r="SMD12" s="58"/>
      <c r="SME12" s="58"/>
      <c r="SMF12" s="58"/>
      <c r="SMG12" s="58"/>
      <c r="SMH12" s="58"/>
      <c r="SMI12" s="58"/>
      <c r="SMJ12" s="58"/>
      <c r="SMK12" s="58"/>
      <c r="SML12" s="58"/>
      <c r="SMM12" s="58"/>
      <c r="SMN12" s="58"/>
      <c r="SMO12" s="58"/>
      <c r="SMP12" s="58"/>
      <c r="SMQ12" s="58"/>
      <c r="SMR12" s="58"/>
      <c r="SMS12" s="58"/>
      <c r="SMT12" s="58"/>
      <c r="SMU12" s="58"/>
      <c r="SMV12" s="58"/>
      <c r="SMW12" s="58"/>
      <c r="SMX12" s="58"/>
      <c r="SMY12" s="58"/>
      <c r="SMZ12" s="58"/>
      <c r="SNA12" s="58"/>
      <c r="SNB12" s="58"/>
      <c r="SNC12" s="58"/>
      <c r="SND12" s="58"/>
      <c r="SNE12" s="58"/>
      <c r="SNF12" s="58"/>
      <c r="SNG12" s="58"/>
      <c r="SNH12" s="58"/>
      <c r="SNI12" s="58"/>
      <c r="SNJ12" s="58"/>
      <c r="SNK12" s="58"/>
      <c r="SNL12" s="58"/>
      <c r="SNM12" s="58"/>
      <c r="SNN12" s="58"/>
      <c r="SNO12" s="58"/>
      <c r="SNP12" s="58"/>
      <c r="SNQ12" s="58"/>
      <c r="SNR12" s="58"/>
      <c r="SNS12" s="58"/>
      <c r="SNT12" s="58"/>
      <c r="SNU12" s="58"/>
      <c r="SNV12" s="58"/>
      <c r="SNW12" s="58"/>
      <c r="SNX12" s="58"/>
      <c r="SNY12" s="58"/>
      <c r="SNZ12" s="58"/>
      <c r="SOA12" s="58"/>
      <c r="SOB12" s="58"/>
      <c r="SOC12" s="58"/>
      <c r="SOD12" s="58"/>
      <c r="SOE12" s="58"/>
      <c r="SOF12" s="58"/>
      <c r="SOG12" s="58"/>
      <c r="SOH12" s="58"/>
      <c r="SOI12" s="58"/>
      <c r="SOJ12" s="58"/>
      <c r="SOK12" s="58"/>
      <c r="SOL12" s="58"/>
      <c r="SOM12" s="58"/>
      <c r="SON12" s="58"/>
      <c r="SOO12" s="58"/>
      <c r="SOP12" s="58"/>
      <c r="SOQ12" s="58"/>
      <c r="SOR12" s="58"/>
      <c r="SOS12" s="58"/>
      <c r="SOT12" s="58"/>
      <c r="SOU12" s="58"/>
      <c r="SOV12" s="58"/>
      <c r="SOW12" s="58"/>
      <c r="SOX12" s="58"/>
      <c r="SOY12" s="58"/>
      <c r="SOZ12" s="58"/>
      <c r="SPA12" s="58"/>
      <c r="SPB12" s="58"/>
      <c r="SPC12" s="58"/>
      <c r="SPD12" s="58"/>
      <c r="SPE12" s="58"/>
      <c r="SPF12" s="58"/>
      <c r="SPG12" s="58"/>
      <c r="SPH12" s="58"/>
      <c r="SPI12" s="58"/>
      <c r="SPJ12" s="58"/>
      <c r="SPK12" s="58"/>
      <c r="SPL12" s="58"/>
      <c r="SPM12" s="58"/>
      <c r="SPN12" s="58"/>
      <c r="SPO12" s="58"/>
      <c r="SPP12" s="58"/>
      <c r="SPQ12" s="58"/>
      <c r="SPR12" s="58"/>
      <c r="SPS12" s="58"/>
      <c r="SPT12" s="58"/>
      <c r="SPU12" s="58"/>
      <c r="SPV12" s="58"/>
      <c r="SPW12" s="58"/>
      <c r="SPX12" s="58"/>
      <c r="SPY12" s="58"/>
      <c r="SPZ12" s="58"/>
      <c r="SQA12" s="58"/>
      <c r="SQB12" s="58"/>
      <c r="SQC12" s="58"/>
      <c r="SQD12" s="58"/>
      <c r="SQE12" s="58"/>
      <c r="SQF12" s="58"/>
      <c r="SQG12" s="58"/>
      <c r="SQH12" s="58"/>
      <c r="SQI12" s="58"/>
      <c r="SQJ12" s="58"/>
      <c r="SQK12" s="58"/>
      <c r="SQL12" s="58"/>
      <c r="SQM12" s="58"/>
      <c r="SQN12" s="58"/>
      <c r="SQO12" s="58"/>
      <c r="SQP12" s="58"/>
      <c r="SQQ12" s="58"/>
      <c r="SQR12" s="58"/>
      <c r="SQS12" s="58"/>
      <c r="SQT12" s="58"/>
      <c r="SQU12" s="58"/>
      <c r="SQV12" s="58"/>
      <c r="SQW12" s="58"/>
      <c r="SQX12" s="58"/>
      <c r="SQY12" s="58"/>
      <c r="SQZ12" s="58"/>
      <c r="SRA12" s="58"/>
      <c r="SRB12" s="58"/>
      <c r="SRC12" s="58"/>
      <c r="SRD12" s="58"/>
      <c r="SRE12" s="58"/>
      <c r="SRF12" s="58"/>
      <c r="SRG12" s="58"/>
      <c r="SRH12" s="58"/>
      <c r="SRI12" s="58"/>
      <c r="SRJ12" s="58"/>
      <c r="SRK12" s="58"/>
      <c r="SRL12" s="58"/>
      <c r="SRM12" s="58"/>
      <c r="SRN12" s="58"/>
      <c r="SRO12" s="58"/>
      <c r="SRP12" s="58"/>
      <c r="SRQ12" s="58"/>
      <c r="SRR12" s="58"/>
      <c r="SRS12" s="58"/>
      <c r="SRT12" s="58"/>
      <c r="SRU12" s="58"/>
      <c r="SRV12" s="58"/>
      <c r="SRW12" s="58"/>
      <c r="SRX12" s="58"/>
      <c r="SRY12" s="58"/>
      <c r="SRZ12" s="58"/>
      <c r="SSA12" s="58"/>
      <c r="SSB12" s="58"/>
      <c r="SSC12" s="58"/>
      <c r="SSD12" s="58"/>
      <c r="SSE12" s="58"/>
      <c r="SSF12" s="58"/>
      <c r="SSG12" s="58"/>
      <c r="SSH12" s="58"/>
      <c r="SSI12" s="58"/>
      <c r="SSJ12" s="58"/>
      <c r="SSK12" s="58"/>
      <c r="SSL12" s="58"/>
      <c r="SSM12" s="58"/>
      <c r="SSN12" s="58"/>
      <c r="SSO12" s="58"/>
      <c r="SSP12" s="58"/>
      <c r="SSQ12" s="58"/>
      <c r="SSR12" s="58"/>
      <c r="SSS12" s="58"/>
      <c r="SST12" s="58"/>
      <c r="SSU12" s="58"/>
      <c r="SSV12" s="58"/>
      <c r="SSW12" s="58"/>
      <c r="SSX12" s="58"/>
      <c r="SSY12" s="58"/>
      <c r="SSZ12" s="58"/>
      <c r="STA12" s="58"/>
      <c r="STB12" s="58"/>
      <c r="STC12" s="58"/>
      <c r="STD12" s="58"/>
      <c r="STE12" s="58"/>
      <c r="STF12" s="58"/>
      <c r="STG12" s="58"/>
      <c r="STH12" s="58"/>
      <c r="STI12" s="58"/>
      <c r="STJ12" s="58"/>
      <c r="STK12" s="58"/>
      <c r="STL12" s="58"/>
      <c r="STM12" s="58"/>
      <c r="STN12" s="58"/>
      <c r="STO12" s="58"/>
      <c r="STP12" s="58"/>
      <c r="STQ12" s="58"/>
      <c r="STR12" s="58"/>
      <c r="STS12" s="58"/>
      <c r="STT12" s="58"/>
      <c r="STU12" s="58"/>
      <c r="STV12" s="58"/>
      <c r="STW12" s="58"/>
      <c r="STX12" s="58"/>
      <c r="STY12" s="58"/>
      <c r="STZ12" s="58"/>
      <c r="SUA12" s="58"/>
      <c r="SUB12" s="58"/>
      <c r="SUC12" s="58"/>
      <c r="SUD12" s="58"/>
      <c r="SUE12" s="58"/>
      <c r="SUF12" s="58"/>
      <c r="SUG12" s="58"/>
      <c r="SUH12" s="58"/>
      <c r="SUI12" s="58"/>
      <c r="SUJ12" s="58"/>
      <c r="SUK12" s="58"/>
      <c r="SUL12" s="58"/>
      <c r="SUM12" s="58"/>
      <c r="SUN12" s="58"/>
      <c r="SUO12" s="58"/>
      <c r="SUP12" s="58"/>
      <c r="SUQ12" s="58"/>
      <c r="SUR12" s="58"/>
      <c r="SUS12" s="58"/>
      <c r="SUT12" s="58"/>
      <c r="SUU12" s="58"/>
      <c r="SUV12" s="58"/>
      <c r="SUW12" s="58"/>
      <c r="SUX12" s="58"/>
      <c r="SUY12" s="58"/>
      <c r="SUZ12" s="58"/>
      <c r="SVA12" s="58"/>
      <c r="SVB12" s="58"/>
      <c r="SVC12" s="58"/>
      <c r="SVD12" s="58"/>
      <c r="SVE12" s="58"/>
      <c r="SVF12" s="58"/>
      <c r="SVG12" s="58"/>
      <c r="SVH12" s="58"/>
      <c r="SVI12" s="58"/>
      <c r="SVJ12" s="58"/>
      <c r="SVK12" s="58"/>
      <c r="SVL12" s="58"/>
      <c r="SVM12" s="58"/>
      <c r="SVN12" s="58"/>
      <c r="SVO12" s="58"/>
      <c r="SVP12" s="58"/>
      <c r="SVQ12" s="58"/>
      <c r="SVR12" s="58"/>
      <c r="SVS12" s="58"/>
      <c r="SVT12" s="58"/>
      <c r="SVU12" s="58"/>
      <c r="SVV12" s="58"/>
      <c r="SVW12" s="58"/>
      <c r="SVX12" s="58"/>
      <c r="SVY12" s="58"/>
      <c r="SVZ12" s="58"/>
      <c r="SWA12" s="58"/>
      <c r="SWB12" s="58"/>
      <c r="SWC12" s="58"/>
      <c r="SWD12" s="58"/>
      <c r="SWE12" s="58"/>
      <c r="SWF12" s="58"/>
      <c r="SWG12" s="58"/>
      <c r="SWH12" s="58"/>
      <c r="SWI12" s="58"/>
      <c r="SWJ12" s="58"/>
      <c r="SWK12" s="58"/>
      <c r="SWL12" s="58"/>
      <c r="SWM12" s="58"/>
      <c r="SWN12" s="58"/>
      <c r="SWO12" s="58"/>
      <c r="SWP12" s="58"/>
      <c r="SWQ12" s="58"/>
      <c r="SWR12" s="58"/>
      <c r="SWS12" s="58"/>
      <c r="SWT12" s="58"/>
      <c r="SWU12" s="58"/>
      <c r="SWV12" s="58"/>
      <c r="SWW12" s="58"/>
      <c r="SWX12" s="58"/>
      <c r="SWY12" s="58"/>
      <c r="SWZ12" s="58"/>
      <c r="SXA12" s="58"/>
      <c r="SXB12" s="58"/>
      <c r="SXC12" s="58"/>
      <c r="SXD12" s="58"/>
      <c r="SXE12" s="58"/>
      <c r="SXF12" s="58"/>
      <c r="SXG12" s="58"/>
      <c r="SXH12" s="58"/>
      <c r="SXI12" s="58"/>
      <c r="SXJ12" s="58"/>
      <c r="SXK12" s="58"/>
      <c r="SXL12" s="58"/>
      <c r="SXM12" s="58"/>
      <c r="SXN12" s="58"/>
      <c r="SXO12" s="58"/>
      <c r="SXP12" s="58"/>
      <c r="SXQ12" s="58"/>
      <c r="SXR12" s="58"/>
      <c r="SXS12" s="58"/>
      <c r="SXT12" s="58"/>
      <c r="SXU12" s="58"/>
      <c r="SXV12" s="58"/>
      <c r="SXW12" s="58"/>
      <c r="SXX12" s="58"/>
      <c r="SXY12" s="58"/>
      <c r="SXZ12" s="58"/>
      <c r="SYA12" s="58"/>
      <c r="SYB12" s="58"/>
      <c r="SYC12" s="58"/>
      <c r="SYD12" s="58"/>
      <c r="SYE12" s="58"/>
      <c r="SYF12" s="58"/>
      <c r="SYG12" s="58"/>
      <c r="SYH12" s="58"/>
      <c r="SYI12" s="58"/>
      <c r="SYJ12" s="58"/>
      <c r="SYK12" s="58"/>
      <c r="SYL12" s="58"/>
      <c r="SYM12" s="58"/>
      <c r="SYN12" s="58"/>
      <c r="SYO12" s="58"/>
      <c r="SYP12" s="58"/>
      <c r="SYQ12" s="58"/>
      <c r="SYR12" s="58"/>
      <c r="SYS12" s="58"/>
      <c r="SYT12" s="58"/>
      <c r="SYU12" s="58"/>
      <c r="SYV12" s="58"/>
      <c r="SYW12" s="58"/>
      <c r="SYX12" s="58"/>
      <c r="SYY12" s="58"/>
      <c r="SYZ12" s="58"/>
      <c r="SZA12" s="58"/>
      <c r="SZB12" s="58"/>
      <c r="SZC12" s="58"/>
      <c r="SZD12" s="58"/>
      <c r="SZE12" s="58"/>
      <c r="SZF12" s="58"/>
      <c r="SZG12" s="58"/>
      <c r="SZH12" s="58"/>
      <c r="SZI12" s="58"/>
      <c r="SZJ12" s="58"/>
      <c r="SZK12" s="58"/>
      <c r="SZL12" s="58"/>
      <c r="SZM12" s="58"/>
      <c r="SZN12" s="58"/>
      <c r="SZO12" s="58"/>
      <c r="SZP12" s="58"/>
      <c r="SZQ12" s="58"/>
      <c r="SZR12" s="58"/>
      <c r="SZS12" s="58"/>
      <c r="SZT12" s="58"/>
      <c r="SZU12" s="58"/>
      <c r="SZV12" s="58"/>
      <c r="SZW12" s="58"/>
      <c r="SZX12" s="58"/>
      <c r="SZY12" s="58"/>
      <c r="SZZ12" s="58"/>
      <c r="TAA12" s="58"/>
      <c r="TAB12" s="58"/>
      <c r="TAC12" s="58"/>
      <c r="TAD12" s="58"/>
      <c r="TAE12" s="58"/>
      <c r="TAF12" s="58"/>
      <c r="TAG12" s="58"/>
      <c r="TAH12" s="58"/>
      <c r="TAI12" s="58"/>
      <c r="TAJ12" s="58"/>
      <c r="TAK12" s="58"/>
      <c r="TAL12" s="58"/>
      <c r="TAM12" s="58"/>
      <c r="TAN12" s="58"/>
      <c r="TAO12" s="58"/>
      <c r="TAP12" s="58"/>
      <c r="TAQ12" s="58"/>
      <c r="TAR12" s="58"/>
      <c r="TAS12" s="58"/>
      <c r="TAT12" s="58"/>
      <c r="TAU12" s="58"/>
      <c r="TAV12" s="58"/>
      <c r="TAW12" s="58"/>
      <c r="TAX12" s="58"/>
      <c r="TAY12" s="58"/>
      <c r="TAZ12" s="58"/>
      <c r="TBA12" s="58"/>
      <c r="TBB12" s="58"/>
      <c r="TBC12" s="58"/>
      <c r="TBD12" s="58"/>
      <c r="TBE12" s="58"/>
      <c r="TBF12" s="58"/>
      <c r="TBG12" s="58"/>
      <c r="TBH12" s="58"/>
      <c r="TBI12" s="58"/>
      <c r="TBJ12" s="58"/>
      <c r="TBK12" s="58"/>
      <c r="TBL12" s="58"/>
      <c r="TBM12" s="58"/>
      <c r="TBN12" s="58"/>
      <c r="TBO12" s="58"/>
      <c r="TBP12" s="58"/>
      <c r="TBQ12" s="58"/>
      <c r="TBR12" s="58"/>
      <c r="TBS12" s="58"/>
      <c r="TBT12" s="58"/>
      <c r="TBU12" s="58"/>
      <c r="TBV12" s="58"/>
      <c r="TBW12" s="58"/>
      <c r="TBX12" s="58"/>
      <c r="TBY12" s="58"/>
      <c r="TBZ12" s="58"/>
      <c r="TCA12" s="58"/>
      <c r="TCB12" s="58"/>
      <c r="TCC12" s="58"/>
      <c r="TCD12" s="58"/>
      <c r="TCE12" s="58"/>
      <c r="TCF12" s="58"/>
      <c r="TCG12" s="58"/>
      <c r="TCH12" s="58"/>
      <c r="TCI12" s="58"/>
      <c r="TCJ12" s="58"/>
      <c r="TCK12" s="58"/>
      <c r="TCL12" s="58"/>
      <c r="TCM12" s="58"/>
      <c r="TCN12" s="58"/>
      <c r="TCO12" s="58"/>
      <c r="TCP12" s="58"/>
      <c r="TCQ12" s="58"/>
      <c r="TCR12" s="58"/>
      <c r="TCS12" s="58"/>
      <c r="TCT12" s="58"/>
      <c r="TCU12" s="58"/>
      <c r="TCV12" s="58"/>
      <c r="TCW12" s="58"/>
      <c r="TCX12" s="58"/>
      <c r="TCY12" s="58"/>
      <c r="TCZ12" s="58"/>
      <c r="TDA12" s="58"/>
      <c r="TDB12" s="58"/>
      <c r="TDC12" s="58"/>
      <c r="TDD12" s="58"/>
      <c r="TDE12" s="58"/>
      <c r="TDF12" s="58"/>
      <c r="TDG12" s="58"/>
      <c r="TDH12" s="58"/>
      <c r="TDI12" s="58"/>
      <c r="TDJ12" s="58"/>
      <c r="TDK12" s="58"/>
      <c r="TDL12" s="58"/>
      <c r="TDM12" s="58"/>
      <c r="TDN12" s="58"/>
      <c r="TDO12" s="58"/>
      <c r="TDP12" s="58"/>
      <c r="TDQ12" s="58"/>
      <c r="TDR12" s="58"/>
      <c r="TDS12" s="58"/>
      <c r="TDT12" s="58"/>
      <c r="TDU12" s="58"/>
      <c r="TDV12" s="58"/>
      <c r="TDW12" s="58"/>
      <c r="TDX12" s="58"/>
      <c r="TDY12" s="58"/>
      <c r="TDZ12" s="58"/>
      <c r="TEA12" s="58"/>
      <c r="TEB12" s="58"/>
      <c r="TEC12" s="58"/>
      <c r="TED12" s="58"/>
      <c r="TEE12" s="58"/>
      <c r="TEF12" s="58"/>
      <c r="TEG12" s="58"/>
      <c r="TEH12" s="58"/>
      <c r="TEI12" s="58"/>
      <c r="TEJ12" s="58"/>
      <c r="TEK12" s="58"/>
      <c r="TEL12" s="58"/>
      <c r="TEM12" s="58"/>
      <c r="TEN12" s="58"/>
      <c r="TEO12" s="58"/>
      <c r="TEP12" s="58"/>
      <c r="TEQ12" s="58"/>
      <c r="TER12" s="58"/>
      <c r="TES12" s="58"/>
      <c r="TET12" s="58"/>
      <c r="TEU12" s="58"/>
      <c r="TEV12" s="58"/>
      <c r="TEW12" s="58"/>
      <c r="TEX12" s="58"/>
      <c r="TEY12" s="58"/>
      <c r="TEZ12" s="58"/>
      <c r="TFA12" s="58"/>
      <c r="TFB12" s="58"/>
      <c r="TFC12" s="58"/>
      <c r="TFD12" s="58"/>
      <c r="TFE12" s="58"/>
      <c r="TFF12" s="58"/>
      <c r="TFG12" s="58"/>
      <c r="TFH12" s="58"/>
      <c r="TFI12" s="58"/>
      <c r="TFJ12" s="58"/>
      <c r="TFK12" s="58"/>
      <c r="TFL12" s="58"/>
      <c r="TFM12" s="58"/>
      <c r="TFN12" s="58"/>
      <c r="TFO12" s="58"/>
      <c r="TFP12" s="58"/>
      <c r="TFQ12" s="58"/>
      <c r="TFR12" s="58"/>
      <c r="TFS12" s="58"/>
      <c r="TFT12" s="58"/>
      <c r="TFU12" s="58"/>
      <c r="TFV12" s="58"/>
      <c r="TFW12" s="58"/>
      <c r="TFX12" s="58"/>
      <c r="TFY12" s="58"/>
      <c r="TFZ12" s="58"/>
      <c r="TGA12" s="58"/>
      <c r="TGB12" s="58"/>
      <c r="TGC12" s="58"/>
      <c r="TGD12" s="58"/>
      <c r="TGE12" s="58"/>
      <c r="TGF12" s="58"/>
      <c r="TGG12" s="58"/>
      <c r="TGH12" s="58"/>
      <c r="TGI12" s="58"/>
      <c r="TGJ12" s="58"/>
      <c r="TGK12" s="58"/>
      <c r="TGL12" s="58"/>
      <c r="TGM12" s="58"/>
      <c r="TGN12" s="58"/>
      <c r="TGO12" s="58"/>
      <c r="TGP12" s="58"/>
      <c r="TGQ12" s="58"/>
      <c r="TGR12" s="58"/>
      <c r="TGS12" s="58"/>
      <c r="TGT12" s="58"/>
      <c r="TGU12" s="58"/>
      <c r="TGV12" s="58"/>
      <c r="TGW12" s="58"/>
      <c r="TGX12" s="58"/>
      <c r="TGY12" s="58"/>
      <c r="TGZ12" s="58"/>
      <c r="THA12" s="58"/>
      <c r="THB12" s="58"/>
      <c r="THC12" s="58"/>
      <c r="THD12" s="58"/>
      <c r="THE12" s="58"/>
      <c r="THF12" s="58"/>
      <c r="THG12" s="58"/>
      <c r="THH12" s="58"/>
      <c r="THI12" s="58"/>
      <c r="THJ12" s="58"/>
      <c r="THK12" s="58"/>
      <c r="THL12" s="58"/>
      <c r="THM12" s="58"/>
      <c r="THN12" s="58"/>
      <c r="THO12" s="58"/>
      <c r="THP12" s="58"/>
      <c r="THQ12" s="58"/>
      <c r="THR12" s="58"/>
      <c r="THS12" s="58"/>
      <c r="THT12" s="58"/>
      <c r="THU12" s="58"/>
      <c r="THV12" s="58"/>
      <c r="THW12" s="58"/>
      <c r="THX12" s="58"/>
      <c r="THY12" s="58"/>
      <c r="THZ12" s="58"/>
      <c r="TIA12" s="58"/>
      <c r="TIB12" s="58"/>
      <c r="TIC12" s="58"/>
      <c r="TID12" s="58"/>
      <c r="TIE12" s="58"/>
      <c r="TIF12" s="58"/>
      <c r="TIG12" s="58"/>
      <c r="TIH12" s="58"/>
      <c r="TII12" s="58"/>
      <c r="TIJ12" s="58"/>
      <c r="TIK12" s="58"/>
      <c r="TIL12" s="58"/>
      <c r="TIM12" s="58"/>
      <c r="TIN12" s="58"/>
      <c r="TIO12" s="58"/>
      <c r="TIP12" s="58"/>
      <c r="TIQ12" s="58"/>
      <c r="TIR12" s="58"/>
      <c r="TIS12" s="58"/>
      <c r="TIT12" s="58"/>
      <c r="TIU12" s="58"/>
      <c r="TIV12" s="58"/>
      <c r="TIW12" s="58"/>
      <c r="TIX12" s="58"/>
      <c r="TIY12" s="58"/>
      <c r="TIZ12" s="58"/>
      <c r="TJA12" s="58"/>
      <c r="TJB12" s="58"/>
      <c r="TJC12" s="58"/>
      <c r="TJD12" s="58"/>
      <c r="TJE12" s="58"/>
      <c r="TJF12" s="58"/>
      <c r="TJG12" s="58"/>
      <c r="TJH12" s="58"/>
      <c r="TJI12" s="58"/>
      <c r="TJJ12" s="58"/>
      <c r="TJK12" s="58"/>
      <c r="TJL12" s="58"/>
      <c r="TJM12" s="58"/>
      <c r="TJN12" s="58"/>
      <c r="TJO12" s="58"/>
      <c r="TJP12" s="58"/>
      <c r="TJQ12" s="58"/>
      <c r="TJR12" s="58"/>
      <c r="TJS12" s="58"/>
      <c r="TJT12" s="58"/>
      <c r="TJU12" s="58"/>
      <c r="TJV12" s="58"/>
      <c r="TJW12" s="58"/>
      <c r="TJX12" s="58"/>
      <c r="TJY12" s="58"/>
      <c r="TJZ12" s="58"/>
      <c r="TKA12" s="58"/>
      <c r="TKB12" s="58"/>
      <c r="TKC12" s="58"/>
      <c r="TKD12" s="58"/>
      <c r="TKE12" s="58"/>
      <c r="TKF12" s="58"/>
      <c r="TKG12" s="58"/>
      <c r="TKH12" s="58"/>
      <c r="TKI12" s="58"/>
      <c r="TKJ12" s="58"/>
      <c r="TKK12" s="58"/>
      <c r="TKL12" s="58"/>
      <c r="TKM12" s="58"/>
      <c r="TKN12" s="58"/>
      <c r="TKO12" s="58"/>
      <c r="TKP12" s="58"/>
      <c r="TKQ12" s="58"/>
      <c r="TKR12" s="58"/>
      <c r="TKS12" s="58"/>
      <c r="TKT12" s="58"/>
      <c r="TKU12" s="58"/>
      <c r="TKV12" s="58"/>
      <c r="TKW12" s="58"/>
      <c r="TKX12" s="58"/>
      <c r="TKY12" s="58"/>
      <c r="TKZ12" s="58"/>
      <c r="TLA12" s="58"/>
      <c r="TLB12" s="58"/>
      <c r="TLC12" s="58"/>
      <c r="TLD12" s="58"/>
      <c r="TLE12" s="58"/>
      <c r="TLF12" s="58"/>
      <c r="TLG12" s="58"/>
      <c r="TLH12" s="58"/>
      <c r="TLI12" s="58"/>
      <c r="TLJ12" s="58"/>
      <c r="TLK12" s="58"/>
      <c r="TLL12" s="58"/>
      <c r="TLM12" s="58"/>
      <c r="TLN12" s="58"/>
      <c r="TLO12" s="58"/>
      <c r="TLP12" s="58"/>
      <c r="TLQ12" s="58"/>
      <c r="TLR12" s="58"/>
      <c r="TLS12" s="58"/>
      <c r="TLT12" s="58"/>
      <c r="TLU12" s="58"/>
      <c r="TLV12" s="58"/>
      <c r="TLW12" s="58"/>
      <c r="TLX12" s="58"/>
      <c r="TLY12" s="58"/>
      <c r="TLZ12" s="58"/>
      <c r="TMA12" s="58"/>
      <c r="TMB12" s="58"/>
      <c r="TMC12" s="58"/>
      <c r="TMD12" s="58"/>
      <c r="TME12" s="58"/>
      <c r="TMF12" s="58"/>
      <c r="TMG12" s="58"/>
      <c r="TMH12" s="58"/>
      <c r="TMI12" s="58"/>
      <c r="TMJ12" s="58"/>
      <c r="TMK12" s="58"/>
      <c r="TML12" s="58"/>
      <c r="TMM12" s="58"/>
      <c r="TMN12" s="58"/>
      <c r="TMO12" s="58"/>
      <c r="TMP12" s="58"/>
      <c r="TMQ12" s="58"/>
      <c r="TMR12" s="58"/>
      <c r="TMS12" s="58"/>
      <c r="TMT12" s="58"/>
      <c r="TMU12" s="58"/>
      <c r="TMV12" s="58"/>
      <c r="TMW12" s="58"/>
      <c r="TMX12" s="58"/>
      <c r="TMY12" s="58"/>
      <c r="TMZ12" s="58"/>
      <c r="TNA12" s="58"/>
      <c r="TNB12" s="58"/>
      <c r="TNC12" s="58"/>
      <c r="TND12" s="58"/>
      <c r="TNE12" s="58"/>
      <c r="TNF12" s="58"/>
      <c r="TNG12" s="58"/>
      <c r="TNH12" s="58"/>
      <c r="TNI12" s="58"/>
      <c r="TNJ12" s="58"/>
      <c r="TNK12" s="58"/>
      <c r="TNL12" s="58"/>
      <c r="TNM12" s="58"/>
      <c r="TNN12" s="58"/>
      <c r="TNO12" s="58"/>
      <c r="TNP12" s="58"/>
      <c r="TNQ12" s="58"/>
      <c r="TNR12" s="58"/>
      <c r="TNS12" s="58"/>
      <c r="TNT12" s="58"/>
      <c r="TNU12" s="58"/>
      <c r="TNV12" s="58"/>
      <c r="TNW12" s="58"/>
      <c r="TNX12" s="58"/>
      <c r="TNY12" s="58"/>
      <c r="TNZ12" s="58"/>
      <c r="TOA12" s="58"/>
      <c r="TOB12" s="58"/>
      <c r="TOC12" s="58"/>
      <c r="TOD12" s="58"/>
      <c r="TOE12" s="58"/>
      <c r="TOF12" s="58"/>
      <c r="TOG12" s="58"/>
      <c r="TOH12" s="58"/>
      <c r="TOI12" s="58"/>
      <c r="TOJ12" s="58"/>
      <c r="TOK12" s="58"/>
      <c r="TOL12" s="58"/>
      <c r="TOM12" s="58"/>
      <c r="TON12" s="58"/>
      <c r="TOO12" s="58"/>
      <c r="TOP12" s="58"/>
      <c r="TOQ12" s="58"/>
      <c r="TOR12" s="58"/>
      <c r="TOS12" s="58"/>
      <c r="TOT12" s="58"/>
      <c r="TOU12" s="58"/>
      <c r="TOV12" s="58"/>
      <c r="TOW12" s="58"/>
      <c r="TOX12" s="58"/>
      <c r="TOY12" s="58"/>
      <c r="TOZ12" s="58"/>
      <c r="TPA12" s="58"/>
      <c r="TPB12" s="58"/>
      <c r="TPC12" s="58"/>
      <c r="TPD12" s="58"/>
      <c r="TPE12" s="58"/>
      <c r="TPF12" s="58"/>
      <c r="TPG12" s="58"/>
      <c r="TPH12" s="58"/>
      <c r="TPI12" s="58"/>
      <c r="TPJ12" s="58"/>
      <c r="TPK12" s="58"/>
      <c r="TPL12" s="58"/>
      <c r="TPM12" s="58"/>
      <c r="TPN12" s="58"/>
      <c r="TPO12" s="58"/>
      <c r="TPP12" s="58"/>
      <c r="TPQ12" s="58"/>
      <c r="TPR12" s="58"/>
      <c r="TPS12" s="58"/>
      <c r="TPT12" s="58"/>
      <c r="TPU12" s="58"/>
      <c r="TPV12" s="58"/>
      <c r="TPW12" s="58"/>
      <c r="TPX12" s="58"/>
      <c r="TPY12" s="58"/>
      <c r="TPZ12" s="58"/>
      <c r="TQA12" s="58"/>
      <c r="TQB12" s="58"/>
      <c r="TQC12" s="58"/>
      <c r="TQD12" s="58"/>
      <c r="TQE12" s="58"/>
      <c r="TQF12" s="58"/>
      <c r="TQG12" s="58"/>
      <c r="TQH12" s="58"/>
      <c r="TQI12" s="58"/>
      <c r="TQJ12" s="58"/>
      <c r="TQK12" s="58"/>
      <c r="TQL12" s="58"/>
      <c r="TQM12" s="58"/>
      <c r="TQN12" s="58"/>
      <c r="TQO12" s="58"/>
      <c r="TQP12" s="58"/>
      <c r="TQQ12" s="58"/>
      <c r="TQR12" s="58"/>
      <c r="TQS12" s="58"/>
      <c r="TQT12" s="58"/>
      <c r="TQU12" s="58"/>
      <c r="TQV12" s="58"/>
      <c r="TQW12" s="58"/>
      <c r="TQX12" s="58"/>
      <c r="TQY12" s="58"/>
      <c r="TQZ12" s="58"/>
      <c r="TRA12" s="58"/>
      <c r="TRB12" s="58"/>
      <c r="TRC12" s="58"/>
      <c r="TRD12" s="58"/>
      <c r="TRE12" s="58"/>
      <c r="TRF12" s="58"/>
      <c r="TRG12" s="58"/>
      <c r="TRH12" s="58"/>
      <c r="TRI12" s="58"/>
      <c r="TRJ12" s="58"/>
      <c r="TRK12" s="58"/>
      <c r="TRL12" s="58"/>
      <c r="TRM12" s="58"/>
      <c r="TRN12" s="58"/>
      <c r="TRO12" s="58"/>
      <c r="TRP12" s="58"/>
      <c r="TRQ12" s="58"/>
      <c r="TRR12" s="58"/>
      <c r="TRS12" s="58"/>
      <c r="TRT12" s="58"/>
      <c r="TRU12" s="58"/>
      <c r="TRV12" s="58"/>
      <c r="TRW12" s="58"/>
      <c r="TRX12" s="58"/>
      <c r="TRY12" s="58"/>
      <c r="TRZ12" s="58"/>
      <c r="TSA12" s="58"/>
      <c r="TSB12" s="58"/>
      <c r="TSC12" s="58"/>
      <c r="TSD12" s="58"/>
      <c r="TSE12" s="58"/>
      <c r="TSF12" s="58"/>
      <c r="TSG12" s="58"/>
      <c r="TSH12" s="58"/>
      <c r="TSI12" s="58"/>
      <c r="TSJ12" s="58"/>
      <c r="TSK12" s="58"/>
      <c r="TSL12" s="58"/>
      <c r="TSM12" s="58"/>
      <c r="TSN12" s="58"/>
      <c r="TSO12" s="58"/>
      <c r="TSP12" s="58"/>
      <c r="TSQ12" s="58"/>
      <c r="TSR12" s="58"/>
      <c r="TSS12" s="58"/>
      <c r="TST12" s="58"/>
      <c r="TSU12" s="58"/>
      <c r="TSV12" s="58"/>
      <c r="TSW12" s="58"/>
      <c r="TSX12" s="58"/>
      <c r="TSY12" s="58"/>
      <c r="TSZ12" s="58"/>
      <c r="TTA12" s="58"/>
      <c r="TTB12" s="58"/>
      <c r="TTC12" s="58"/>
      <c r="TTD12" s="58"/>
      <c r="TTE12" s="58"/>
      <c r="TTF12" s="58"/>
      <c r="TTG12" s="58"/>
      <c r="TTH12" s="58"/>
      <c r="TTI12" s="58"/>
      <c r="TTJ12" s="58"/>
      <c r="TTK12" s="58"/>
      <c r="TTL12" s="58"/>
      <c r="TTM12" s="58"/>
      <c r="TTN12" s="58"/>
      <c r="TTO12" s="58"/>
      <c r="TTP12" s="58"/>
      <c r="TTQ12" s="58"/>
      <c r="TTR12" s="58"/>
      <c r="TTS12" s="58"/>
      <c r="TTT12" s="58"/>
      <c r="TTU12" s="58"/>
      <c r="TTV12" s="58"/>
      <c r="TTW12" s="58"/>
      <c r="TTX12" s="58"/>
      <c r="TTY12" s="58"/>
      <c r="TTZ12" s="58"/>
      <c r="TUA12" s="58"/>
      <c r="TUB12" s="58"/>
      <c r="TUC12" s="58"/>
      <c r="TUD12" s="58"/>
      <c r="TUE12" s="58"/>
      <c r="TUF12" s="58"/>
      <c r="TUG12" s="58"/>
      <c r="TUH12" s="58"/>
      <c r="TUI12" s="58"/>
      <c r="TUJ12" s="58"/>
      <c r="TUK12" s="58"/>
      <c r="TUL12" s="58"/>
      <c r="TUM12" s="58"/>
      <c r="TUN12" s="58"/>
      <c r="TUO12" s="58"/>
      <c r="TUP12" s="58"/>
      <c r="TUQ12" s="58"/>
      <c r="TUR12" s="58"/>
      <c r="TUS12" s="58"/>
      <c r="TUT12" s="58"/>
      <c r="TUU12" s="58"/>
      <c r="TUV12" s="58"/>
      <c r="TUW12" s="58"/>
      <c r="TUX12" s="58"/>
      <c r="TUY12" s="58"/>
      <c r="TUZ12" s="58"/>
      <c r="TVA12" s="58"/>
      <c r="TVB12" s="58"/>
      <c r="TVC12" s="58"/>
      <c r="TVD12" s="58"/>
      <c r="TVE12" s="58"/>
      <c r="TVF12" s="58"/>
      <c r="TVG12" s="58"/>
      <c r="TVH12" s="58"/>
      <c r="TVI12" s="58"/>
      <c r="TVJ12" s="58"/>
      <c r="TVK12" s="58"/>
      <c r="TVL12" s="58"/>
      <c r="TVM12" s="58"/>
      <c r="TVN12" s="58"/>
      <c r="TVO12" s="58"/>
      <c r="TVP12" s="58"/>
      <c r="TVQ12" s="58"/>
      <c r="TVR12" s="58"/>
      <c r="TVS12" s="58"/>
      <c r="TVT12" s="58"/>
      <c r="TVU12" s="58"/>
      <c r="TVV12" s="58"/>
      <c r="TVW12" s="58"/>
      <c r="TVX12" s="58"/>
      <c r="TVY12" s="58"/>
      <c r="TVZ12" s="58"/>
      <c r="TWA12" s="58"/>
      <c r="TWB12" s="58"/>
      <c r="TWC12" s="58"/>
      <c r="TWD12" s="58"/>
      <c r="TWE12" s="58"/>
      <c r="TWF12" s="58"/>
      <c r="TWG12" s="58"/>
      <c r="TWH12" s="58"/>
      <c r="TWI12" s="58"/>
      <c r="TWJ12" s="58"/>
      <c r="TWK12" s="58"/>
      <c r="TWL12" s="58"/>
      <c r="TWM12" s="58"/>
      <c r="TWN12" s="58"/>
      <c r="TWO12" s="58"/>
      <c r="TWP12" s="58"/>
      <c r="TWQ12" s="58"/>
      <c r="TWR12" s="58"/>
      <c r="TWS12" s="58"/>
      <c r="TWT12" s="58"/>
      <c r="TWU12" s="58"/>
      <c r="TWV12" s="58"/>
      <c r="TWW12" s="58"/>
      <c r="TWX12" s="58"/>
      <c r="TWY12" s="58"/>
      <c r="TWZ12" s="58"/>
      <c r="TXA12" s="58"/>
      <c r="TXB12" s="58"/>
      <c r="TXC12" s="58"/>
      <c r="TXD12" s="58"/>
      <c r="TXE12" s="58"/>
      <c r="TXF12" s="58"/>
      <c r="TXG12" s="58"/>
      <c r="TXH12" s="58"/>
      <c r="TXI12" s="58"/>
      <c r="TXJ12" s="58"/>
      <c r="TXK12" s="58"/>
      <c r="TXL12" s="58"/>
      <c r="TXM12" s="58"/>
      <c r="TXN12" s="58"/>
      <c r="TXO12" s="58"/>
      <c r="TXP12" s="58"/>
      <c r="TXQ12" s="58"/>
      <c r="TXR12" s="58"/>
      <c r="TXS12" s="58"/>
      <c r="TXT12" s="58"/>
      <c r="TXU12" s="58"/>
      <c r="TXV12" s="58"/>
      <c r="TXW12" s="58"/>
      <c r="TXX12" s="58"/>
      <c r="TXY12" s="58"/>
      <c r="TXZ12" s="58"/>
      <c r="TYA12" s="58"/>
      <c r="TYB12" s="58"/>
      <c r="TYC12" s="58"/>
      <c r="TYD12" s="58"/>
      <c r="TYE12" s="58"/>
      <c r="TYF12" s="58"/>
      <c r="TYG12" s="58"/>
      <c r="TYH12" s="58"/>
      <c r="TYI12" s="58"/>
      <c r="TYJ12" s="58"/>
      <c r="TYK12" s="58"/>
      <c r="TYL12" s="58"/>
      <c r="TYM12" s="58"/>
      <c r="TYN12" s="58"/>
      <c r="TYO12" s="58"/>
      <c r="TYP12" s="58"/>
      <c r="TYQ12" s="58"/>
      <c r="TYR12" s="58"/>
      <c r="TYS12" s="58"/>
      <c r="TYT12" s="58"/>
      <c r="TYU12" s="58"/>
      <c r="TYV12" s="58"/>
      <c r="TYW12" s="58"/>
      <c r="TYX12" s="58"/>
      <c r="TYY12" s="58"/>
      <c r="TYZ12" s="58"/>
      <c r="TZA12" s="58"/>
      <c r="TZB12" s="58"/>
      <c r="TZC12" s="58"/>
      <c r="TZD12" s="58"/>
      <c r="TZE12" s="58"/>
      <c r="TZF12" s="58"/>
      <c r="TZG12" s="58"/>
      <c r="TZH12" s="58"/>
      <c r="TZI12" s="58"/>
      <c r="TZJ12" s="58"/>
      <c r="TZK12" s="58"/>
      <c r="TZL12" s="58"/>
      <c r="TZM12" s="58"/>
      <c r="TZN12" s="58"/>
      <c r="TZO12" s="58"/>
      <c r="TZP12" s="58"/>
      <c r="TZQ12" s="58"/>
      <c r="TZR12" s="58"/>
      <c r="TZS12" s="58"/>
      <c r="TZT12" s="58"/>
      <c r="TZU12" s="58"/>
      <c r="TZV12" s="58"/>
      <c r="TZW12" s="58"/>
      <c r="TZX12" s="58"/>
      <c r="TZY12" s="58"/>
      <c r="TZZ12" s="58"/>
      <c r="UAA12" s="58"/>
      <c r="UAB12" s="58"/>
      <c r="UAC12" s="58"/>
      <c r="UAD12" s="58"/>
      <c r="UAE12" s="58"/>
      <c r="UAF12" s="58"/>
      <c r="UAG12" s="58"/>
      <c r="UAH12" s="58"/>
      <c r="UAI12" s="58"/>
      <c r="UAJ12" s="58"/>
      <c r="UAK12" s="58"/>
      <c r="UAL12" s="58"/>
      <c r="UAM12" s="58"/>
      <c r="UAN12" s="58"/>
      <c r="UAO12" s="58"/>
      <c r="UAP12" s="58"/>
      <c r="UAQ12" s="58"/>
      <c r="UAR12" s="58"/>
      <c r="UAS12" s="58"/>
      <c r="UAT12" s="58"/>
      <c r="UAU12" s="58"/>
      <c r="UAV12" s="58"/>
      <c r="UAW12" s="58"/>
      <c r="UAX12" s="58"/>
      <c r="UAY12" s="58"/>
      <c r="UAZ12" s="58"/>
      <c r="UBA12" s="58"/>
      <c r="UBB12" s="58"/>
      <c r="UBC12" s="58"/>
      <c r="UBD12" s="58"/>
      <c r="UBE12" s="58"/>
      <c r="UBF12" s="58"/>
      <c r="UBG12" s="58"/>
      <c r="UBH12" s="58"/>
      <c r="UBI12" s="58"/>
      <c r="UBJ12" s="58"/>
      <c r="UBK12" s="58"/>
      <c r="UBL12" s="58"/>
      <c r="UBM12" s="58"/>
      <c r="UBN12" s="58"/>
      <c r="UBO12" s="58"/>
      <c r="UBP12" s="58"/>
      <c r="UBQ12" s="58"/>
      <c r="UBR12" s="58"/>
      <c r="UBS12" s="58"/>
      <c r="UBT12" s="58"/>
      <c r="UBU12" s="58"/>
      <c r="UBV12" s="58"/>
      <c r="UBW12" s="58"/>
      <c r="UBX12" s="58"/>
      <c r="UBY12" s="58"/>
      <c r="UBZ12" s="58"/>
      <c r="UCA12" s="58"/>
      <c r="UCB12" s="58"/>
      <c r="UCC12" s="58"/>
      <c r="UCD12" s="58"/>
      <c r="UCE12" s="58"/>
      <c r="UCF12" s="58"/>
      <c r="UCG12" s="58"/>
      <c r="UCH12" s="58"/>
      <c r="UCI12" s="58"/>
      <c r="UCJ12" s="58"/>
      <c r="UCK12" s="58"/>
      <c r="UCL12" s="58"/>
      <c r="UCM12" s="58"/>
      <c r="UCN12" s="58"/>
      <c r="UCO12" s="58"/>
      <c r="UCP12" s="58"/>
      <c r="UCQ12" s="58"/>
      <c r="UCR12" s="58"/>
      <c r="UCS12" s="58"/>
      <c r="UCT12" s="58"/>
      <c r="UCU12" s="58"/>
      <c r="UCV12" s="58"/>
      <c r="UCW12" s="58"/>
      <c r="UCX12" s="58"/>
      <c r="UCY12" s="58"/>
      <c r="UCZ12" s="58"/>
      <c r="UDA12" s="58"/>
      <c r="UDB12" s="58"/>
      <c r="UDC12" s="58"/>
      <c r="UDD12" s="58"/>
      <c r="UDE12" s="58"/>
      <c r="UDF12" s="58"/>
      <c r="UDG12" s="58"/>
      <c r="UDH12" s="58"/>
      <c r="UDI12" s="58"/>
      <c r="UDJ12" s="58"/>
      <c r="UDK12" s="58"/>
      <c r="UDL12" s="58"/>
      <c r="UDM12" s="58"/>
      <c r="UDN12" s="58"/>
      <c r="UDO12" s="58"/>
      <c r="UDP12" s="58"/>
      <c r="UDQ12" s="58"/>
      <c r="UDR12" s="58"/>
      <c r="UDS12" s="58"/>
      <c r="UDT12" s="58"/>
      <c r="UDU12" s="58"/>
      <c r="UDV12" s="58"/>
      <c r="UDW12" s="58"/>
      <c r="UDX12" s="58"/>
      <c r="UDY12" s="58"/>
      <c r="UDZ12" s="58"/>
      <c r="UEA12" s="58"/>
      <c r="UEB12" s="58"/>
      <c r="UEC12" s="58"/>
      <c r="UED12" s="58"/>
      <c r="UEE12" s="58"/>
      <c r="UEF12" s="58"/>
      <c r="UEG12" s="58"/>
      <c r="UEH12" s="58"/>
      <c r="UEI12" s="58"/>
      <c r="UEJ12" s="58"/>
      <c r="UEK12" s="58"/>
      <c r="UEL12" s="58"/>
      <c r="UEM12" s="58"/>
      <c r="UEN12" s="58"/>
      <c r="UEO12" s="58"/>
      <c r="UEP12" s="58"/>
      <c r="UEQ12" s="58"/>
      <c r="UER12" s="58"/>
      <c r="UES12" s="58"/>
      <c r="UET12" s="58"/>
      <c r="UEU12" s="58"/>
      <c r="UEV12" s="58"/>
      <c r="UEW12" s="58"/>
      <c r="UEX12" s="58"/>
      <c r="UEY12" s="58"/>
      <c r="UEZ12" s="58"/>
      <c r="UFA12" s="58"/>
      <c r="UFB12" s="58"/>
      <c r="UFC12" s="58"/>
      <c r="UFD12" s="58"/>
      <c r="UFE12" s="58"/>
      <c r="UFF12" s="58"/>
      <c r="UFG12" s="58"/>
      <c r="UFH12" s="58"/>
      <c r="UFI12" s="58"/>
      <c r="UFJ12" s="58"/>
      <c r="UFK12" s="58"/>
      <c r="UFL12" s="58"/>
      <c r="UFM12" s="58"/>
      <c r="UFN12" s="58"/>
      <c r="UFO12" s="58"/>
      <c r="UFP12" s="58"/>
      <c r="UFQ12" s="58"/>
      <c r="UFR12" s="58"/>
      <c r="UFS12" s="58"/>
      <c r="UFT12" s="58"/>
      <c r="UFU12" s="58"/>
      <c r="UFV12" s="58"/>
      <c r="UFW12" s="58"/>
      <c r="UFX12" s="58"/>
      <c r="UFY12" s="58"/>
      <c r="UFZ12" s="58"/>
      <c r="UGA12" s="58"/>
      <c r="UGB12" s="58"/>
      <c r="UGC12" s="58"/>
      <c r="UGD12" s="58"/>
      <c r="UGE12" s="58"/>
      <c r="UGF12" s="58"/>
      <c r="UGG12" s="58"/>
      <c r="UGH12" s="58"/>
      <c r="UGI12" s="58"/>
      <c r="UGJ12" s="58"/>
      <c r="UGK12" s="58"/>
      <c r="UGL12" s="58"/>
      <c r="UGM12" s="58"/>
      <c r="UGN12" s="58"/>
      <c r="UGO12" s="58"/>
      <c r="UGP12" s="58"/>
      <c r="UGQ12" s="58"/>
      <c r="UGR12" s="58"/>
      <c r="UGS12" s="58"/>
      <c r="UGT12" s="58"/>
      <c r="UGU12" s="58"/>
      <c r="UGV12" s="58"/>
      <c r="UGW12" s="58"/>
      <c r="UGX12" s="58"/>
      <c r="UGY12" s="58"/>
      <c r="UGZ12" s="58"/>
      <c r="UHA12" s="58"/>
      <c r="UHB12" s="58"/>
      <c r="UHC12" s="58"/>
      <c r="UHD12" s="58"/>
      <c r="UHE12" s="58"/>
      <c r="UHF12" s="58"/>
      <c r="UHG12" s="58"/>
      <c r="UHH12" s="58"/>
      <c r="UHI12" s="58"/>
      <c r="UHJ12" s="58"/>
      <c r="UHK12" s="58"/>
      <c r="UHL12" s="58"/>
      <c r="UHM12" s="58"/>
      <c r="UHN12" s="58"/>
      <c r="UHO12" s="58"/>
      <c r="UHP12" s="58"/>
      <c r="UHQ12" s="58"/>
      <c r="UHR12" s="58"/>
      <c r="UHS12" s="58"/>
      <c r="UHT12" s="58"/>
      <c r="UHU12" s="58"/>
      <c r="UHV12" s="58"/>
      <c r="UHW12" s="58"/>
      <c r="UHX12" s="58"/>
      <c r="UHY12" s="58"/>
      <c r="UHZ12" s="58"/>
      <c r="UIA12" s="58"/>
      <c r="UIB12" s="58"/>
      <c r="UIC12" s="58"/>
      <c r="UID12" s="58"/>
      <c r="UIE12" s="58"/>
      <c r="UIF12" s="58"/>
      <c r="UIG12" s="58"/>
      <c r="UIH12" s="58"/>
      <c r="UII12" s="58"/>
      <c r="UIJ12" s="58"/>
      <c r="UIK12" s="58"/>
      <c r="UIL12" s="58"/>
      <c r="UIM12" s="58"/>
      <c r="UIN12" s="58"/>
      <c r="UIO12" s="58"/>
      <c r="UIP12" s="58"/>
      <c r="UIQ12" s="58"/>
      <c r="UIR12" s="58"/>
      <c r="UIS12" s="58"/>
      <c r="UIT12" s="58"/>
      <c r="UIU12" s="58"/>
      <c r="UIV12" s="58"/>
      <c r="UIW12" s="58"/>
      <c r="UIX12" s="58"/>
      <c r="UIY12" s="58"/>
      <c r="UIZ12" s="58"/>
      <c r="UJA12" s="58"/>
      <c r="UJB12" s="58"/>
      <c r="UJC12" s="58"/>
      <c r="UJD12" s="58"/>
      <c r="UJE12" s="58"/>
      <c r="UJF12" s="58"/>
      <c r="UJG12" s="58"/>
      <c r="UJH12" s="58"/>
      <c r="UJI12" s="58"/>
      <c r="UJJ12" s="58"/>
      <c r="UJK12" s="58"/>
      <c r="UJL12" s="58"/>
      <c r="UJM12" s="58"/>
      <c r="UJN12" s="58"/>
      <c r="UJO12" s="58"/>
      <c r="UJP12" s="58"/>
      <c r="UJQ12" s="58"/>
      <c r="UJR12" s="58"/>
      <c r="UJS12" s="58"/>
      <c r="UJT12" s="58"/>
      <c r="UJU12" s="58"/>
      <c r="UJV12" s="58"/>
      <c r="UJW12" s="58"/>
      <c r="UJX12" s="58"/>
      <c r="UJY12" s="58"/>
      <c r="UJZ12" s="58"/>
      <c r="UKA12" s="58"/>
      <c r="UKB12" s="58"/>
      <c r="UKC12" s="58"/>
      <c r="UKD12" s="58"/>
      <c r="UKE12" s="58"/>
      <c r="UKF12" s="58"/>
      <c r="UKG12" s="58"/>
      <c r="UKH12" s="58"/>
      <c r="UKI12" s="58"/>
      <c r="UKJ12" s="58"/>
      <c r="UKK12" s="58"/>
      <c r="UKL12" s="58"/>
      <c r="UKM12" s="58"/>
      <c r="UKN12" s="58"/>
      <c r="UKO12" s="58"/>
      <c r="UKP12" s="58"/>
      <c r="UKQ12" s="58"/>
      <c r="UKR12" s="58"/>
      <c r="UKS12" s="58"/>
      <c r="UKT12" s="58"/>
      <c r="UKU12" s="58"/>
      <c r="UKV12" s="58"/>
      <c r="UKW12" s="58"/>
      <c r="UKX12" s="58"/>
      <c r="UKY12" s="58"/>
      <c r="UKZ12" s="58"/>
      <c r="ULA12" s="58"/>
      <c r="ULB12" s="58"/>
      <c r="ULC12" s="58"/>
      <c r="ULD12" s="58"/>
      <c r="ULE12" s="58"/>
      <c r="ULF12" s="58"/>
      <c r="ULG12" s="58"/>
      <c r="ULH12" s="58"/>
      <c r="ULI12" s="58"/>
      <c r="ULJ12" s="58"/>
      <c r="ULK12" s="58"/>
      <c r="ULL12" s="58"/>
      <c r="ULM12" s="58"/>
      <c r="ULN12" s="58"/>
      <c r="ULO12" s="58"/>
      <c r="ULP12" s="58"/>
      <c r="ULQ12" s="58"/>
      <c r="ULR12" s="58"/>
      <c r="ULS12" s="58"/>
      <c r="ULT12" s="58"/>
      <c r="ULU12" s="58"/>
      <c r="ULV12" s="58"/>
      <c r="ULW12" s="58"/>
      <c r="ULX12" s="58"/>
      <c r="ULY12" s="58"/>
      <c r="ULZ12" s="58"/>
      <c r="UMA12" s="58"/>
      <c r="UMB12" s="58"/>
      <c r="UMC12" s="58"/>
      <c r="UMD12" s="58"/>
      <c r="UME12" s="58"/>
      <c r="UMF12" s="58"/>
      <c r="UMG12" s="58"/>
      <c r="UMH12" s="58"/>
      <c r="UMI12" s="58"/>
      <c r="UMJ12" s="58"/>
      <c r="UMK12" s="58"/>
      <c r="UML12" s="58"/>
      <c r="UMM12" s="58"/>
      <c r="UMN12" s="58"/>
      <c r="UMO12" s="58"/>
      <c r="UMP12" s="58"/>
      <c r="UMQ12" s="58"/>
      <c r="UMR12" s="58"/>
      <c r="UMS12" s="58"/>
      <c r="UMT12" s="58"/>
      <c r="UMU12" s="58"/>
      <c r="UMV12" s="58"/>
      <c r="UMW12" s="58"/>
      <c r="UMX12" s="58"/>
      <c r="UMY12" s="58"/>
      <c r="UMZ12" s="58"/>
      <c r="UNA12" s="58"/>
      <c r="UNB12" s="58"/>
      <c r="UNC12" s="58"/>
      <c r="UND12" s="58"/>
      <c r="UNE12" s="58"/>
      <c r="UNF12" s="58"/>
      <c r="UNG12" s="58"/>
      <c r="UNH12" s="58"/>
      <c r="UNI12" s="58"/>
      <c r="UNJ12" s="58"/>
      <c r="UNK12" s="58"/>
      <c r="UNL12" s="58"/>
      <c r="UNM12" s="58"/>
      <c r="UNN12" s="58"/>
      <c r="UNO12" s="58"/>
      <c r="UNP12" s="58"/>
      <c r="UNQ12" s="58"/>
      <c r="UNR12" s="58"/>
      <c r="UNS12" s="58"/>
      <c r="UNT12" s="58"/>
      <c r="UNU12" s="58"/>
      <c r="UNV12" s="58"/>
      <c r="UNW12" s="58"/>
      <c r="UNX12" s="58"/>
      <c r="UNY12" s="58"/>
      <c r="UNZ12" s="58"/>
      <c r="UOA12" s="58"/>
      <c r="UOB12" s="58"/>
      <c r="UOC12" s="58"/>
      <c r="UOD12" s="58"/>
      <c r="UOE12" s="58"/>
      <c r="UOF12" s="58"/>
      <c r="UOG12" s="58"/>
      <c r="UOH12" s="58"/>
      <c r="UOI12" s="58"/>
      <c r="UOJ12" s="58"/>
      <c r="UOK12" s="58"/>
      <c r="UOL12" s="58"/>
      <c r="UOM12" s="58"/>
      <c r="UON12" s="58"/>
      <c r="UOO12" s="58"/>
      <c r="UOP12" s="58"/>
      <c r="UOQ12" s="58"/>
      <c r="UOR12" s="58"/>
      <c r="UOS12" s="58"/>
      <c r="UOT12" s="58"/>
      <c r="UOU12" s="58"/>
      <c r="UOV12" s="58"/>
      <c r="UOW12" s="58"/>
      <c r="UOX12" s="58"/>
      <c r="UOY12" s="58"/>
      <c r="UOZ12" s="58"/>
      <c r="UPA12" s="58"/>
      <c r="UPB12" s="58"/>
      <c r="UPC12" s="58"/>
      <c r="UPD12" s="58"/>
      <c r="UPE12" s="58"/>
      <c r="UPF12" s="58"/>
      <c r="UPG12" s="58"/>
      <c r="UPH12" s="58"/>
      <c r="UPI12" s="58"/>
      <c r="UPJ12" s="58"/>
      <c r="UPK12" s="58"/>
      <c r="UPL12" s="58"/>
      <c r="UPM12" s="58"/>
      <c r="UPN12" s="58"/>
      <c r="UPO12" s="58"/>
      <c r="UPP12" s="58"/>
      <c r="UPQ12" s="58"/>
      <c r="UPR12" s="58"/>
      <c r="UPS12" s="58"/>
      <c r="UPT12" s="58"/>
      <c r="UPU12" s="58"/>
      <c r="UPV12" s="58"/>
      <c r="UPW12" s="58"/>
      <c r="UPX12" s="58"/>
      <c r="UPY12" s="58"/>
      <c r="UPZ12" s="58"/>
      <c r="UQA12" s="58"/>
      <c r="UQB12" s="58"/>
      <c r="UQC12" s="58"/>
      <c r="UQD12" s="58"/>
      <c r="UQE12" s="58"/>
      <c r="UQF12" s="58"/>
      <c r="UQG12" s="58"/>
      <c r="UQH12" s="58"/>
      <c r="UQI12" s="58"/>
      <c r="UQJ12" s="58"/>
      <c r="UQK12" s="58"/>
      <c r="UQL12" s="58"/>
      <c r="UQM12" s="58"/>
      <c r="UQN12" s="58"/>
      <c r="UQO12" s="58"/>
      <c r="UQP12" s="58"/>
      <c r="UQQ12" s="58"/>
      <c r="UQR12" s="58"/>
      <c r="UQS12" s="58"/>
      <c r="UQT12" s="58"/>
      <c r="UQU12" s="58"/>
      <c r="UQV12" s="58"/>
      <c r="UQW12" s="58"/>
      <c r="UQX12" s="58"/>
      <c r="UQY12" s="58"/>
      <c r="UQZ12" s="58"/>
      <c r="URA12" s="58"/>
      <c r="URB12" s="58"/>
      <c r="URC12" s="58"/>
      <c r="URD12" s="58"/>
      <c r="URE12" s="58"/>
      <c r="URF12" s="58"/>
      <c r="URG12" s="58"/>
      <c r="URH12" s="58"/>
      <c r="URI12" s="58"/>
      <c r="URJ12" s="58"/>
      <c r="URK12" s="58"/>
      <c r="URL12" s="58"/>
      <c r="URM12" s="58"/>
      <c r="URN12" s="58"/>
      <c r="URO12" s="58"/>
      <c r="URP12" s="58"/>
      <c r="URQ12" s="58"/>
      <c r="URR12" s="58"/>
      <c r="URS12" s="58"/>
      <c r="URT12" s="58"/>
      <c r="URU12" s="58"/>
      <c r="URV12" s="58"/>
      <c r="URW12" s="58"/>
      <c r="URX12" s="58"/>
      <c r="URY12" s="58"/>
      <c r="URZ12" s="58"/>
      <c r="USA12" s="58"/>
      <c r="USB12" s="58"/>
      <c r="USC12" s="58"/>
      <c r="USD12" s="58"/>
      <c r="USE12" s="58"/>
      <c r="USF12" s="58"/>
      <c r="USG12" s="58"/>
      <c r="USH12" s="58"/>
      <c r="USI12" s="58"/>
      <c r="USJ12" s="58"/>
      <c r="USK12" s="58"/>
      <c r="USL12" s="58"/>
      <c r="USM12" s="58"/>
      <c r="USN12" s="58"/>
      <c r="USO12" s="58"/>
      <c r="USP12" s="58"/>
      <c r="USQ12" s="58"/>
      <c r="USR12" s="58"/>
      <c r="USS12" s="58"/>
      <c r="UST12" s="58"/>
      <c r="USU12" s="58"/>
      <c r="USV12" s="58"/>
      <c r="USW12" s="58"/>
      <c r="USX12" s="58"/>
      <c r="USY12" s="58"/>
      <c r="USZ12" s="58"/>
      <c r="UTA12" s="58"/>
      <c r="UTB12" s="58"/>
      <c r="UTC12" s="58"/>
      <c r="UTD12" s="58"/>
      <c r="UTE12" s="58"/>
      <c r="UTF12" s="58"/>
      <c r="UTG12" s="58"/>
      <c r="UTH12" s="58"/>
      <c r="UTI12" s="58"/>
      <c r="UTJ12" s="58"/>
      <c r="UTK12" s="58"/>
      <c r="UTL12" s="58"/>
      <c r="UTM12" s="58"/>
      <c r="UTN12" s="58"/>
      <c r="UTO12" s="58"/>
      <c r="UTP12" s="58"/>
      <c r="UTQ12" s="58"/>
      <c r="UTR12" s="58"/>
      <c r="UTS12" s="58"/>
      <c r="UTT12" s="58"/>
      <c r="UTU12" s="58"/>
      <c r="UTV12" s="58"/>
      <c r="UTW12" s="58"/>
      <c r="UTX12" s="58"/>
      <c r="UTY12" s="58"/>
      <c r="UTZ12" s="58"/>
      <c r="UUA12" s="58"/>
      <c r="UUB12" s="58"/>
      <c r="UUC12" s="58"/>
      <c r="UUD12" s="58"/>
      <c r="UUE12" s="58"/>
      <c r="UUF12" s="58"/>
      <c r="UUG12" s="58"/>
      <c r="UUH12" s="58"/>
      <c r="UUI12" s="58"/>
      <c r="UUJ12" s="58"/>
      <c r="UUK12" s="58"/>
      <c r="UUL12" s="58"/>
      <c r="UUM12" s="58"/>
      <c r="UUN12" s="58"/>
      <c r="UUO12" s="58"/>
      <c r="UUP12" s="58"/>
      <c r="UUQ12" s="58"/>
      <c r="UUR12" s="58"/>
      <c r="UUS12" s="58"/>
      <c r="UUT12" s="58"/>
      <c r="UUU12" s="58"/>
      <c r="UUV12" s="58"/>
      <c r="UUW12" s="58"/>
      <c r="UUX12" s="58"/>
      <c r="UUY12" s="58"/>
      <c r="UUZ12" s="58"/>
      <c r="UVA12" s="58"/>
      <c r="UVB12" s="58"/>
      <c r="UVC12" s="58"/>
      <c r="UVD12" s="58"/>
      <c r="UVE12" s="58"/>
      <c r="UVF12" s="58"/>
      <c r="UVG12" s="58"/>
      <c r="UVH12" s="58"/>
      <c r="UVI12" s="58"/>
      <c r="UVJ12" s="58"/>
      <c r="UVK12" s="58"/>
      <c r="UVL12" s="58"/>
      <c r="UVM12" s="58"/>
      <c r="UVN12" s="58"/>
      <c r="UVO12" s="58"/>
      <c r="UVP12" s="58"/>
      <c r="UVQ12" s="58"/>
      <c r="UVR12" s="58"/>
      <c r="UVS12" s="58"/>
      <c r="UVT12" s="58"/>
      <c r="UVU12" s="58"/>
      <c r="UVV12" s="58"/>
      <c r="UVW12" s="58"/>
      <c r="UVX12" s="58"/>
      <c r="UVY12" s="58"/>
      <c r="UVZ12" s="58"/>
      <c r="UWA12" s="58"/>
      <c r="UWB12" s="58"/>
      <c r="UWC12" s="58"/>
      <c r="UWD12" s="58"/>
      <c r="UWE12" s="58"/>
      <c r="UWF12" s="58"/>
      <c r="UWG12" s="58"/>
      <c r="UWH12" s="58"/>
      <c r="UWI12" s="58"/>
      <c r="UWJ12" s="58"/>
      <c r="UWK12" s="58"/>
      <c r="UWL12" s="58"/>
      <c r="UWM12" s="58"/>
      <c r="UWN12" s="58"/>
      <c r="UWO12" s="58"/>
      <c r="UWP12" s="58"/>
      <c r="UWQ12" s="58"/>
      <c r="UWR12" s="58"/>
      <c r="UWS12" s="58"/>
      <c r="UWT12" s="58"/>
      <c r="UWU12" s="58"/>
      <c r="UWV12" s="58"/>
      <c r="UWW12" s="58"/>
      <c r="UWX12" s="58"/>
      <c r="UWY12" s="58"/>
      <c r="UWZ12" s="58"/>
      <c r="UXA12" s="58"/>
      <c r="UXB12" s="58"/>
      <c r="UXC12" s="58"/>
      <c r="UXD12" s="58"/>
      <c r="UXE12" s="58"/>
      <c r="UXF12" s="58"/>
      <c r="UXG12" s="58"/>
      <c r="UXH12" s="58"/>
      <c r="UXI12" s="58"/>
      <c r="UXJ12" s="58"/>
      <c r="UXK12" s="58"/>
      <c r="UXL12" s="58"/>
      <c r="UXM12" s="58"/>
      <c r="UXN12" s="58"/>
      <c r="UXO12" s="58"/>
      <c r="UXP12" s="58"/>
      <c r="UXQ12" s="58"/>
      <c r="UXR12" s="58"/>
      <c r="UXS12" s="58"/>
      <c r="UXT12" s="58"/>
      <c r="UXU12" s="58"/>
      <c r="UXV12" s="58"/>
      <c r="UXW12" s="58"/>
      <c r="UXX12" s="58"/>
      <c r="UXY12" s="58"/>
      <c r="UXZ12" s="58"/>
      <c r="UYA12" s="58"/>
      <c r="UYB12" s="58"/>
      <c r="UYC12" s="58"/>
      <c r="UYD12" s="58"/>
      <c r="UYE12" s="58"/>
      <c r="UYF12" s="58"/>
      <c r="UYG12" s="58"/>
      <c r="UYH12" s="58"/>
      <c r="UYI12" s="58"/>
      <c r="UYJ12" s="58"/>
      <c r="UYK12" s="58"/>
      <c r="UYL12" s="58"/>
      <c r="UYM12" s="58"/>
      <c r="UYN12" s="58"/>
      <c r="UYO12" s="58"/>
      <c r="UYP12" s="58"/>
      <c r="UYQ12" s="58"/>
      <c r="UYR12" s="58"/>
      <c r="UYS12" s="58"/>
      <c r="UYT12" s="58"/>
      <c r="UYU12" s="58"/>
      <c r="UYV12" s="58"/>
      <c r="UYW12" s="58"/>
      <c r="UYX12" s="58"/>
      <c r="UYY12" s="58"/>
      <c r="UYZ12" s="58"/>
      <c r="UZA12" s="58"/>
      <c r="UZB12" s="58"/>
      <c r="UZC12" s="58"/>
      <c r="UZD12" s="58"/>
      <c r="UZE12" s="58"/>
      <c r="UZF12" s="58"/>
      <c r="UZG12" s="58"/>
      <c r="UZH12" s="58"/>
      <c r="UZI12" s="58"/>
      <c r="UZJ12" s="58"/>
      <c r="UZK12" s="58"/>
      <c r="UZL12" s="58"/>
      <c r="UZM12" s="58"/>
      <c r="UZN12" s="58"/>
      <c r="UZO12" s="58"/>
      <c r="UZP12" s="58"/>
      <c r="UZQ12" s="58"/>
      <c r="UZR12" s="58"/>
      <c r="UZS12" s="58"/>
      <c r="UZT12" s="58"/>
      <c r="UZU12" s="58"/>
      <c r="UZV12" s="58"/>
      <c r="UZW12" s="58"/>
      <c r="UZX12" s="58"/>
      <c r="UZY12" s="58"/>
      <c r="UZZ12" s="58"/>
      <c r="VAA12" s="58"/>
      <c r="VAB12" s="58"/>
      <c r="VAC12" s="58"/>
      <c r="VAD12" s="58"/>
      <c r="VAE12" s="58"/>
      <c r="VAF12" s="58"/>
      <c r="VAG12" s="58"/>
      <c r="VAH12" s="58"/>
      <c r="VAI12" s="58"/>
      <c r="VAJ12" s="58"/>
      <c r="VAK12" s="58"/>
      <c r="VAL12" s="58"/>
      <c r="VAM12" s="58"/>
      <c r="VAN12" s="58"/>
      <c r="VAO12" s="58"/>
      <c r="VAP12" s="58"/>
      <c r="VAQ12" s="58"/>
      <c r="VAR12" s="58"/>
      <c r="VAS12" s="58"/>
      <c r="VAT12" s="58"/>
      <c r="VAU12" s="58"/>
      <c r="VAV12" s="58"/>
      <c r="VAW12" s="58"/>
      <c r="VAX12" s="58"/>
      <c r="VAY12" s="58"/>
      <c r="VAZ12" s="58"/>
      <c r="VBA12" s="58"/>
      <c r="VBB12" s="58"/>
      <c r="VBC12" s="58"/>
      <c r="VBD12" s="58"/>
      <c r="VBE12" s="58"/>
      <c r="VBF12" s="58"/>
      <c r="VBG12" s="58"/>
      <c r="VBH12" s="58"/>
      <c r="VBI12" s="58"/>
      <c r="VBJ12" s="58"/>
      <c r="VBK12" s="58"/>
      <c r="VBL12" s="58"/>
      <c r="VBM12" s="58"/>
      <c r="VBN12" s="58"/>
      <c r="VBO12" s="58"/>
      <c r="VBP12" s="58"/>
      <c r="VBQ12" s="58"/>
      <c r="VBR12" s="58"/>
      <c r="VBS12" s="58"/>
      <c r="VBT12" s="58"/>
      <c r="VBU12" s="58"/>
      <c r="VBV12" s="58"/>
      <c r="VBW12" s="58"/>
      <c r="VBX12" s="58"/>
      <c r="VBY12" s="58"/>
      <c r="VBZ12" s="58"/>
      <c r="VCA12" s="58"/>
      <c r="VCB12" s="58"/>
      <c r="VCC12" s="58"/>
      <c r="VCD12" s="58"/>
      <c r="VCE12" s="58"/>
      <c r="VCF12" s="58"/>
      <c r="VCG12" s="58"/>
      <c r="VCH12" s="58"/>
      <c r="VCI12" s="58"/>
      <c r="VCJ12" s="58"/>
      <c r="VCK12" s="58"/>
      <c r="VCL12" s="58"/>
      <c r="VCM12" s="58"/>
      <c r="VCN12" s="58"/>
      <c r="VCO12" s="58"/>
      <c r="VCP12" s="58"/>
      <c r="VCQ12" s="58"/>
      <c r="VCR12" s="58"/>
      <c r="VCS12" s="58"/>
      <c r="VCT12" s="58"/>
      <c r="VCU12" s="58"/>
      <c r="VCV12" s="58"/>
      <c r="VCW12" s="58"/>
      <c r="VCX12" s="58"/>
      <c r="VCY12" s="58"/>
      <c r="VCZ12" s="58"/>
      <c r="VDA12" s="58"/>
      <c r="VDB12" s="58"/>
      <c r="VDC12" s="58"/>
      <c r="VDD12" s="58"/>
      <c r="VDE12" s="58"/>
      <c r="VDF12" s="58"/>
      <c r="VDG12" s="58"/>
      <c r="VDH12" s="58"/>
      <c r="VDI12" s="58"/>
      <c r="VDJ12" s="58"/>
      <c r="VDK12" s="58"/>
      <c r="VDL12" s="58"/>
      <c r="VDM12" s="58"/>
      <c r="VDN12" s="58"/>
      <c r="VDO12" s="58"/>
      <c r="VDP12" s="58"/>
      <c r="VDQ12" s="58"/>
      <c r="VDR12" s="58"/>
      <c r="VDS12" s="58"/>
      <c r="VDT12" s="58"/>
      <c r="VDU12" s="58"/>
      <c r="VDV12" s="58"/>
      <c r="VDW12" s="58"/>
      <c r="VDX12" s="58"/>
      <c r="VDY12" s="58"/>
      <c r="VDZ12" s="58"/>
      <c r="VEA12" s="58"/>
      <c r="VEB12" s="58"/>
      <c r="VEC12" s="58"/>
      <c r="VED12" s="58"/>
      <c r="VEE12" s="58"/>
      <c r="VEF12" s="58"/>
      <c r="VEG12" s="58"/>
      <c r="VEH12" s="58"/>
      <c r="VEI12" s="58"/>
      <c r="VEJ12" s="58"/>
      <c r="VEK12" s="58"/>
      <c r="VEL12" s="58"/>
      <c r="VEM12" s="58"/>
      <c r="VEN12" s="58"/>
      <c r="VEO12" s="58"/>
      <c r="VEP12" s="58"/>
      <c r="VEQ12" s="58"/>
      <c r="VER12" s="58"/>
      <c r="VES12" s="58"/>
      <c r="VET12" s="58"/>
      <c r="VEU12" s="58"/>
      <c r="VEV12" s="58"/>
      <c r="VEW12" s="58"/>
      <c r="VEX12" s="58"/>
      <c r="VEY12" s="58"/>
      <c r="VEZ12" s="58"/>
      <c r="VFA12" s="58"/>
      <c r="VFB12" s="58"/>
      <c r="VFC12" s="58"/>
      <c r="VFD12" s="58"/>
      <c r="VFE12" s="58"/>
      <c r="VFF12" s="58"/>
      <c r="VFG12" s="58"/>
      <c r="VFH12" s="58"/>
      <c r="VFI12" s="58"/>
      <c r="VFJ12" s="58"/>
      <c r="VFK12" s="58"/>
      <c r="VFL12" s="58"/>
      <c r="VFM12" s="58"/>
      <c r="VFN12" s="58"/>
      <c r="VFO12" s="58"/>
      <c r="VFP12" s="58"/>
      <c r="VFQ12" s="58"/>
      <c r="VFR12" s="58"/>
      <c r="VFS12" s="58"/>
      <c r="VFT12" s="58"/>
      <c r="VFU12" s="58"/>
      <c r="VFV12" s="58"/>
      <c r="VFW12" s="58"/>
      <c r="VFX12" s="58"/>
      <c r="VFY12" s="58"/>
      <c r="VFZ12" s="58"/>
      <c r="VGA12" s="58"/>
      <c r="VGB12" s="58"/>
      <c r="VGC12" s="58"/>
      <c r="VGD12" s="58"/>
      <c r="VGE12" s="58"/>
      <c r="VGF12" s="58"/>
      <c r="VGG12" s="58"/>
      <c r="VGH12" s="58"/>
      <c r="VGI12" s="58"/>
      <c r="VGJ12" s="58"/>
      <c r="VGK12" s="58"/>
      <c r="VGL12" s="58"/>
      <c r="VGM12" s="58"/>
      <c r="VGN12" s="58"/>
      <c r="VGO12" s="58"/>
      <c r="VGP12" s="58"/>
      <c r="VGQ12" s="58"/>
      <c r="VGR12" s="58"/>
      <c r="VGS12" s="58"/>
      <c r="VGT12" s="58"/>
      <c r="VGU12" s="58"/>
      <c r="VGV12" s="58"/>
      <c r="VGW12" s="58"/>
      <c r="VGX12" s="58"/>
      <c r="VGY12" s="58"/>
      <c r="VGZ12" s="58"/>
      <c r="VHA12" s="58"/>
      <c r="VHB12" s="58"/>
      <c r="VHC12" s="58"/>
      <c r="VHD12" s="58"/>
      <c r="VHE12" s="58"/>
      <c r="VHF12" s="58"/>
      <c r="VHG12" s="58"/>
      <c r="VHH12" s="58"/>
      <c r="VHI12" s="58"/>
      <c r="VHJ12" s="58"/>
      <c r="VHK12" s="58"/>
      <c r="VHL12" s="58"/>
      <c r="VHM12" s="58"/>
      <c r="VHN12" s="58"/>
      <c r="VHO12" s="58"/>
      <c r="VHP12" s="58"/>
      <c r="VHQ12" s="58"/>
      <c r="VHR12" s="58"/>
      <c r="VHS12" s="58"/>
      <c r="VHT12" s="58"/>
      <c r="VHU12" s="58"/>
      <c r="VHV12" s="58"/>
      <c r="VHW12" s="58"/>
      <c r="VHX12" s="58"/>
      <c r="VHY12" s="58"/>
      <c r="VHZ12" s="58"/>
      <c r="VIA12" s="58"/>
      <c r="VIB12" s="58"/>
      <c r="VIC12" s="58"/>
      <c r="VID12" s="58"/>
      <c r="VIE12" s="58"/>
      <c r="VIF12" s="58"/>
      <c r="VIG12" s="58"/>
      <c r="VIH12" s="58"/>
      <c r="VII12" s="58"/>
      <c r="VIJ12" s="58"/>
      <c r="VIK12" s="58"/>
      <c r="VIL12" s="58"/>
      <c r="VIM12" s="58"/>
      <c r="VIN12" s="58"/>
      <c r="VIO12" s="58"/>
      <c r="VIP12" s="58"/>
      <c r="VIQ12" s="58"/>
      <c r="VIR12" s="58"/>
      <c r="VIS12" s="58"/>
      <c r="VIT12" s="58"/>
      <c r="VIU12" s="58"/>
      <c r="VIV12" s="58"/>
      <c r="VIW12" s="58"/>
      <c r="VIX12" s="58"/>
      <c r="VIY12" s="58"/>
      <c r="VIZ12" s="58"/>
      <c r="VJA12" s="58"/>
      <c r="VJB12" s="58"/>
      <c r="VJC12" s="58"/>
      <c r="VJD12" s="58"/>
      <c r="VJE12" s="58"/>
      <c r="VJF12" s="58"/>
      <c r="VJG12" s="58"/>
      <c r="VJH12" s="58"/>
      <c r="VJI12" s="58"/>
      <c r="VJJ12" s="58"/>
      <c r="VJK12" s="58"/>
      <c r="VJL12" s="58"/>
      <c r="VJM12" s="58"/>
      <c r="VJN12" s="58"/>
      <c r="VJO12" s="58"/>
      <c r="VJP12" s="58"/>
      <c r="VJQ12" s="58"/>
      <c r="VJR12" s="58"/>
      <c r="VJS12" s="58"/>
      <c r="VJT12" s="58"/>
      <c r="VJU12" s="58"/>
      <c r="VJV12" s="58"/>
      <c r="VJW12" s="58"/>
      <c r="VJX12" s="58"/>
      <c r="VJY12" s="58"/>
      <c r="VJZ12" s="58"/>
      <c r="VKA12" s="58"/>
      <c r="VKB12" s="58"/>
      <c r="VKC12" s="58"/>
      <c r="VKD12" s="58"/>
      <c r="VKE12" s="58"/>
      <c r="VKF12" s="58"/>
      <c r="VKG12" s="58"/>
      <c r="VKH12" s="58"/>
      <c r="VKI12" s="58"/>
      <c r="VKJ12" s="58"/>
      <c r="VKK12" s="58"/>
      <c r="VKL12" s="58"/>
      <c r="VKM12" s="58"/>
      <c r="VKN12" s="58"/>
      <c r="VKO12" s="58"/>
      <c r="VKP12" s="58"/>
      <c r="VKQ12" s="58"/>
      <c r="VKR12" s="58"/>
      <c r="VKS12" s="58"/>
      <c r="VKT12" s="58"/>
      <c r="VKU12" s="58"/>
      <c r="VKV12" s="58"/>
      <c r="VKW12" s="58"/>
      <c r="VKX12" s="58"/>
      <c r="VKY12" s="58"/>
      <c r="VKZ12" s="58"/>
      <c r="VLA12" s="58"/>
      <c r="VLB12" s="58"/>
      <c r="VLC12" s="58"/>
      <c r="VLD12" s="58"/>
      <c r="VLE12" s="58"/>
      <c r="VLF12" s="58"/>
      <c r="VLG12" s="58"/>
      <c r="VLH12" s="58"/>
      <c r="VLI12" s="58"/>
      <c r="VLJ12" s="58"/>
      <c r="VLK12" s="58"/>
      <c r="VLL12" s="58"/>
      <c r="VLM12" s="58"/>
      <c r="VLN12" s="58"/>
      <c r="VLO12" s="58"/>
      <c r="VLP12" s="58"/>
      <c r="VLQ12" s="58"/>
      <c r="VLR12" s="58"/>
      <c r="VLS12" s="58"/>
      <c r="VLT12" s="58"/>
      <c r="VLU12" s="58"/>
      <c r="VLV12" s="58"/>
      <c r="VLW12" s="58"/>
      <c r="VLX12" s="58"/>
      <c r="VLY12" s="58"/>
      <c r="VLZ12" s="58"/>
      <c r="VMA12" s="58"/>
      <c r="VMB12" s="58"/>
      <c r="VMC12" s="58"/>
      <c r="VMD12" s="58"/>
      <c r="VME12" s="58"/>
      <c r="VMF12" s="58"/>
      <c r="VMG12" s="58"/>
      <c r="VMH12" s="58"/>
      <c r="VMI12" s="58"/>
      <c r="VMJ12" s="58"/>
      <c r="VMK12" s="58"/>
      <c r="VML12" s="58"/>
      <c r="VMM12" s="58"/>
      <c r="VMN12" s="58"/>
      <c r="VMO12" s="58"/>
      <c r="VMP12" s="58"/>
      <c r="VMQ12" s="58"/>
      <c r="VMR12" s="58"/>
      <c r="VMS12" s="58"/>
      <c r="VMT12" s="58"/>
      <c r="VMU12" s="58"/>
      <c r="VMV12" s="58"/>
      <c r="VMW12" s="58"/>
      <c r="VMX12" s="58"/>
      <c r="VMY12" s="58"/>
      <c r="VMZ12" s="58"/>
      <c r="VNA12" s="58"/>
      <c r="VNB12" s="58"/>
      <c r="VNC12" s="58"/>
      <c r="VND12" s="58"/>
      <c r="VNE12" s="58"/>
      <c r="VNF12" s="58"/>
      <c r="VNG12" s="58"/>
      <c r="VNH12" s="58"/>
      <c r="VNI12" s="58"/>
      <c r="VNJ12" s="58"/>
      <c r="VNK12" s="58"/>
      <c r="VNL12" s="58"/>
      <c r="VNM12" s="58"/>
      <c r="VNN12" s="58"/>
      <c r="VNO12" s="58"/>
      <c r="VNP12" s="58"/>
      <c r="VNQ12" s="58"/>
      <c r="VNR12" s="58"/>
      <c r="VNS12" s="58"/>
      <c r="VNT12" s="58"/>
      <c r="VNU12" s="58"/>
      <c r="VNV12" s="58"/>
      <c r="VNW12" s="58"/>
      <c r="VNX12" s="58"/>
      <c r="VNY12" s="58"/>
      <c r="VNZ12" s="58"/>
      <c r="VOA12" s="58"/>
      <c r="VOB12" s="58"/>
      <c r="VOC12" s="58"/>
      <c r="VOD12" s="58"/>
      <c r="VOE12" s="58"/>
      <c r="VOF12" s="58"/>
      <c r="VOG12" s="58"/>
      <c r="VOH12" s="58"/>
      <c r="VOI12" s="58"/>
      <c r="VOJ12" s="58"/>
      <c r="VOK12" s="58"/>
      <c r="VOL12" s="58"/>
      <c r="VOM12" s="58"/>
      <c r="VON12" s="58"/>
      <c r="VOO12" s="58"/>
      <c r="VOP12" s="58"/>
      <c r="VOQ12" s="58"/>
      <c r="VOR12" s="58"/>
      <c r="VOS12" s="58"/>
      <c r="VOT12" s="58"/>
      <c r="VOU12" s="58"/>
      <c r="VOV12" s="58"/>
      <c r="VOW12" s="58"/>
      <c r="VOX12" s="58"/>
      <c r="VOY12" s="58"/>
      <c r="VOZ12" s="58"/>
      <c r="VPA12" s="58"/>
      <c r="VPB12" s="58"/>
      <c r="VPC12" s="58"/>
      <c r="VPD12" s="58"/>
      <c r="VPE12" s="58"/>
      <c r="VPF12" s="58"/>
      <c r="VPG12" s="58"/>
      <c r="VPH12" s="58"/>
      <c r="VPI12" s="58"/>
      <c r="VPJ12" s="58"/>
      <c r="VPK12" s="58"/>
      <c r="VPL12" s="58"/>
      <c r="VPM12" s="58"/>
      <c r="VPN12" s="58"/>
      <c r="VPO12" s="58"/>
      <c r="VPP12" s="58"/>
      <c r="VPQ12" s="58"/>
      <c r="VPR12" s="58"/>
      <c r="VPS12" s="58"/>
      <c r="VPT12" s="58"/>
      <c r="VPU12" s="58"/>
      <c r="VPV12" s="58"/>
      <c r="VPW12" s="58"/>
      <c r="VPX12" s="58"/>
      <c r="VPY12" s="58"/>
      <c r="VPZ12" s="58"/>
      <c r="VQA12" s="58"/>
      <c r="VQB12" s="58"/>
      <c r="VQC12" s="58"/>
      <c r="VQD12" s="58"/>
      <c r="VQE12" s="58"/>
      <c r="VQF12" s="58"/>
      <c r="VQG12" s="58"/>
      <c r="VQH12" s="58"/>
      <c r="VQI12" s="58"/>
      <c r="VQJ12" s="58"/>
      <c r="VQK12" s="58"/>
      <c r="VQL12" s="58"/>
      <c r="VQM12" s="58"/>
      <c r="VQN12" s="58"/>
      <c r="VQO12" s="58"/>
      <c r="VQP12" s="58"/>
      <c r="VQQ12" s="58"/>
      <c r="VQR12" s="58"/>
      <c r="VQS12" s="58"/>
      <c r="VQT12" s="58"/>
      <c r="VQU12" s="58"/>
      <c r="VQV12" s="58"/>
      <c r="VQW12" s="58"/>
      <c r="VQX12" s="58"/>
      <c r="VQY12" s="58"/>
      <c r="VQZ12" s="58"/>
      <c r="VRA12" s="58"/>
      <c r="VRB12" s="58"/>
      <c r="VRC12" s="58"/>
      <c r="VRD12" s="58"/>
      <c r="VRE12" s="58"/>
      <c r="VRF12" s="58"/>
      <c r="VRG12" s="58"/>
      <c r="VRH12" s="58"/>
      <c r="VRI12" s="58"/>
      <c r="VRJ12" s="58"/>
      <c r="VRK12" s="58"/>
      <c r="VRL12" s="58"/>
      <c r="VRM12" s="58"/>
      <c r="VRN12" s="58"/>
      <c r="VRO12" s="58"/>
      <c r="VRP12" s="58"/>
      <c r="VRQ12" s="58"/>
      <c r="VRR12" s="58"/>
      <c r="VRS12" s="58"/>
      <c r="VRT12" s="58"/>
      <c r="VRU12" s="58"/>
      <c r="VRV12" s="58"/>
      <c r="VRW12" s="58"/>
      <c r="VRX12" s="58"/>
      <c r="VRY12" s="58"/>
      <c r="VRZ12" s="58"/>
      <c r="VSA12" s="58"/>
      <c r="VSB12" s="58"/>
      <c r="VSC12" s="58"/>
      <c r="VSD12" s="58"/>
      <c r="VSE12" s="58"/>
      <c r="VSF12" s="58"/>
      <c r="VSG12" s="58"/>
      <c r="VSH12" s="58"/>
      <c r="VSI12" s="58"/>
      <c r="VSJ12" s="58"/>
      <c r="VSK12" s="58"/>
      <c r="VSL12" s="58"/>
      <c r="VSM12" s="58"/>
      <c r="VSN12" s="58"/>
      <c r="VSO12" s="58"/>
      <c r="VSP12" s="58"/>
      <c r="VSQ12" s="58"/>
      <c r="VSR12" s="58"/>
      <c r="VSS12" s="58"/>
      <c r="VST12" s="58"/>
      <c r="VSU12" s="58"/>
      <c r="VSV12" s="58"/>
      <c r="VSW12" s="58"/>
      <c r="VSX12" s="58"/>
      <c r="VSY12" s="58"/>
      <c r="VSZ12" s="58"/>
      <c r="VTA12" s="58"/>
      <c r="VTB12" s="58"/>
      <c r="VTC12" s="58"/>
      <c r="VTD12" s="58"/>
      <c r="VTE12" s="58"/>
      <c r="VTF12" s="58"/>
      <c r="VTG12" s="58"/>
      <c r="VTH12" s="58"/>
      <c r="VTI12" s="58"/>
      <c r="VTJ12" s="58"/>
      <c r="VTK12" s="58"/>
      <c r="VTL12" s="58"/>
      <c r="VTM12" s="58"/>
      <c r="VTN12" s="58"/>
      <c r="VTO12" s="58"/>
      <c r="VTP12" s="58"/>
      <c r="VTQ12" s="58"/>
      <c r="VTR12" s="58"/>
      <c r="VTS12" s="58"/>
      <c r="VTT12" s="58"/>
      <c r="VTU12" s="58"/>
      <c r="VTV12" s="58"/>
      <c r="VTW12" s="58"/>
      <c r="VTX12" s="58"/>
      <c r="VTY12" s="58"/>
      <c r="VTZ12" s="58"/>
      <c r="VUA12" s="58"/>
      <c r="VUB12" s="58"/>
      <c r="VUC12" s="58"/>
      <c r="VUD12" s="58"/>
      <c r="VUE12" s="58"/>
      <c r="VUF12" s="58"/>
      <c r="VUG12" s="58"/>
      <c r="VUH12" s="58"/>
      <c r="VUI12" s="58"/>
      <c r="VUJ12" s="58"/>
      <c r="VUK12" s="58"/>
      <c r="VUL12" s="58"/>
      <c r="VUM12" s="58"/>
      <c r="VUN12" s="58"/>
      <c r="VUO12" s="58"/>
      <c r="VUP12" s="58"/>
      <c r="VUQ12" s="58"/>
      <c r="VUR12" s="58"/>
      <c r="VUS12" s="58"/>
      <c r="VUT12" s="58"/>
      <c r="VUU12" s="58"/>
      <c r="VUV12" s="58"/>
      <c r="VUW12" s="58"/>
      <c r="VUX12" s="58"/>
      <c r="VUY12" s="58"/>
      <c r="VUZ12" s="58"/>
      <c r="VVA12" s="58"/>
      <c r="VVB12" s="58"/>
      <c r="VVC12" s="58"/>
      <c r="VVD12" s="58"/>
      <c r="VVE12" s="58"/>
      <c r="VVF12" s="58"/>
      <c r="VVG12" s="58"/>
      <c r="VVH12" s="58"/>
      <c r="VVI12" s="58"/>
      <c r="VVJ12" s="58"/>
      <c r="VVK12" s="58"/>
      <c r="VVL12" s="58"/>
      <c r="VVM12" s="58"/>
      <c r="VVN12" s="58"/>
      <c r="VVO12" s="58"/>
      <c r="VVP12" s="58"/>
      <c r="VVQ12" s="58"/>
      <c r="VVR12" s="58"/>
      <c r="VVS12" s="58"/>
      <c r="VVT12" s="58"/>
      <c r="VVU12" s="58"/>
      <c r="VVV12" s="58"/>
      <c r="VVW12" s="58"/>
      <c r="VVX12" s="58"/>
      <c r="VVY12" s="58"/>
      <c r="VVZ12" s="58"/>
      <c r="VWA12" s="58"/>
      <c r="VWB12" s="58"/>
      <c r="VWC12" s="58"/>
      <c r="VWD12" s="58"/>
      <c r="VWE12" s="58"/>
      <c r="VWF12" s="58"/>
      <c r="VWG12" s="58"/>
      <c r="VWH12" s="58"/>
      <c r="VWI12" s="58"/>
      <c r="VWJ12" s="58"/>
      <c r="VWK12" s="58"/>
      <c r="VWL12" s="58"/>
      <c r="VWM12" s="58"/>
      <c r="VWN12" s="58"/>
      <c r="VWO12" s="58"/>
      <c r="VWP12" s="58"/>
      <c r="VWQ12" s="58"/>
      <c r="VWR12" s="58"/>
      <c r="VWS12" s="58"/>
      <c r="VWT12" s="58"/>
      <c r="VWU12" s="58"/>
      <c r="VWV12" s="58"/>
      <c r="VWW12" s="58"/>
      <c r="VWX12" s="58"/>
      <c r="VWY12" s="58"/>
      <c r="VWZ12" s="58"/>
      <c r="VXA12" s="58"/>
      <c r="VXB12" s="58"/>
      <c r="VXC12" s="58"/>
      <c r="VXD12" s="58"/>
      <c r="VXE12" s="58"/>
      <c r="VXF12" s="58"/>
      <c r="VXG12" s="58"/>
      <c r="VXH12" s="58"/>
      <c r="VXI12" s="58"/>
      <c r="VXJ12" s="58"/>
      <c r="VXK12" s="58"/>
      <c r="VXL12" s="58"/>
      <c r="VXM12" s="58"/>
      <c r="VXN12" s="58"/>
      <c r="VXO12" s="58"/>
      <c r="VXP12" s="58"/>
      <c r="VXQ12" s="58"/>
      <c r="VXR12" s="58"/>
      <c r="VXS12" s="58"/>
      <c r="VXT12" s="58"/>
      <c r="VXU12" s="58"/>
      <c r="VXV12" s="58"/>
      <c r="VXW12" s="58"/>
      <c r="VXX12" s="58"/>
      <c r="VXY12" s="58"/>
      <c r="VXZ12" s="58"/>
      <c r="VYA12" s="58"/>
      <c r="VYB12" s="58"/>
      <c r="VYC12" s="58"/>
      <c r="VYD12" s="58"/>
      <c r="VYE12" s="58"/>
      <c r="VYF12" s="58"/>
      <c r="VYG12" s="58"/>
      <c r="VYH12" s="58"/>
      <c r="VYI12" s="58"/>
      <c r="VYJ12" s="58"/>
      <c r="VYK12" s="58"/>
      <c r="VYL12" s="58"/>
      <c r="VYM12" s="58"/>
      <c r="VYN12" s="58"/>
      <c r="VYO12" s="58"/>
      <c r="VYP12" s="58"/>
      <c r="VYQ12" s="58"/>
      <c r="VYR12" s="58"/>
      <c r="VYS12" s="58"/>
      <c r="VYT12" s="58"/>
      <c r="VYU12" s="58"/>
      <c r="VYV12" s="58"/>
      <c r="VYW12" s="58"/>
      <c r="VYX12" s="58"/>
      <c r="VYY12" s="58"/>
      <c r="VYZ12" s="58"/>
      <c r="VZA12" s="58"/>
      <c r="VZB12" s="58"/>
      <c r="VZC12" s="58"/>
      <c r="VZD12" s="58"/>
      <c r="VZE12" s="58"/>
      <c r="VZF12" s="58"/>
      <c r="VZG12" s="58"/>
      <c r="VZH12" s="58"/>
      <c r="VZI12" s="58"/>
      <c r="VZJ12" s="58"/>
      <c r="VZK12" s="58"/>
      <c r="VZL12" s="58"/>
      <c r="VZM12" s="58"/>
      <c r="VZN12" s="58"/>
      <c r="VZO12" s="58"/>
      <c r="VZP12" s="58"/>
      <c r="VZQ12" s="58"/>
      <c r="VZR12" s="58"/>
      <c r="VZS12" s="58"/>
      <c r="VZT12" s="58"/>
      <c r="VZU12" s="58"/>
      <c r="VZV12" s="58"/>
      <c r="VZW12" s="58"/>
      <c r="VZX12" s="58"/>
      <c r="VZY12" s="58"/>
      <c r="VZZ12" s="58"/>
      <c r="WAA12" s="58"/>
      <c r="WAB12" s="58"/>
      <c r="WAC12" s="58"/>
      <c r="WAD12" s="58"/>
      <c r="WAE12" s="58"/>
      <c r="WAF12" s="58"/>
      <c r="WAG12" s="58"/>
      <c r="WAH12" s="58"/>
      <c r="WAI12" s="58"/>
      <c r="WAJ12" s="58"/>
      <c r="WAK12" s="58"/>
      <c r="WAL12" s="58"/>
      <c r="WAM12" s="58"/>
      <c r="WAN12" s="58"/>
      <c r="WAO12" s="58"/>
      <c r="WAP12" s="58"/>
      <c r="WAQ12" s="58"/>
      <c r="WAR12" s="58"/>
      <c r="WAS12" s="58"/>
      <c r="WAT12" s="58"/>
      <c r="WAU12" s="58"/>
      <c r="WAV12" s="58"/>
      <c r="WAW12" s="58"/>
      <c r="WAX12" s="58"/>
      <c r="WAY12" s="58"/>
      <c r="WAZ12" s="58"/>
      <c r="WBA12" s="58"/>
      <c r="WBB12" s="58"/>
      <c r="WBC12" s="58"/>
      <c r="WBD12" s="58"/>
      <c r="WBE12" s="58"/>
      <c r="WBF12" s="58"/>
      <c r="WBG12" s="58"/>
      <c r="WBH12" s="58"/>
      <c r="WBI12" s="58"/>
      <c r="WBJ12" s="58"/>
      <c r="WBK12" s="58"/>
      <c r="WBL12" s="58"/>
      <c r="WBM12" s="58"/>
      <c r="WBN12" s="58"/>
      <c r="WBO12" s="58"/>
      <c r="WBP12" s="58"/>
      <c r="WBQ12" s="58"/>
      <c r="WBR12" s="58"/>
      <c r="WBS12" s="58"/>
      <c r="WBT12" s="58"/>
      <c r="WBU12" s="58"/>
      <c r="WBV12" s="58"/>
      <c r="WBW12" s="58"/>
      <c r="WBX12" s="58"/>
      <c r="WBY12" s="58"/>
      <c r="WBZ12" s="58"/>
      <c r="WCA12" s="58"/>
      <c r="WCB12" s="58"/>
      <c r="WCC12" s="58"/>
      <c r="WCD12" s="58"/>
      <c r="WCE12" s="58"/>
      <c r="WCF12" s="58"/>
      <c r="WCG12" s="58"/>
      <c r="WCH12" s="58"/>
      <c r="WCI12" s="58"/>
      <c r="WCJ12" s="58"/>
      <c r="WCK12" s="58"/>
      <c r="WCL12" s="58"/>
      <c r="WCM12" s="58"/>
      <c r="WCN12" s="58"/>
      <c r="WCO12" s="58"/>
      <c r="WCP12" s="58"/>
      <c r="WCQ12" s="58"/>
      <c r="WCR12" s="58"/>
      <c r="WCS12" s="58"/>
      <c r="WCT12" s="58"/>
      <c r="WCU12" s="58"/>
      <c r="WCV12" s="58"/>
      <c r="WCW12" s="58"/>
      <c r="WCX12" s="58"/>
      <c r="WCY12" s="58"/>
      <c r="WCZ12" s="58"/>
      <c r="WDA12" s="58"/>
      <c r="WDB12" s="58"/>
      <c r="WDC12" s="58"/>
      <c r="WDD12" s="58"/>
      <c r="WDE12" s="58"/>
      <c r="WDF12" s="58"/>
      <c r="WDG12" s="58"/>
      <c r="WDH12" s="58"/>
      <c r="WDI12" s="58"/>
      <c r="WDJ12" s="58"/>
      <c r="WDK12" s="58"/>
      <c r="WDL12" s="58"/>
      <c r="WDM12" s="58"/>
      <c r="WDN12" s="58"/>
      <c r="WDO12" s="58"/>
      <c r="WDP12" s="58"/>
      <c r="WDQ12" s="58"/>
      <c r="WDR12" s="58"/>
      <c r="WDS12" s="58"/>
      <c r="WDT12" s="58"/>
      <c r="WDU12" s="58"/>
      <c r="WDV12" s="58"/>
      <c r="WDW12" s="58"/>
      <c r="WDX12" s="58"/>
      <c r="WDY12" s="58"/>
      <c r="WDZ12" s="58"/>
      <c r="WEA12" s="58"/>
      <c r="WEB12" s="58"/>
      <c r="WEC12" s="58"/>
      <c r="WED12" s="58"/>
      <c r="WEE12" s="58"/>
      <c r="WEF12" s="58"/>
      <c r="WEG12" s="58"/>
      <c r="WEH12" s="58"/>
      <c r="WEI12" s="58"/>
      <c r="WEJ12" s="58"/>
      <c r="WEK12" s="58"/>
      <c r="WEL12" s="58"/>
      <c r="WEM12" s="58"/>
      <c r="WEN12" s="58"/>
      <c r="WEO12" s="58"/>
      <c r="WEP12" s="58"/>
      <c r="WEQ12" s="58"/>
      <c r="WER12" s="58"/>
      <c r="WES12" s="58"/>
      <c r="WET12" s="58"/>
      <c r="WEU12" s="58"/>
      <c r="WEV12" s="58"/>
      <c r="WEW12" s="58"/>
      <c r="WEX12" s="58"/>
      <c r="WEY12" s="58"/>
      <c r="WEZ12" s="58"/>
      <c r="WFA12" s="58"/>
      <c r="WFB12" s="58"/>
      <c r="WFC12" s="58"/>
      <c r="WFD12" s="58"/>
      <c r="WFE12" s="58"/>
      <c r="WFF12" s="58"/>
      <c r="WFG12" s="58"/>
      <c r="WFH12" s="58"/>
      <c r="WFI12" s="58"/>
      <c r="WFJ12" s="58"/>
      <c r="WFK12" s="58"/>
      <c r="WFL12" s="58"/>
      <c r="WFM12" s="58"/>
      <c r="WFN12" s="58"/>
      <c r="WFO12" s="58"/>
      <c r="WFP12" s="58"/>
      <c r="WFQ12" s="58"/>
      <c r="WFR12" s="58"/>
      <c r="WFS12" s="58"/>
      <c r="WFT12" s="58"/>
      <c r="WFU12" s="58"/>
      <c r="WFV12" s="58"/>
      <c r="WFW12" s="58"/>
      <c r="WFX12" s="58"/>
      <c r="WFY12" s="58"/>
      <c r="WFZ12" s="58"/>
      <c r="WGA12" s="58"/>
      <c r="WGB12" s="58"/>
      <c r="WGC12" s="58"/>
      <c r="WGD12" s="58"/>
      <c r="WGE12" s="58"/>
      <c r="WGF12" s="58"/>
      <c r="WGG12" s="58"/>
      <c r="WGH12" s="58"/>
      <c r="WGI12" s="58"/>
      <c r="WGJ12" s="58"/>
      <c r="WGK12" s="58"/>
      <c r="WGL12" s="58"/>
      <c r="WGM12" s="58"/>
      <c r="WGN12" s="58"/>
      <c r="WGO12" s="58"/>
      <c r="WGP12" s="58"/>
      <c r="WGQ12" s="58"/>
      <c r="WGR12" s="58"/>
      <c r="WGS12" s="58"/>
      <c r="WGT12" s="58"/>
      <c r="WGU12" s="58"/>
      <c r="WGV12" s="58"/>
      <c r="WGW12" s="58"/>
      <c r="WGX12" s="58"/>
      <c r="WGY12" s="58"/>
      <c r="WGZ12" s="58"/>
      <c r="WHA12" s="58"/>
      <c r="WHB12" s="58"/>
      <c r="WHC12" s="58"/>
      <c r="WHD12" s="58"/>
      <c r="WHE12" s="58"/>
      <c r="WHF12" s="58"/>
      <c r="WHG12" s="58"/>
      <c r="WHH12" s="58"/>
      <c r="WHI12" s="58"/>
      <c r="WHJ12" s="58"/>
      <c r="WHK12" s="58"/>
      <c r="WHL12" s="58"/>
      <c r="WHM12" s="58"/>
      <c r="WHN12" s="58"/>
      <c r="WHO12" s="58"/>
      <c r="WHP12" s="58"/>
      <c r="WHQ12" s="58"/>
      <c r="WHR12" s="58"/>
      <c r="WHS12" s="58"/>
      <c r="WHT12" s="58"/>
      <c r="WHU12" s="58"/>
      <c r="WHV12" s="58"/>
      <c r="WHW12" s="58"/>
      <c r="WHX12" s="58"/>
      <c r="WHY12" s="58"/>
      <c r="WHZ12" s="58"/>
      <c r="WIA12" s="58"/>
      <c r="WIB12" s="58"/>
      <c r="WIC12" s="58"/>
      <c r="WID12" s="58"/>
      <c r="WIE12" s="58"/>
      <c r="WIF12" s="58"/>
      <c r="WIG12" s="58"/>
      <c r="WIH12" s="58"/>
      <c r="WII12" s="58"/>
      <c r="WIJ12" s="58"/>
      <c r="WIK12" s="58"/>
      <c r="WIL12" s="58"/>
      <c r="WIM12" s="58"/>
      <c r="WIN12" s="58"/>
      <c r="WIO12" s="58"/>
      <c r="WIP12" s="58"/>
      <c r="WIQ12" s="58"/>
      <c r="WIR12" s="58"/>
      <c r="WIS12" s="58"/>
      <c r="WIT12" s="58"/>
      <c r="WIU12" s="58"/>
      <c r="WIV12" s="58"/>
      <c r="WIW12" s="58"/>
      <c r="WIX12" s="58"/>
      <c r="WIY12" s="58"/>
      <c r="WIZ12" s="58"/>
      <c r="WJA12" s="58"/>
      <c r="WJB12" s="58"/>
      <c r="WJC12" s="58"/>
      <c r="WJD12" s="58"/>
      <c r="WJE12" s="58"/>
      <c r="WJF12" s="58"/>
      <c r="WJG12" s="58"/>
      <c r="WJH12" s="58"/>
      <c r="WJI12" s="58"/>
      <c r="WJJ12" s="58"/>
      <c r="WJK12" s="58"/>
      <c r="WJL12" s="58"/>
      <c r="WJM12" s="58"/>
      <c r="WJN12" s="58"/>
      <c r="WJO12" s="58"/>
      <c r="WJP12" s="58"/>
      <c r="WJQ12" s="58"/>
      <c r="WJR12" s="58"/>
      <c r="WJS12" s="58"/>
      <c r="WJT12" s="58"/>
      <c r="WJU12" s="58"/>
      <c r="WJV12" s="58"/>
      <c r="WJW12" s="58"/>
      <c r="WJX12" s="58"/>
      <c r="WJY12" s="58"/>
      <c r="WJZ12" s="58"/>
      <c r="WKA12" s="58"/>
      <c r="WKB12" s="58"/>
      <c r="WKC12" s="58"/>
      <c r="WKD12" s="58"/>
      <c r="WKE12" s="58"/>
      <c r="WKF12" s="58"/>
      <c r="WKG12" s="58"/>
      <c r="WKH12" s="58"/>
      <c r="WKI12" s="58"/>
      <c r="WKJ12" s="58"/>
      <c r="WKK12" s="58"/>
      <c r="WKL12" s="58"/>
      <c r="WKM12" s="58"/>
      <c r="WKN12" s="58"/>
      <c r="WKO12" s="58"/>
      <c r="WKP12" s="58"/>
      <c r="WKQ12" s="58"/>
      <c r="WKR12" s="58"/>
      <c r="WKS12" s="58"/>
      <c r="WKT12" s="58"/>
      <c r="WKU12" s="58"/>
      <c r="WKV12" s="58"/>
      <c r="WKW12" s="58"/>
      <c r="WKX12" s="58"/>
      <c r="WKY12" s="58"/>
      <c r="WKZ12" s="58"/>
      <c r="WLA12" s="58"/>
      <c r="WLB12" s="58"/>
      <c r="WLC12" s="58"/>
      <c r="WLD12" s="58"/>
      <c r="WLE12" s="58"/>
      <c r="WLF12" s="58"/>
      <c r="WLG12" s="58"/>
      <c r="WLH12" s="58"/>
      <c r="WLI12" s="58"/>
      <c r="WLJ12" s="58"/>
      <c r="WLK12" s="58"/>
      <c r="WLL12" s="58"/>
      <c r="WLM12" s="58"/>
      <c r="WLN12" s="58"/>
      <c r="WLO12" s="58"/>
      <c r="WLP12" s="58"/>
      <c r="WLQ12" s="58"/>
      <c r="WLR12" s="58"/>
      <c r="WLS12" s="58"/>
      <c r="WLT12" s="58"/>
      <c r="WLU12" s="58"/>
      <c r="WLV12" s="58"/>
      <c r="WLW12" s="58"/>
      <c r="WLX12" s="58"/>
      <c r="WLY12" s="58"/>
      <c r="WLZ12" s="58"/>
      <c r="WMA12" s="58"/>
      <c r="WMB12" s="58"/>
      <c r="WMC12" s="58"/>
      <c r="WMD12" s="58"/>
      <c r="WME12" s="58"/>
      <c r="WMF12" s="58"/>
      <c r="WMG12" s="58"/>
      <c r="WMH12" s="58"/>
      <c r="WMI12" s="58"/>
      <c r="WMJ12" s="58"/>
      <c r="WMK12" s="58"/>
      <c r="WML12" s="58"/>
      <c r="WMM12" s="58"/>
      <c r="WMN12" s="58"/>
      <c r="WMO12" s="58"/>
      <c r="WMP12" s="58"/>
      <c r="WMQ12" s="58"/>
      <c r="WMR12" s="58"/>
      <c r="WMS12" s="58"/>
      <c r="WMT12" s="58"/>
      <c r="WMU12" s="58"/>
      <c r="WMV12" s="58"/>
      <c r="WMW12" s="58"/>
      <c r="WMX12" s="58"/>
      <c r="WMY12" s="58"/>
      <c r="WMZ12" s="58"/>
      <c r="WNA12" s="58"/>
      <c r="WNB12" s="58"/>
      <c r="WNC12" s="58"/>
      <c r="WND12" s="58"/>
      <c r="WNE12" s="58"/>
      <c r="WNF12" s="58"/>
      <c r="WNG12" s="58"/>
      <c r="WNH12" s="58"/>
      <c r="WNI12" s="58"/>
      <c r="WNJ12" s="58"/>
      <c r="WNK12" s="58"/>
      <c r="WNL12" s="58"/>
      <c r="WNM12" s="58"/>
      <c r="WNN12" s="58"/>
      <c r="WNO12" s="58"/>
      <c r="WNP12" s="58"/>
      <c r="WNQ12" s="58"/>
      <c r="WNR12" s="58"/>
      <c r="WNS12" s="58"/>
      <c r="WNT12" s="58"/>
      <c r="WNU12" s="58"/>
      <c r="WNV12" s="58"/>
      <c r="WNW12" s="58"/>
      <c r="WNX12" s="58"/>
      <c r="WNY12" s="58"/>
      <c r="WNZ12" s="58"/>
      <c r="WOA12" s="58"/>
      <c r="WOB12" s="58"/>
      <c r="WOC12" s="58"/>
      <c r="WOD12" s="58"/>
      <c r="WOE12" s="58"/>
      <c r="WOF12" s="58"/>
      <c r="WOG12" s="58"/>
      <c r="WOH12" s="58"/>
      <c r="WOI12" s="58"/>
      <c r="WOJ12" s="58"/>
      <c r="WOK12" s="58"/>
      <c r="WOL12" s="58"/>
      <c r="WOM12" s="58"/>
      <c r="WON12" s="58"/>
      <c r="WOO12" s="58"/>
      <c r="WOP12" s="58"/>
      <c r="WOQ12" s="58"/>
      <c r="WOR12" s="58"/>
      <c r="WOS12" s="58"/>
      <c r="WOT12" s="58"/>
      <c r="WOU12" s="58"/>
      <c r="WOV12" s="58"/>
      <c r="WOW12" s="58"/>
      <c r="WOX12" s="58"/>
      <c r="WOY12" s="58"/>
      <c r="WOZ12" s="58"/>
      <c r="WPA12" s="58"/>
      <c r="WPB12" s="58"/>
      <c r="WPC12" s="58"/>
      <c r="WPD12" s="58"/>
      <c r="WPE12" s="58"/>
      <c r="WPF12" s="58"/>
      <c r="WPG12" s="58"/>
      <c r="WPH12" s="58"/>
      <c r="WPI12" s="58"/>
      <c r="WPJ12" s="58"/>
      <c r="WPK12" s="58"/>
      <c r="WPL12" s="58"/>
      <c r="WPM12" s="58"/>
      <c r="WPN12" s="58"/>
      <c r="WPO12" s="58"/>
      <c r="WPP12" s="58"/>
      <c r="WPQ12" s="58"/>
      <c r="WPR12" s="58"/>
      <c r="WPS12" s="58"/>
      <c r="WPT12" s="58"/>
      <c r="WPU12" s="58"/>
      <c r="WPV12" s="58"/>
      <c r="WPW12" s="58"/>
      <c r="WPX12" s="58"/>
      <c r="WPY12" s="58"/>
      <c r="WPZ12" s="58"/>
      <c r="WQA12" s="58"/>
      <c r="WQB12" s="58"/>
      <c r="WQC12" s="58"/>
      <c r="WQD12" s="58"/>
      <c r="WQE12" s="58"/>
      <c r="WQF12" s="58"/>
      <c r="WQG12" s="58"/>
      <c r="WQH12" s="58"/>
      <c r="WQI12" s="58"/>
      <c r="WQJ12" s="58"/>
      <c r="WQK12" s="58"/>
      <c r="WQL12" s="58"/>
      <c r="WQM12" s="58"/>
      <c r="WQN12" s="58"/>
      <c r="WQO12" s="58"/>
      <c r="WQP12" s="58"/>
      <c r="WQQ12" s="58"/>
      <c r="WQR12" s="58"/>
      <c r="WQS12" s="58"/>
      <c r="WQT12" s="58"/>
      <c r="WQU12" s="58"/>
      <c r="WQV12" s="58"/>
      <c r="WQW12" s="58"/>
      <c r="WQX12" s="58"/>
      <c r="WQY12" s="58"/>
      <c r="WQZ12" s="58"/>
      <c r="WRA12" s="58"/>
      <c r="WRB12" s="58"/>
      <c r="WRC12" s="58"/>
      <c r="WRD12" s="58"/>
      <c r="WRE12" s="58"/>
      <c r="WRF12" s="58"/>
      <c r="WRG12" s="58"/>
      <c r="WRH12" s="58"/>
      <c r="WRI12" s="58"/>
      <c r="WRJ12" s="58"/>
      <c r="WRK12" s="58"/>
      <c r="WRL12" s="58"/>
      <c r="WRM12" s="58"/>
      <c r="WRN12" s="58"/>
      <c r="WRO12" s="58"/>
      <c r="WRP12" s="58"/>
      <c r="WRQ12" s="58"/>
      <c r="WRR12" s="58"/>
      <c r="WRS12" s="58"/>
      <c r="WRT12" s="58"/>
      <c r="WRU12" s="58"/>
      <c r="WRV12" s="58"/>
      <c r="WRW12" s="58"/>
      <c r="WRX12" s="58"/>
      <c r="WRY12" s="58"/>
      <c r="WRZ12" s="58"/>
      <c r="WSA12" s="58"/>
      <c r="WSB12" s="58"/>
      <c r="WSC12" s="58"/>
      <c r="WSD12" s="58"/>
      <c r="WSE12" s="58"/>
      <c r="WSF12" s="58"/>
      <c r="WSG12" s="58"/>
      <c r="WSH12" s="58"/>
      <c r="WSI12" s="58"/>
      <c r="WSJ12" s="58"/>
      <c r="WSK12" s="58"/>
      <c r="WSL12" s="58"/>
      <c r="WSM12" s="58"/>
      <c r="WSN12" s="58"/>
      <c r="WSO12" s="58"/>
      <c r="WSP12" s="58"/>
      <c r="WSQ12" s="58"/>
      <c r="WSR12" s="58"/>
      <c r="WSS12" s="58"/>
      <c r="WST12" s="58"/>
      <c r="WSU12" s="58"/>
      <c r="WSV12" s="58"/>
      <c r="WSW12" s="58"/>
      <c r="WSX12" s="58"/>
      <c r="WSY12" s="58"/>
      <c r="WSZ12" s="58"/>
      <c r="WTA12" s="58"/>
      <c r="WTB12" s="58"/>
      <c r="WTC12" s="58"/>
      <c r="WTD12" s="58"/>
      <c r="WTE12" s="58"/>
      <c r="WTF12" s="58"/>
      <c r="WTG12" s="58"/>
      <c r="WTH12" s="58"/>
      <c r="WTI12" s="58"/>
      <c r="WTJ12" s="58"/>
      <c r="WTK12" s="58"/>
      <c r="WTL12" s="58"/>
      <c r="WTM12" s="58"/>
      <c r="WTN12" s="58"/>
      <c r="WTO12" s="58"/>
      <c r="WTP12" s="58"/>
      <c r="WTQ12" s="58"/>
      <c r="WTR12" s="58"/>
      <c r="WTS12" s="58"/>
      <c r="WTT12" s="58"/>
      <c r="WTU12" s="58"/>
      <c r="WTV12" s="58"/>
      <c r="WTW12" s="58"/>
      <c r="WTX12" s="58"/>
      <c r="WTY12" s="58"/>
      <c r="WTZ12" s="58"/>
      <c r="WUA12" s="58"/>
      <c r="WUB12" s="58"/>
      <c r="WUC12" s="58"/>
      <c r="WUD12" s="58"/>
      <c r="WUE12" s="58"/>
      <c r="WUF12" s="58"/>
      <c r="WUG12" s="58"/>
      <c r="WUH12" s="58"/>
      <c r="WUI12" s="58"/>
      <c r="WUJ12" s="58"/>
      <c r="WUK12" s="58"/>
      <c r="WUL12" s="58"/>
      <c r="WUM12" s="58"/>
      <c r="WUN12" s="58"/>
      <c r="WUO12" s="58"/>
      <c r="WUP12" s="58"/>
      <c r="WUQ12" s="58"/>
      <c r="WUR12" s="58"/>
      <c r="WUS12" s="58"/>
      <c r="WUT12" s="58"/>
      <c r="WUU12" s="58"/>
      <c r="WUV12" s="58"/>
      <c r="WUW12" s="58"/>
      <c r="WUX12" s="58"/>
      <c r="WUY12" s="58"/>
      <c r="WUZ12" s="58"/>
      <c r="WVA12" s="58"/>
      <c r="WVB12" s="58"/>
      <c r="WVC12" s="58"/>
      <c r="WVD12" s="58"/>
      <c r="WVE12" s="58"/>
      <c r="WVF12" s="58"/>
      <c r="WVG12" s="58"/>
      <c r="WVH12" s="58"/>
      <c r="WVI12" s="58"/>
      <c r="WVJ12" s="58"/>
      <c r="WVK12" s="58"/>
      <c r="WVL12" s="58"/>
      <c r="WVM12" s="58"/>
      <c r="WVN12" s="58"/>
      <c r="WVO12" s="58"/>
      <c r="WVP12" s="58"/>
      <c r="WVQ12" s="58"/>
      <c r="WVR12" s="58"/>
      <c r="WVS12" s="58"/>
      <c r="WVT12" s="58"/>
      <c r="WVU12" s="58"/>
      <c r="WVV12" s="58"/>
      <c r="WVW12" s="58"/>
      <c r="WVX12" s="58"/>
      <c r="WVY12" s="58"/>
      <c r="WVZ12" s="58"/>
      <c r="WWA12" s="58"/>
      <c r="WWB12" s="58"/>
      <c r="WWC12" s="58"/>
      <c r="WWD12" s="58"/>
      <c r="WWE12" s="58"/>
      <c r="WWF12" s="58"/>
      <c r="WWG12" s="58"/>
      <c r="WWH12" s="58"/>
      <c r="WWI12" s="58"/>
      <c r="WWJ12" s="58"/>
      <c r="WWK12" s="58"/>
      <c r="WWL12" s="58"/>
      <c r="WWM12" s="58"/>
      <c r="WWN12" s="58"/>
      <c r="WWO12" s="58"/>
      <c r="WWP12" s="58"/>
      <c r="WWQ12" s="58"/>
      <c r="WWR12" s="58"/>
      <c r="WWS12" s="58"/>
      <c r="WWT12" s="58"/>
      <c r="WWU12" s="58"/>
      <c r="WWV12" s="58"/>
      <c r="WWW12" s="58"/>
      <c r="WWX12" s="58"/>
      <c r="WWY12" s="58"/>
      <c r="WWZ12" s="58"/>
      <c r="WXA12" s="58"/>
      <c r="WXB12" s="58"/>
      <c r="WXC12" s="58"/>
      <c r="WXD12" s="58"/>
      <c r="WXE12" s="58"/>
      <c r="WXF12" s="58"/>
      <c r="WXG12" s="58"/>
      <c r="WXH12" s="58"/>
      <c r="WXI12" s="58"/>
      <c r="WXJ12" s="58"/>
      <c r="WXK12" s="58"/>
      <c r="WXL12" s="58"/>
      <c r="WXM12" s="58"/>
      <c r="WXN12" s="58"/>
      <c r="WXO12" s="58"/>
      <c r="WXP12" s="58"/>
      <c r="WXQ12" s="58"/>
      <c r="WXR12" s="58"/>
      <c r="WXS12" s="58"/>
      <c r="WXT12" s="58"/>
      <c r="WXU12" s="58"/>
      <c r="WXV12" s="58"/>
      <c r="WXW12" s="58"/>
      <c r="WXX12" s="58"/>
      <c r="WXY12" s="58"/>
      <c r="WXZ12" s="58"/>
      <c r="WYA12" s="58"/>
      <c r="WYB12" s="58"/>
      <c r="WYC12" s="58"/>
      <c r="WYD12" s="58"/>
      <c r="WYE12" s="58"/>
      <c r="WYF12" s="58"/>
      <c r="WYG12" s="58"/>
      <c r="WYH12" s="58"/>
      <c r="WYI12" s="58"/>
      <c r="WYJ12" s="58"/>
      <c r="WYK12" s="58"/>
      <c r="WYL12" s="58"/>
      <c r="WYM12" s="58"/>
      <c r="WYN12" s="58"/>
      <c r="WYO12" s="58"/>
      <c r="WYP12" s="58"/>
      <c r="WYQ12" s="58"/>
      <c r="WYR12" s="58"/>
      <c r="WYS12" s="58"/>
      <c r="WYT12" s="58"/>
      <c r="WYU12" s="58"/>
      <c r="WYV12" s="58"/>
      <c r="WYW12" s="58"/>
      <c r="WYX12" s="58"/>
      <c r="WYY12" s="58"/>
      <c r="WYZ12" s="58"/>
      <c r="WZA12" s="58"/>
      <c r="WZB12" s="58"/>
      <c r="WZC12" s="58"/>
      <c r="WZD12" s="58"/>
      <c r="WZE12" s="58"/>
      <c r="WZF12" s="58"/>
      <c r="WZG12" s="58"/>
      <c r="WZH12" s="58"/>
      <c r="WZI12" s="58"/>
      <c r="WZJ12" s="58"/>
      <c r="WZK12" s="58"/>
      <c r="WZL12" s="58"/>
      <c r="WZM12" s="58"/>
      <c r="WZN12" s="58"/>
      <c r="WZO12" s="58"/>
      <c r="WZP12" s="58"/>
      <c r="WZQ12" s="58"/>
      <c r="WZR12" s="58"/>
      <c r="WZS12" s="58"/>
      <c r="WZT12" s="58"/>
      <c r="WZU12" s="58"/>
      <c r="WZV12" s="58"/>
      <c r="WZW12" s="58"/>
      <c r="WZX12" s="58"/>
      <c r="WZY12" s="58"/>
      <c r="WZZ12" s="58"/>
      <c r="XAA12" s="58"/>
      <c r="XAB12" s="58"/>
      <c r="XAC12" s="58"/>
      <c r="XAD12" s="58"/>
      <c r="XAE12" s="58"/>
      <c r="XAF12" s="58"/>
      <c r="XAG12" s="58"/>
      <c r="XAH12" s="58"/>
      <c r="XAI12" s="58"/>
      <c r="XAJ12" s="58"/>
      <c r="XAK12" s="58"/>
      <c r="XAL12" s="58"/>
      <c r="XAM12" s="58"/>
      <c r="XAN12" s="58"/>
      <c r="XAO12" s="58"/>
      <c r="XAP12" s="58"/>
      <c r="XAQ12" s="58"/>
      <c r="XAR12" s="58"/>
      <c r="XAS12" s="58"/>
      <c r="XAT12" s="58"/>
      <c r="XAU12" s="58"/>
      <c r="XAV12" s="58"/>
      <c r="XAW12" s="58"/>
      <c r="XAX12" s="58"/>
      <c r="XAY12" s="58"/>
      <c r="XAZ12" s="58"/>
      <c r="XBA12" s="58"/>
      <c r="XBB12" s="58"/>
      <c r="XBC12" s="58"/>
      <c r="XBD12" s="58"/>
      <c r="XBE12" s="58"/>
      <c r="XBF12" s="58"/>
      <c r="XBG12" s="58"/>
      <c r="XBH12" s="58"/>
      <c r="XBI12" s="58"/>
      <c r="XBJ12" s="58"/>
      <c r="XBK12" s="58"/>
      <c r="XBL12" s="58"/>
      <c r="XBM12" s="58"/>
      <c r="XBN12" s="58"/>
      <c r="XBO12" s="58"/>
      <c r="XBP12" s="58"/>
      <c r="XBQ12" s="58"/>
      <c r="XBR12" s="58"/>
      <c r="XBS12" s="58"/>
      <c r="XBT12" s="58"/>
      <c r="XBU12" s="58"/>
      <c r="XBV12" s="58"/>
      <c r="XBW12" s="58"/>
      <c r="XBX12" s="58"/>
      <c r="XBY12" s="58"/>
      <c r="XBZ12" s="58"/>
      <c r="XCA12" s="58"/>
      <c r="XCB12" s="58"/>
      <c r="XCC12" s="58"/>
      <c r="XCD12" s="58"/>
      <c r="XCE12" s="58"/>
      <c r="XCF12" s="58"/>
      <c r="XCG12" s="58"/>
      <c r="XCH12" s="58"/>
      <c r="XCI12" s="58"/>
      <c r="XCJ12" s="58"/>
      <c r="XCK12" s="58"/>
      <c r="XCL12" s="58"/>
      <c r="XCM12" s="58"/>
      <c r="XCN12" s="58"/>
      <c r="XCO12" s="58"/>
      <c r="XCP12" s="58"/>
      <c r="XCQ12" s="58"/>
      <c r="XCR12" s="58"/>
      <c r="XCS12" s="58"/>
      <c r="XCT12" s="58"/>
      <c r="XCU12" s="58"/>
      <c r="XCV12" s="58"/>
      <c r="XCW12" s="58"/>
      <c r="XCX12" s="58"/>
      <c r="XCY12" s="58"/>
      <c r="XCZ12" s="58"/>
      <c r="XDA12" s="58"/>
      <c r="XDB12" s="58"/>
      <c r="XDC12" s="58"/>
      <c r="XDD12" s="58"/>
      <c r="XDE12" s="58"/>
      <c r="XDF12" s="58"/>
      <c r="XDG12" s="58"/>
      <c r="XDH12" s="58"/>
      <c r="XDI12" s="58"/>
      <c r="XDJ12" s="58"/>
      <c r="XDK12" s="58"/>
      <c r="XDL12" s="58"/>
      <c r="XDM12" s="58"/>
      <c r="XDN12" s="58"/>
      <c r="XDO12" s="58"/>
      <c r="XDP12" s="58"/>
      <c r="XDQ12" s="58"/>
      <c r="XDR12" s="58"/>
      <c r="XDS12" s="58"/>
      <c r="XDT12" s="58"/>
      <c r="XDU12" s="58"/>
      <c r="XDV12" s="58"/>
      <c r="XDW12" s="58"/>
      <c r="XDX12" s="58"/>
      <c r="XDY12" s="58"/>
      <c r="XDZ12" s="58"/>
      <c r="XEA12" s="58"/>
      <c r="XEB12" s="58"/>
      <c r="XEC12" s="58"/>
      <c r="XED12" s="58"/>
      <c r="XEE12" s="58"/>
      <c r="XEF12" s="58"/>
      <c r="XEG12" s="58"/>
      <c r="XEH12" s="58"/>
      <c r="XEI12" s="58"/>
      <c r="XEJ12" s="58"/>
      <c r="XEK12" s="58"/>
      <c r="XEL12" s="58"/>
      <c r="XEM12" s="58"/>
      <c r="XEN12" s="58"/>
      <c r="XEO12" s="58"/>
      <c r="XEP12" s="58"/>
      <c r="XEQ12" s="58"/>
      <c r="XER12" s="58"/>
      <c r="XES12" s="58"/>
      <c r="XET12" s="58"/>
      <c r="XEU12" s="58"/>
      <c r="XEV12" s="58"/>
      <c r="XEW12" s="58"/>
      <c r="XEX12" s="58"/>
      <c r="XEY12" s="58"/>
      <c r="XEZ12" s="58"/>
      <c r="XFA12" s="58"/>
      <c r="XFB12" s="58"/>
      <c r="XFC12" s="58"/>
      <c r="XFD12" s="58"/>
    </row>
    <row r="13" s="48" customFormat="1" ht="18.75" spans="1:16384">
      <c r="A13" s="58"/>
      <c r="B13" s="54">
        <v>43112</v>
      </c>
      <c r="C13" s="59">
        <v>-200000</v>
      </c>
      <c r="D13" s="60">
        <v>1.31808</v>
      </c>
      <c r="E13" s="61">
        <f t="shared" si="0"/>
        <v>-151735.858218014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JZ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/>
      <c r="MF13" s="58"/>
      <c r="MG13" s="58"/>
      <c r="MH13" s="58"/>
      <c r="MI13" s="58"/>
      <c r="MJ13" s="58"/>
      <c r="MK13" s="58"/>
      <c r="ML13" s="58"/>
      <c r="MM13" s="58"/>
      <c r="MN13" s="58"/>
      <c r="MO13" s="58"/>
      <c r="MP13" s="58"/>
      <c r="MQ13" s="58"/>
      <c r="MR13" s="58"/>
      <c r="MS13" s="58"/>
      <c r="MT13" s="58"/>
      <c r="MU13" s="58"/>
      <c r="MV13" s="58"/>
      <c r="MW13" s="58"/>
      <c r="MX13" s="58"/>
      <c r="MY13" s="58"/>
      <c r="MZ13" s="58"/>
      <c r="NA13" s="58"/>
      <c r="NB13" s="58"/>
      <c r="NC13" s="58"/>
      <c r="ND13" s="58"/>
      <c r="NE13" s="58"/>
      <c r="NF13" s="58"/>
      <c r="NG13" s="58"/>
      <c r="NH13" s="58"/>
      <c r="NI13" s="58"/>
      <c r="NJ13" s="58"/>
      <c r="NK13" s="58"/>
      <c r="NL13" s="58"/>
      <c r="NM13" s="58"/>
      <c r="NN13" s="58"/>
      <c r="NO13" s="58"/>
      <c r="NP13" s="58"/>
      <c r="NQ13" s="58"/>
      <c r="NR13" s="58"/>
      <c r="NS13" s="58"/>
      <c r="NT13" s="58"/>
      <c r="NU13" s="58"/>
      <c r="NV13" s="58"/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/>
      <c r="OK13" s="58"/>
      <c r="OL13" s="58"/>
      <c r="OM13" s="58"/>
      <c r="ON13" s="58"/>
      <c r="OO13" s="58"/>
      <c r="OP13" s="58"/>
      <c r="OQ13" s="58"/>
      <c r="OR13" s="58"/>
      <c r="OS13" s="58"/>
      <c r="OT13" s="58"/>
      <c r="OU13" s="58"/>
      <c r="OV13" s="58"/>
      <c r="OW13" s="58"/>
      <c r="OX13" s="58"/>
      <c r="OY13" s="58"/>
      <c r="OZ13" s="58"/>
      <c r="PA13" s="58"/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8"/>
      <c r="PN13" s="58"/>
      <c r="PO13" s="58"/>
      <c r="PP13" s="58"/>
      <c r="PQ13" s="58"/>
      <c r="PR13" s="58"/>
      <c r="PS13" s="58"/>
      <c r="PT13" s="58"/>
      <c r="PU13" s="58"/>
      <c r="PV13" s="58"/>
      <c r="PW13" s="58"/>
      <c r="PX13" s="58"/>
      <c r="PY13" s="58"/>
      <c r="PZ13" s="58"/>
      <c r="QA13" s="58"/>
      <c r="QB13" s="58"/>
      <c r="QC13" s="58"/>
      <c r="QD13" s="58"/>
      <c r="QE13" s="58"/>
      <c r="QF13" s="58"/>
      <c r="QG13" s="58"/>
      <c r="QH13" s="58"/>
      <c r="QI13" s="58"/>
      <c r="QJ13" s="58"/>
      <c r="QK13" s="58"/>
      <c r="QL13" s="58"/>
      <c r="QM13" s="58"/>
      <c r="QN13" s="58"/>
      <c r="QO13" s="58"/>
      <c r="QP13" s="58"/>
      <c r="QQ13" s="58"/>
      <c r="QR13" s="58"/>
      <c r="QS13" s="58"/>
      <c r="QT13" s="58"/>
      <c r="QU13" s="58"/>
      <c r="QV13" s="58"/>
      <c r="QW13" s="58"/>
      <c r="QX13" s="58"/>
      <c r="QY13" s="58"/>
      <c r="QZ13" s="58"/>
      <c r="RA13" s="58"/>
      <c r="RB13" s="58"/>
      <c r="RC13" s="58"/>
      <c r="RD13" s="58"/>
      <c r="RE13" s="58"/>
      <c r="RF13" s="58"/>
      <c r="RG13" s="58"/>
      <c r="RH13" s="58"/>
      <c r="RI13" s="58"/>
      <c r="RJ13" s="58"/>
      <c r="RK13" s="58"/>
      <c r="RL13" s="58"/>
      <c r="RM13" s="58"/>
      <c r="RN13" s="58"/>
      <c r="RO13" s="58"/>
      <c r="RP13" s="58"/>
      <c r="RQ13" s="58"/>
      <c r="RR13" s="58"/>
      <c r="RS13" s="58"/>
      <c r="RT13" s="58"/>
      <c r="RU13" s="58"/>
      <c r="RV13" s="58"/>
      <c r="RW13" s="58"/>
      <c r="RX13" s="58"/>
      <c r="RY13" s="58"/>
      <c r="RZ13" s="58"/>
      <c r="SA13" s="58"/>
      <c r="SB13" s="58"/>
      <c r="SC13" s="58"/>
      <c r="SD13" s="58"/>
      <c r="SE13" s="58"/>
      <c r="SF13" s="58"/>
      <c r="SG13" s="58"/>
      <c r="SH13" s="58"/>
      <c r="SI13" s="58"/>
      <c r="SJ13" s="58"/>
      <c r="SK13" s="58"/>
      <c r="SL13" s="58"/>
      <c r="SM13" s="58"/>
      <c r="SN13" s="58"/>
      <c r="SO13" s="58"/>
      <c r="SP13" s="58"/>
      <c r="SQ13" s="58"/>
      <c r="SR13" s="58"/>
      <c r="SS13" s="58"/>
      <c r="ST13" s="58"/>
      <c r="SU13" s="58"/>
      <c r="SV13" s="58"/>
      <c r="SW13" s="58"/>
      <c r="SX13" s="58"/>
      <c r="SY13" s="58"/>
      <c r="SZ13" s="58"/>
      <c r="TA13" s="58"/>
      <c r="TB13" s="58"/>
      <c r="TC13" s="58"/>
      <c r="TD13" s="58"/>
      <c r="TE13" s="58"/>
      <c r="TF13" s="58"/>
      <c r="TG13" s="58"/>
      <c r="TH13" s="58"/>
      <c r="TI13" s="58"/>
      <c r="TJ13" s="58"/>
      <c r="TK13" s="58"/>
      <c r="TL13" s="58"/>
      <c r="TM13" s="58"/>
      <c r="TN13" s="58"/>
      <c r="TO13" s="58"/>
      <c r="TP13" s="58"/>
      <c r="TQ13" s="58"/>
      <c r="TR13" s="58"/>
      <c r="TS13" s="58"/>
      <c r="TT13" s="58"/>
      <c r="TU13" s="58"/>
      <c r="TV13" s="58"/>
      <c r="TW13" s="58"/>
      <c r="TX13" s="58"/>
      <c r="TY13" s="58"/>
      <c r="TZ13" s="58"/>
      <c r="UA13" s="58"/>
      <c r="UB13" s="58"/>
      <c r="UC13" s="58"/>
      <c r="UD13" s="58"/>
      <c r="UE13" s="58"/>
      <c r="UF13" s="58"/>
      <c r="UG13" s="58"/>
      <c r="UH13" s="58"/>
      <c r="UI13" s="58"/>
      <c r="UJ13" s="58"/>
      <c r="UK13" s="58"/>
      <c r="UL13" s="58"/>
      <c r="UM13" s="58"/>
      <c r="UN13" s="58"/>
      <c r="UO13" s="58"/>
      <c r="UP13" s="58"/>
      <c r="UQ13" s="58"/>
      <c r="UR13" s="58"/>
      <c r="US13" s="58"/>
      <c r="UT13" s="58"/>
      <c r="UU13" s="58"/>
      <c r="UV13" s="58"/>
      <c r="UW13" s="58"/>
      <c r="UX13" s="58"/>
      <c r="UY13" s="58"/>
      <c r="UZ13" s="58"/>
      <c r="VA13" s="58"/>
      <c r="VB13" s="58"/>
      <c r="VC13" s="58"/>
      <c r="VD13" s="58"/>
      <c r="VE13" s="58"/>
      <c r="VF13" s="58"/>
      <c r="VG13" s="58"/>
      <c r="VH13" s="58"/>
      <c r="VI13" s="58"/>
      <c r="VJ13" s="58"/>
      <c r="VK13" s="58"/>
      <c r="VL13" s="58"/>
      <c r="VM13" s="58"/>
      <c r="VN13" s="58"/>
      <c r="VO13" s="58"/>
      <c r="VP13" s="58"/>
      <c r="VQ13" s="58"/>
      <c r="VR13" s="58"/>
      <c r="VS13" s="58"/>
      <c r="VT13" s="58"/>
      <c r="VU13" s="58"/>
      <c r="VV13" s="58"/>
      <c r="VW13" s="58"/>
      <c r="VX13" s="58"/>
      <c r="VY13" s="58"/>
      <c r="VZ13" s="58"/>
      <c r="WA13" s="58"/>
      <c r="WB13" s="58"/>
      <c r="WC13" s="58"/>
      <c r="WD13" s="58"/>
      <c r="WE13" s="58"/>
      <c r="WF13" s="58"/>
      <c r="WG13" s="58"/>
      <c r="WH13" s="58"/>
      <c r="WI13" s="58"/>
      <c r="WJ13" s="58"/>
      <c r="WK13" s="58"/>
      <c r="WL13" s="58"/>
      <c r="WM13" s="58"/>
      <c r="WN13" s="58"/>
      <c r="WO13" s="58"/>
      <c r="WP13" s="58"/>
      <c r="WQ13" s="58"/>
      <c r="WR13" s="58"/>
      <c r="WS13" s="58"/>
      <c r="WT13" s="58"/>
      <c r="WU13" s="58"/>
      <c r="WV13" s="58"/>
      <c r="WW13" s="58"/>
      <c r="WX13" s="58"/>
      <c r="WY13" s="58"/>
      <c r="WZ13" s="58"/>
      <c r="XA13" s="58"/>
      <c r="XB13" s="58"/>
      <c r="XC13" s="58"/>
      <c r="XD13" s="58"/>
      <c r="XE13" s="58"/>
      <c r="XF13" s="58"/>
      <c r="XG13" s="58"/>
      <c r="XH13" s="58"/>
      <c r="XI13" s="58"/>
      <c r="XJ13" s="58"/>
      <c r="XK13" s="58"/>
      <c r="XL13" s="58"/>
      <c r="XM13" s="58"/>
      <c r="XN13" s="58"/>
      <c r="XO13" s="58"/>
      <c r="XP13" s="58"/>
      <c r="XQ13" s="58"/>
      <c r="XR13" s="58"/>
      <c r="XS13" s="58"/>
      <c r="XT13" s="58"/>
      <c r="XU13" s="58"/>
      <c r="XV13" s="58"/>
      <c r="XW13" s="58"/>
      <c r="XX13" s="58"/>
      <c r="XY13" s="58"/>
      <c r="XZ13" s="58"/>
      <c r="YA13" s="58"/>
      <c r="YB13" s="58"/>
      <c r="YC13" s="58"/>
      <c r="YD13" s="58"/>
      <c r="YE13" s="58"/>
      <c r="YF13" s="58"/>
      <c r="YG13" s="58"/>
      <c r="YH13" s="58"/>
      <c r="YI13" s="58"/>
      <c r="YJ13" s="58"/>
      <c r="YK13" s="58"/>
      <c r="YL13" s="58"/>
      <c r="YM13" s="58"/>
      <c r="YN13" s="58"/>
      <c r="YO13" s="58"/>
      <c r="YP13" s="58"/>
      <c r="YQ13" s="58"/>
      <c r="YR13" s="58"/>
      <c r="YS13" s="58"/>
      <c r="YT13" s="58"/>
      <c r="YU13" s="58"/>
      <c r="YV13" s="58"/>
      <c r="YW13" s="58"/>
      <c r="YX13" s="58"/>
      <c r="YY13" s="58"/>
      <c r="YZ13" s="58"/>
      <c r="ZA13" s="58"/>
      <c r="ZB13" s="58"/>
      <c r="ZC13" s="58"/>
      <c r="ZD13" s="58"/>
      <c r="ZE13" s="58"/>
      <c r="ZF13" s="58"/>
      <c r="ZG13" s="58"/>
      <c r="ZH13" s="58"/>
      <c r="ZI13" s="58"/>
      <c r="ZJ13" s="58"/>
      <c r="ZK13" s="58"/>
      <c r="ZL13" s="58"/>
      <c r="ZM13" s="58"/>
      <c r="ZN13" s="58"/>
      <c r="ZO13" s="58"/>
      <c r="ZP13" s="58"/>
      <c r="ZQ13" s="58"/>
      <c r="ZR13" s="58"/>
      <c r="ZS13" s="58"/>
      <c r="ZT13" s="58"/>
      <c r="ZU13" s="58"/>
      <c r="ZV13" s="58"/>
      <c r="ZW13" s="58"/>
      <c r="ZX13" s="58"/>
      <c r="ZY13" s="58"/>
      <c r="ZZ13" s="58"/>
      <c r="AAA13" s="58"/>
      <c r="AAB13" s="58"/>
      <c r="AAC13" s="58"/>
      <c r="AAD13" s="58"/>
      <c r="AAE13" s="58"/>
      <c r="AAF13" s="58"/>
      <c r="AAG13" s="58"/>
      <c r="AAH13" s="58"/>
      <c r="AAI13" s="58"/>
      <c r="AAJ13" s="58"/>
      <c r="AAK13" s="58"/>
      <c r="AAL13" s="58"/>
      <c r="AAM13" s="58"/>
      <c r="AAN13" s="58"/>
      <c r="AAO13" s="58"/>
      <c r="AAP13" s="58"/>
      <c r="AAQ13" s="58"/>
      <c r="AAR13" s="58"/>
      <c r="AAS13" s="58"/>
      <c r="AAT13" s="58"/>
      <c r="AAU13" s="58"/>
      <c r="AAV13" s="58"/>
      <c r="AAW13" s="58"/>
      <c r="AAX13" s="58"/>
      <c r="AAY13" s="58"/>
      <c r="AAZ13" s="58"/>
      <c r="ABA13" s="58"/>
      <c r="ABB13" s="58"/>
      <c r="ABC13" s="58"/>
      <c r="ABD13" s="58"/>
      <c r="ABE13" s="58"/>
      <c r="ABF13" s="58"/>
      <c r="ABG13" s="58"/>
      <c r="ABH13" s="58"/>
      <c r="ABI13" s="58"/>
      <c r="ABJ13" s="58"/>
      <c r="ABK13" s="58"/>
      <c r="ABL13" s="58"/>
      <c r="ABM13" s="58"/>
      <c r="ABN13" s="58"/>
      <c r="ABO13" s="58"/>
      <c r="ABP13" s="58"/>
      <c r="ABQ13" s="58"/>
      <c r="ABR13" s="58"/>
      <c r="ABS13" s="58"/>
      <c r="ABT13" s="58"/>
      <c r="ABU13" s="58"/>
      <c r="ABV13" s="58"/>
      <c r="ABW13" s="58"/>
      <c r="ABX13" s="58"/>
      <c r="ABY13" s="58"/>
      <c r="ABZ13" s="58"/>
      <c r="ACA13" s="58"/>
      <c r="ACB13" s="58"/>
      <c r="ACC13" s="58"/>
      <c r="ACD13" s="58"/>
      <c r="ACE13" s="58"/>
      <c r="ACF13" s="58"/>
      <c r="ACG13" s="58"/>
      <c r="ACH13" s="58"/>
      <c r="ACI13" s="58"/>
      <c r="ACJ13" s="58"/>
      <c r="ACK13" s="58"/>
      <c r="ACL13" s="58"/>
      <c r="ACM13" s="58"/>
      <c r="ACN13" s="58"/>
      <c r="ACO13" s="58"/>
      <c r="ACP13" s="58"/>
      <c r="ACQ13" s="58"/>
      <c r="ACR13" s="58"/>
      <c r="ACS13" s="58"/>
      <c r="ACT13" s="58"/>
      <c r="ACU13" s="58"/>
      <c r="ACV13" s="58"/>
      <c r="ACW13" s="58"/>
      <c r="ACX13" s="58"/>
      <c r="ACY13" s="58"/>
      <c r="ACZ13" s="58"/>
      <c r="ADA13" s="58"/>
      <c r="ADB13" s="58"/>
      <c r="ADC13" s="58"/>
      <c r="ADD13" s="58"/>
      <c r="ADE13" s="58"/>
      <c r="ADF13" s="58"/>
      <c r="ADG13" s="58"/>
      <c r="ADH13" s="58"/>
      <c r="ADI13" s="58"/>
      <c r="ADJ13" s="58"/>
      <c r="ADK13" s="58"/>
      <c r="ADL13" s="58"/>
      <c r="ADM13" s="58"/>
      <c r="ADN13" s="58"/>
      <c r="ADO13" s="58"/>
      <c r="ADP13" s="58"/>
      <c r="ADQ13" s="58"/>
      <c r="ADR13" s="58"/>
      <c r="ADS13" s="58"/>
      <c r="ADT13" s="58"/>
      <c r="ADU13" s="58"/>
      <c r="ADV13" s="58"/>
      <c r="ADW13" s="58"/>
      <c r="ADX13" s="58"/>
      <c r="ADY13" s="58"/>
      <c r="ADZ13" s="58"/>
      <c r="AEA13" s="58"/>
      <c r="AEB13" s="58"/>
      <c r="AEC13" s="58"/>
      <c r="AED13" s="58"/>
      <c r="AEE13" s="58"/>
      <c r="AEF13" s="58"/>
      <c r="AEG13" s="58"/>
      <c r="AEH13" s="58"/>
      <c r="AEI13" s="58"/>
      <c r="AEJ13" s="58"/>
      <c r="AEK13" s="58"/>
      <c r="AEL13" s="58"/>
      <c r="AEM13" s="58"/>
      <c r="AEN13" s="58"/>
      <c r="AEO13" s="58"/>
      <c r="AEP13" s="58"/>
      <c r="AEQ13" s="58"/>
      <c r="AER13" s="58"/>
      <c r="AES13" s="58"/>
      <c r="AET13" s="58"/>
      <c r="AEU13" s="58"/>
      <c r="AEV13" s="58"/>
      <c r="AEW13" s="58"/>
      <c r="AEX13" s="58"/>
      <c r="AEY13" s="58"/>
      <c r="AEZ13" s="58"/>
      <c r="AFA13" s="58"/>
      <c r="AFB13" s="58"/>
      <c r="AFC13" s="58"/>
      <c r="AFD13" s="58"/>
      <c r="AFE13" s="58"/>
      <c r="AFF13" s="58"/>
      <c r="AFG13" s="58"/>
      <c r="AFH13" s="58"/>
      <c r="AFI13" s="58"/>
      <c r="AFJ13" s="58"/>
      <c r="AFK13" s="58"/>
      <c r="AFL13" s="58"/>
      <c r="AFM13" s="58"/>
      <c r="AFN13" s="58"/>
      <c r="AFO13" s="58"/>
      <c r="AFP13" s="58"/>
      <c r="AFQ13" s="58"/>
      <c r="AFR13" s="58"/>
      <c r="AFS13" s="58"/>
      <c r="AFT13" s="58"/>
      <c r="AFU13" s="58"/>
      <c r="AFV13" s="58"/>
      <c r="AFW13" s="58"/>
      <c r="AFX13" s="58"/>
      <c r="AFY13" s="58"/>
      <c r="AFZ13" s="58"/>
      <c r="AGA13" s="58"/>
      <c r="AGB13" s="58"/>
      <c r="AGC13" s="58"/>
      <c r="AGD13" s="58"/>
      <c r="AGE13" s="58"/>
      <c r="AGF13" s="58"/>
      <c r="AGG13" s="58"/>
      <c r="AGH13" s="58"/>
      <c r="AGI13" s="58"/>
      <c r="AGJ13" s="58"/>
      <c r="AGK13" s="58"/>
      <c r="AGL13" s="58"/>
      <c r="AGM13" s="58"/>
      <c r="AGN13" s="58"/>
      <c r="AGO13" s="58"/>
      <c r="AGP13" s="58"/>
      <c r="AGQ13" s="58"/>
      <c r="AGR13" s="58"/>
      <c r="AGS13" s="58"/>
      <c r="AGT13" s="58"/>
      <c r="AGU13" s="58"/>
      <c r="AGV13" s="58"/>
      <c r="AGW13" s="58"/>
      <c r="AGX13" s="58"/>
      <c r="AGY13" s="58"/>
      <c r="AGZ13" s="58"/>
      <c r="AHA13" s="58"/>
      <c r="AHB13" s="58"/>
      <c r="AHC13" s="58"/>
      <c r="AHD13" s="58"/>
      <c r="AHE13" s="58"/>
      <c r="AHF13" s="58"/>
      <c r="AHG13" s="58"/>
      <c r="AHH13" s="58"/>
      <c r="AHI13" s="58"/>
      <c r="AHJ13" s="58"/>
      <c r="AHK13" s="58"/>
      <c r="AHL13" s="58"/>
      <c r="AHM13" s="58"/>
      <c r="AHN13" s="58"/>
      <c r="AHO13" s="58"/>
      <c r="AHP13" s="58"/>
      <c r="AHQ13" s="58"/>
      <c r="AHR13" s="58"/>
      <c r="AHS13" s="58"/>
      <c r="AHT13" s="58"/>
      <c r="AHU13" s="58"/>
      <c r="AHV13" s="58"/>
      <c r="AHW13" s="58"/>
      <c r="AHX13" s="58"/>
      <c r="AHY13" s="58"/>
      <c r="AHZ13" s="58"/>
      <c r="AIA13" s="58"/>
      <c r="AIB13" s="58"/>
      <c r="AIC13" s="58"/>
      <c r="AID13" s="58"/>
      <c r="AIE13" s="58"/>
      <c r="AIF13" s="58"/>
      <c r="AIG13" s="58"/>
      <c r="AIH13" s="58"/>
      <c r="AII13" s="58"/>
      <c r="AIJ13" s="58"/>
      <c r="AIK13" s="58"/>
      <c r="AIL13" s="58"/>
      <c r="AIM13" s="58"/>
      <c r="AIN13" s="58"/>
      <c r="AIO13" s="58"/>
      <c r="AIP13" s="58"/>
      <c r="AIQ13" s="58"/>
      <c r="AIR13" s="58"/>
      <c r="AIS13" s="58"/>
      <c r="AIT13" s="58"/>
      <c r="AIU13" s="58"/>
      <c r="AIV13" s="58"/>
      <c r="AIW13" s="58"/>
      <c r="AIX13" s="58"/>
      <c r="AIY13" s="58"/>
      <c r="AIZ13" s="58"/>
      <c r="AJA13" s="58"/>
      <c r="AJB13" s="58"/>
      <c r="AJC13" s="58"/>
      <c r="AJD13" s="58"/>
      <c r="AJE13" s="58"/>
      <c r="AJF13" s="58"/>
      <c r="AJG13" s="58"/>
      <c r="AJH13" s="58"/>
      <c r="AJI13" s="58"/>
      <c r="AJJ13" s="58"/>
      <c r="AJK13" s="58"/>
      <c r="AJL13" s="58"/>
      <c r="AJM13" s="58"/>
      <c r="AJN13" s="58"/>
      <c r="AJO13" s="58"/>
      <c r="AJP13" s="58"/>
      <c r="AJQ13" s="58"/>
      <c r="AJR13" s="58"/>
      <c r="AJS13" s="58"/>
      <c r="AJT13" s="58"/>
      <c r="AJU13" s="58"/>
      <c r="AJV13" s="58"/>
      <c r="AJW13" s="58"/>
      <c r="AJX13" s="58"/>
      <c r="AJY13" s="58"/>
      <c r="AJZ13" s="58"/>
      <c r="AKA13" s="58"/>
      <c r="AKB13" s="58"/>
      <c r="AKC13" s="58"/>
      <c r="AKD13" s="58"/>
      <c r="AKE13" s="58"/>
      <c r="AKF13" s="58"/>
      <c r="AKG13" s="58"/>
      <c r="AKH13" s="58"/>
      <c r="AKI13" s="58"/>
      <c r="AKJ13" s="58"/>
      <c r="AKK13" s="58"/>
      <c r="AKL13" s="58"/>
      <c r="AKM13" s="58"/>
      <c r="AKN13" s="58"/>
      <c r="AKO13" s="58"/>
      <c r="AKP13" s="58"/>
      <c r="AKQ13" s="58"/>
      <c r="AKR13" s="58"/>
      <c r="AKS13" s="58"/>
      <c r="AKT13" s="58"/>
      <c r="AKU13" s="58"/>
      <c r="AKV13" s="58"/>
      <c r="AKW13" s="58"/>
      <c r="AKX13" s="58"/>
      <c r="AKY13" s="58"/>
      <c r="AKZ13" s="58"/>
      <c r="ALA13" s="58"/>
      <c r="ALB13" s="58"/>
      <c r="ALC13" s="58"/>
      <c r="ALD13" s="58"/>
      <c r="ALE13" s="58"/>
      <c r="ALF13" s="58"/>
      <c r="ALG13" s="58"/>
      <c r="ALH13" s="58"/>
      <c r="ALI13" s="58"/>
      <c r="ALJ13" s="58"/>
      <c r="ALK13" s="58"/>
      <c r="ALL13" s="58"/>
      <c r="ALM13" s="58"/>
      <c r="ALN13" s="58"/>
      <c r="ALO13" s="58"/>
      <c r="ALP13" s="58"/>
      <c r="ALQ13" s="58"/>
      <c r="ALR13" s="58"/>
      <c r="ALS13" s="58"/>
      <c r="ALT13" s="58"/>
      <c r="ALU13" s="58"/>
      <c r="ALV13" s="58"/>
      <c r="ALW13" s="58"/>
      <c r="ALX13" s="58"/>
      <c r="ALY13" s="58"/>
      <c r="ALZ13" s="58"/>
      <c r="AMA13" s="58"/>
      <c r="AMB13" s="58"/>
      <c r="AMC13" s="58"/>
      <c r="AMD13" s="58"/>
      <c r="AME13" s="58"/>
      <c r="AMF13" s="58"/>
      <c r="AMG13" s="58"/>
      <c r="AMH13" s="58"/>
      <c r="AMI13" s="58"/>
      <c r="AMJ13" s="58"/>
      <c r="AMK13" s="58"/>
      <c r="AML13" s="58"/>
      <c r="AMM13" s="58"/>
      <c r="AMN13" s="58"/>
      <c r="AMO13" s="58"/>
      <c r="AMP13" s="58"/>
      <c r="AMQ13" s="58"/>
      <c r="AMR13" s="58"/>
      <c r="AMS13" s="58"/>
      <c r="AMT13" s="58"/>
      <c r="AMU13" s="58"/>
      <c r="AMV13" s="58"/>
      <c r="AMW13" s="58"/>
      <c r="AMX13" s="58"/>
      <c r="AMY13" s="58"/>
      <c r="AMZ13" s="58"/>
      <c r="ANA13" s="58"/>
      <c r="ANB13" s="58"/>
      <c r="ANC13" s="58"/>
      <c r="AND13" s="58"/>
      <c r="ANE13" s="58"/>
      <c r="ANF13" s="58"/>
      <c r="ANG13" s="58"/>
      <c r="ANH13" s="58"/>
      <c r="ANI13" s="58"/>
      <c r="ANJ13" s="58"/>
      <c r="ANK13" s="58"/>
      <c r="ANL13" s="58"/>
      <c r="ANM13" s="58"/>
      <c r="ANN13" s="58"/>
      <c r="ANO13" s="58"/>
      <c r="ANP13" s="58"/>
      <c r="ANQ13" s="58"/>
      <c r="ANR13" s="58"/>
      <c r="ANS13" s="58"/>
      <c r="ANT13" s="58"/>
      <c r="ANU13" s="58"/>
      <c r="ANV13" s="58"/>
      <c r="ANW13" s="58"/>
      <c r="ANX13" s="58"/>
      <c r="ANY13" s="58"/>
      <c r="ANZ13" s="58"/>
      <c r="AOA13" s="58"/>
      <c r="AOB13" s="58"/>
      <c r="AOC13" s="58"/>
      <c r="AOD13" s="58"/>
      <c r="AOE13" s="58"/>
      <c r="AOF13" s="58"/>
      <c r="AOG13" s="58"/>
      <c r="AOH13" s="58"/>
      <c r="AOI13" s="58"/>
      <c r="AOJ13" s="58"/>
      <c r="AOK13" s="58"/>
      <c r="AOL13" s="58"/>
      <c r="AOM13" s="58"/>
      <c r="AON13" s="58"/>
      <c r="AOO13" s="58"/>
      <c r="AOP13" s="58"/>
      <c r="AOQ13" s="58"/>
      <c r="AOR13" s="58"/>
      <c r="AOS13" s="58"/>
      <c r="AOT13" s="58"/>
      <c r="AOU13" s="58"/>
      <c r="AOV13" s="58"/>
      <c r="AOW13" s="58"/>
      <c r="AOX13" s="58"/>
      <c r="AOY13" s="58"/>
      <c r="AOZ13" s="58"/>
      <c r="APA13" s="58"/>
      <c r="APB13" s="58"/>
      <c r="APC13" s="58"/>
      <c r="APD13" s="58"/>
      <c r="APE13" s="58"/>
      <c r="APF13" s="58"/>
      <c r="APG13" s="58"/>
      <c r="APH13" s="58"/>
      <c r="API13" s="58"/>
      <c r="APJ13" s="58"/>
      <c r="APK13" s="58"/>
      <c r="APL13" s="58"/>
      <c r="APM13" s="58"/>
      <c r="APN13" s="58"/>
      <c r="APO13" s="58"/>
      <c r="APP13" s="58"/>
      <c r="APQ13" s="58"/>
      <c r="APR13" s="58"/>
      <c r="APS13" s="58"/>
      <c r="APT13" s="58"/>
      <c r="APU13" s="58"/>
      <c r="APV13" s="58"/>
      <c r="APW13" s="58"/>
      <c r="APX13" s="58"/>
      <c r="APY13" s="58"/>
      <c r="APZ13" s="58"/>
      <c r="AQA13" s="58"/>
      <c r="AQB13" s="58"/>
      <c r="AQC13" s="58"/>
      <c r="AQD13" s="58"/>
      <c r="AQE13" s="58"/>
      <c r="AQF13" s="58"/>
      <c r="AQG13" s="58"/>
      <c r="AQH13" s="58"/>
      <c r="AQI13" s="58"/>
      <c r="AQJ13" s="58"/>
      <c r="AQK13" s="58"/>
      <c r="AQL13" s="58"/>
      <c r="AQM13" s="58"/>
      <c r="AQN13" s="58"/>
      <c r="AQO13" s="58"/>
      <c r="AQP13" s="58"/>
      <c r="AQQ13" s="58"/>
      <c r="AQR13" s="58"/>
      <c r="AQS13" s="58"/>
      <c r="AQT13" s="58"/>
      <c r="AQU13" s="58"/>
      <c r="AQV13" s="58"/>
      <c r="AQW13" s="58"/>
      <c r="AQX13" s="58"/>
      <c r="AQY13" s="58"/>
      <c r="AQZ13" s="58"/>
      <c r="ARA13" s="58"/>
      <c r="ARB13" s="58"/>
      <c r="ARC13" s="58"/>
      <c r="ARD13" s="58"/>
      <c r="ARE13" s="58"/>
      <c r="ARF13" s="58"/>
      <c r="ARG13" s="58"/>
      <c r="ARH13" s="58"/>
      <c r="ARI13" s="58"/>
      <c r="ARJ13" s="58"/>
      <c r="ARK13" s="58"/>
      <c r="ARL13" s="58"/>
      <c r="ARM13" s="58"/>
      <c r="ARN13" s="58"/>
      <c r="ARO13" s="58"/>
      <c r="ARP13" s="58"/>
      <c r="ARQ13" s="58"/>
      <c r="ARR13" s="58"/>
      <c r="ARS13" s="58"/>
      <c r="ART13" s="58"/>
      <c r="ARU13" s="58"/>
      <c r="ARV13" s="58"/>
      <c r="ARW13" s="58"/>
      <c r="ARX13" s="58"/>
      <c r="ARY13" s="58"/>
      <c r="ARZ13" s="58"/>
      <c r="ASA13" s="58"/>
      <c r="ASB13" s="58"/>
      <c r="ASC13" s="58"/>
      <c r="ASD13" s="58"/>
      <c r="ASE13" s="58"/>
      <c r="ASF13" s="58"/>
      <c r="ASG13" s="58"/>
      <c r="ASH13" s="58"/>
      <c r="ASI13" s="58"/>
      <c r="ASJ13" s="58"/>
      <c r="ASK13" s="58"/>
      <c r="ASL13" s="58"/>
      <c r="ASM13" s="58"/>
      <c r="ASN13" s="58"/>
      <c r="ASO13" s="58"/>
      <c r="ASP13" s="58"/>
      <c r="ASQ13" s="58"/>
      <c r="ASR13" s="58"/>
      <c r="ASS13" s="58"/>
      <c r="AST13" s="58"/>
      <c r="ASU13" s="58"/>
      <c r="ASV13" s="58"/>
      <c r="ASW13" s="58"/>
      <c r="ASX13" s="58"/>
      <c r="ASY13" s="58"/>
      <c r="ASZ13" s="58"/>
      <c r="ATA13" s="58"/>
      <c r="ATB13" s="58"/>
      <c r="ATC13" s="58"/>
      <c r="ATD13" s="58"/>
      <c r="ATE13" s="58"/>
      <c r="ATF13" s="58"/>
      <c r="ATG13" s="58"/>
      <c r="ATH13" s="58"/>
      <c r="ATI13" s="58"/>
      <c r="ATJ13" s="58"/>
      <c r="ATK13" s="58"/>
      <c r="ATL13" s="58"/>
      <c r="ATM13" s="58"/>
      <c r="ATN13" s="58"/>
      <c r="ATO13" s="58"/>
      <c r="ATP13" s="58"/>
      <c r="ATQ13" s="58"/>
      <c r="ATR13" s="58"/>
      <c r="ATS13" s="58"/>
      <c r="ATT13" s="58"/>
      <c r="ATU13" s="58"/>
      <c r="ATV13" s="58"/>
      <c r="ATW13" s="58"/>
      <c r="ATX13" s="58"/>
      <c r="ATY13" s="58"/>
      <c r="ATZ13" s="58"/>
      <c r="AUA13" s="58"/>
      <c r="AUB13" s="58"/>
      <c r="AUC13" s="58"/>
      <c r="AUD13" s="58"/>
      <c r="AUE13" s="58"/>
      <c r="AUF13" s="58"/>
      <c r="AUG13" s="58"/>
      <c r="AUH13" s="58"/>
      <c r="AUI13" s="58"/>
      <c r="AUJ13" s="58"/>
      <c r="AUK13" s="58"/>
      <c r="AUL13" s="58"/>
      <c r="AUM13" s="58"/>
      <c r="AUN13" s="58"/>
      <c r="AUO13" s="58"/>
      <c r="AUP13" s="58"/>
      <c r="AUQ13" s="58"/>
      <c r="AUR13" s="58"/>
      <c r="AUS13" s="58"/>
      <c r="AUT13" s="58"/>
      <c r="AUU13" s="58"/>
      <c r="AUV13" s="58"/>
      <c r="AUW13" s="58"/>
      <c r="AUX13" s="58"/>
      <c r="AUY13" s="58"/>
      <c r="AUZ13" s="58"/>
      <c r="AVA13" s="58"/>
      <c r="AVB13" s="58"/>
      <c r="AVC13" s="58"/>
      <c r="AVD13" s="58"/>
      <c r="AVE13" s="58"/>
      <c r="AVF13" s="58"/>
      <c r="AVG13" s="58"/>
      <c r="AVH13" s="58"/>
      <c r="AVI13" s="58"/>
      <c r="AVJ13" s="58"/>
      <c r="AVK13" s="58"/>
      <c r="AVL13" s="58"/>
      <c r="AVM13" s="58"/>
      <c r="AVN13" s="58"/>
      <c r="AVO13" s="58"/>
      <c r="AVP13" s="58"/>
      <c r="AVQ13" s="58"/>
      <c r="AVR13" s="58"/>
      <c r="AVS13" s="58"/>
      <c r="AVT13" s="58"/>
      <c r="AVU13" s="58"/>
      <c r="AVV13" s="58"/>
      <c r="AVW13" s="58"/>
      <c r="AVX13" s="58"/>
      <c r="AVY13" s="58"/>
      <c r="AVZ13" s="58"/>
      <c r="AWA13" s="58"/>
      <c r="AWB13" s="58"/>
      <c r="AWC13" s="58"/>
      <c r="AWD13" s="58"/>
      <c r="AWE13" s="58"/>
      <c r="AWF13" s="58"/>
      <c r="AWG13" s="58"/>
      <c r="AWH13" s="58"/>
      <c r="AWI13" s="58"/>
      <c r="AWJ13" s="58"/>
      <c r="AWK13" s="58"/>
      <c r="AWL13" s="58"/>
      <c r="AWM13" s="58"/>
      <c r="AWN13" s="58"/>
      <c r="AWO13" s="58"/>
      <c r="AWP13" s="58"/>
      <c r="AWQ13" s="58"/>
      <c r="AWR13" s="58"/>
      <c r="AWS13" s="58"/>
      <c r="AWT13" s="58"/>
      <c r="AWU13" s="58"/>
      <c r="AWV13" s="58"/>
      <c r="AWW13" s="58"/>
      <c r="AWX13" s="58"/>
      <c r="AWY13" s="58"/>
      <c r="AWZ13" s="58"/>
      <c r="AXA13" s="58"/>
      <c r="AXB13" s="58"/>
      <c r="AXC13" s="58"/>
      <c r="AXD13" s="58"/>
      <c r="AXE13" s="58"/>
      <c r="AXF13" s="58"/>
      <c r="AXG13" s="58"/>
      <c r="AXH13" s="58"/>
      <c r="AXI13" s="58"/>
      <c r="AXJ13" s="58"/>
      <c r="AXK13" s="58"/>
      <c r="AXL13" s="58"/>
      <c r="AXM13" s="58"/>
      <c r="AXN13" s="58"/>
      <c r="AXO13" s="58"/>
      <c r="AXP13" s="58"/>
      <c r="AXQ13" s="58"/>
      <c r="AXR13" s="58"/>
      <c r="AXS13" s="58"/>
      <c r="AXT13" s="58"/>
      <c r="AXU13" s="58"/>
      <c r="AXV13" s="58"/>
      <c r="AXW13" s="58"/>
      <c r="AXX13" s="58"/>
      <c r="AXY13" s="58"/>
      <c r="AXZ13" s="58"/>
      <c r="AYA13" s="58"/>
      <c r="AYB13" s="58"/>
      <c r="AYC13" s="58"/>
      <c r="AYD13" s="58"/>
      <c r="AYE13" s="58"/>
      <c r="AYF13" s="58"/>
      <c r="AYG13" s="58"/>
      <c r="AYH13" s="58"/>
      <c r="AYI13" s="58"/>
      <c r="AYJ13" s="58"/>
      <c r="AYK13" s="58"/>
      <c r="AYL13" s="58"/>
      <c r="AYM13" s="58"/>
      <c r="AYN13" s="58"/>
      <c r="AYO13" s="58"/>
      <c r="AYP13" s="58"/>
      <c r="AYQ13" s="58"/>
      <c r="AYR13" s="58"/>
      <c r="AYS13" s="58"/>
      <c r="AYT13" s="58"/>
      <c r="AYU13" s="58"/>
      <c r="AYV13" s="58"/>
      <c r="AYW13" s="58"/>
      <c r="AYX13" s="58"/>
      <c r="AYY13" s="58"/>
      <c r="AYZ13" s="58"/>
      <c r="AZA13" s="58"/>
      <c r="AZB13" s="58"/>
      <c r="AZC13" s="58"/>
      <c r="AZD13" s="58"/>
      <c r="AZE13" s="58"/>
      <c r="AZF13" s="58"/>
      <c r="AZG13" s="58"/>
      <c r="AZH13" s="58"/>
      <c r="AZI13" s="58"/>
      <c r="AZJ13" s="58"/>
      <c r="AZK13" s="58"/>
      <c r="AZL13" s="58"/>
      <c r="AZM13" s="58"/>
      <c r="AZN13" s="58"/>
      <c r="AZO13" s="58"/>
      <c r="AZP13" s="58"/>
      <c r="AZQ13" s="58"/>
      <c r="AZR13" s="58"/>
      <c r="AZS13" s="58"/>
      <c r="AZT13" s="58"/>
      <c r="AZU13" s="58"/>
      <c r="AZV13" s="58"/>
      <c r="AZW13" s="58"/>
      <c r="AZX13" s="58"/>
      <c r="AZY13" s="58"/>
      <c r="AZZ13" s="58"/>
      <c r="BAA13" s="58"/>
      <c r="BAB13" s="58"/>
      <c r="BAC13" s="58"/>
      <c r="BAD13" s="58"/>
      <c r="BAE13" s="58"/>
      <c r="BAF13" s="58"/>
      <c r="BAG13" s="58"/>
      <c r="BAH13" s="58"/>
      <c r="BAI13" s="58"/>
      <c r="BAJ13" s="58"/>
      <c r="BAK13" s="58"/>
      <c r="BAL13" s="58"/>
      <c r="BAM13" s="58"/>
      <c r="BAN13" s="58"/>
      <c r="BAO13" s="58"/>
      <c r="BAP13" s="58"/>
      <c r="BAQ13" s="58"/>
      <c r="BAR13" s="58"/>
      <c r="BAS13" s="58"/>
      <c r="BAT13" s="58"/>
      <c r="BAU13" s="58"/>
      <c r="BAV13" s="58"/>
      <c r="BAW13" s="58"/>
      <c r="BAX13" s="58"/>
      <c r="BAY13" s="58"/>
      <c r="BAZ13" s="58"/>
      <c r="BBA13" s="58"/>
      <c r="BBB13" s="58"/>
      <c r="BBC13" s="58"/>
      <c r="BBD13" s="58"/>
      <c r="BBE13" s="58"/>
      <c r="BBF13" s="58"/>
      <c r="BBG13" s="58"/>
      <c r="BBH13" s="58"/>
      <c r="BBI13" s="58"/>
      <c r="BBJ13" s="58"/>
      <c r="BBK13" s="58"/>
      <c r="BBL13" s="58"/>
      <c r="BBM13" s="58"/>
      <c r="BBN13" s="58"/>
      <c r="BBO13" s="58"/>
      <c r="BBP13" s="58"/>
      <c r="BBQ13" s="58"/>
      <c r="BBR13" s="58"/>
      <c r="BBS13" s="58"/>
      <c r="BBT13" s="58"/>
      <c r="BBU13" s="58"/>
      <c r="BBV13" s="58"/>
      <c r="BBW13" s="58"/>
      <c r="BBX13" s="58"/>
      <c r="BBY13" s="58"/>
      <c r="BBZ13" s="58"/>
      <c r="BCA13" s="58"/>
      <c r="BCB13" s="58"/>
      <c r="BCC13" s="58"/>
      <c r="BCD13" s="58"/>
      <c r="BCE13" s="58"/>
      <c r="BCF13" s="58"/>
      <c r="BCG13" s="58"/>
      <c r="BCH13" s="58"/>
      <c r="BCI13" s="58"/>
      <c r="BCJ13" s="58"/>
      <c r="BCK13" s="58"/>
      <c r="BCL13" s="58"/>
      <c r="BCM13" s="58"/>
      <c r="BCN13" s="58"/>
      <c r="BCO13" s="58"/>
      <c r="BCP13" s="58"/>
      <c r="BCQ13" s="58"/>
      <c r="BCR13" s="58"/>
      <c r="BCS13" s="58"/>
      <c r="BCT13" s="58"/>
      <c r="BCU13" s="58"/>
      <c r="BCV13" s="58"/>
      <c r="BCW13" s="58"/>
      <c r="BCX13" s="58"/>
      <c r="BCY13" s="58"/>
      <c r="BCZ13" s="58"/>
      <c r="BDA13" s="58"/>
      <c r="BDB13" s="58"/>
      <c r="BDC13" s="58"/>
      <c r="BDD13" s="58"/>
      <c r="BDE13" s="58"/>
      <c r="BDF13" s="58"/>
      <c r="BDG13" s="58"/>
      <c r="BDH13" s="58"/>
      <c r="BDI13" s="58"/>
      <c r="BDJ13" s="58"/>
      <c r="BDK13" s="58"/>
      <c r="BDL13" s="58"/>
      <c r="BDM13" s="58"/>
      <c r="BDN13" s="58"/>
      <c r="BDO13" s="58"/>
      <c r="BDP13" s="58"/>
      <c r="BDQ13" s="58"/>
      <c r="BDR13" s="58"/>
      <c r="BDS13" s="58"/>
      <c r="BDT13" s="58"/>
      <c r="BDU13" s="58"/>
      <c r="BDV13" s="58"/>
      <c r="BDW13" s="58"/>
      <c r="BDX13" s="58"/>
      <c r="BDY13" s="58"/>
      <c r="BDZ13" s="58"/>
      <c r="BEA13" s="58"/>
      <c r="BEB13" s="58"/>
      <c r="BEC13" s="58"/>
      <c r="BED13" s="58"/>
      <c r="BEE13" s="58"/>
      <c r="BEF13" s="58"/>
      <c r="BEG13" s="58"/>
      <c r="BEH13" s="58"/>
      <c r="BEI13" s="58"/>
      <c r="BEJ13" s="58"/>
      <c r="BEK13" s="58"/>
      <c r="BEL13" s="58"/>
      <c r="BEM13" s="58"/>
      <c r="BEN13" s="58"/>
      <c r="BEO13" s="58"/>
      <c r="BEP13" s="58"/>
      <c r="BEQ13" s="58"/>
      <c r="BER13" s="58"/>
      <c r="BES13" s="58"/>
      <c r="BET13" s="58"/>
      <c r="BEU13" s="58"/>
      <c r="BEV13" s="58"/>
      <c r="BEW13" s="58"/>
      <c r="BEX13" s="58"/>
      <c r="BEY13" s="58"/>
      <c r="BEZ13" s="58"/>
      <c r="BFA13" s="58"/>
      <c r="BFB13" s="58"/>
      <c r="BFC13" s="58"/>
      <c r="BFD13" s="58"/>
      <c r="BFE13" s="58"/>
      <c r="BFF13" s="58"/>
      <c r="BFG13" s="58"/>
      <c r="BFH13" s="58"/>
      <c r="BFI13" s="58"/>
      <c r="BFJ13" s="58"/>
      <c r="BFK13" s="58"/>
      <c r="BFL13" s="58"/>
      <c r="BFM13" s="58"/>
      <c r="BFN13" s="58"/>
      <c r="BFO13" s="58"/>
      <c r="BFP13" s="58"/>
      <c r="BFQ13" s="58"/>
      <c r="BFR13" s="58"/>
      <c r="BFS13" s="58"/>
      <c r="BFT13" s="58"/>
      <c r="BFU13" s="58"/>
      <c r="BFV13" s="58"/>
      <c r="BFW13" s="58"/>
      <c r="BFX13" s="58"/>
      <c r="BFY13" s="58"/>
      <c r="BFZ13" s="58"/>
      <c r="BGA13" s="58"/>
      <c r="BGB13" s="58"/>
      <c r="BGC13" s="58"/>
      <c r="BGD13" s="58"/>
      <c r="BGE13" s="58"/>
      <c r="BGF13" s="58"/>
      <c r="BGG13" s="58"/>
      <c r="BGH13" s="58"/>
      <c r="BGI13" s="58"/>
      <c r="BGJ13" s="58"/>
      <c r="BGK13" s="58"/>
      <c r="BGL13" s="58"/>
      <c r="BGM13" s="58"/>
      <c r="BGN13" s="58"/>
      <c r="BGO13" s="58"/>
      <c r="BGP13" s="58"/>
      <c r="BGQ13" s="58"/>
      <c r="BGR13" s="58"/>
      <c r="BGS13" s="58"/>
      <c r="BGT13" s="58"/>
      <c r="BGU13" s="58"/>
      <c r="BGV13" s="58"/>
      <c r="BGW13" s="58"/>
      <c r="BGX13" s="58"/>
      <c r="BGY13" s="58"/>
      <c r="BGZ13" s="58"/>
      <c r="BHA13" s="58"/>
      <c r="BHB13" s="58"/>
      <c r="BHC13" s="58"/>
      <c r="BHD13" s="58"/>
      <c r="BHE13" s="58"/>
      <c r="BHF13" s="58"/>
      <c r="BHG13" s="58"/>
      <c r="BHH13" s="58"/>
      <c r="BHI13" s="58"/>
      <c r="BHJ13" s="58"/>
      <c r="BHK13" s="58"/>
      <c r="BHL13" s="58"/>
      <c r="BHM13" s="58"/>
      <c r="BHN13" s="58"/>
      <c r="BHO13" s="58"/>
      <c r="BHP13" s="58"/>
      <c r="BHQ13" s="58"/>
      <c r="BHR13" s="58"/>
      <c r="BHS13" s="58"/>
      <c r="BHT13" s="58"/>
      <c r="BHU13" s="58"/>
      <c r="BHV13" s="58"/>
      <c r="BHW13" s="58"/>
      <c r="BHX13" s="58"/>
      <c r="BHY13" s="58"/>
      <c r="BHZ13" s="58"/>
      <c r="BIA13" s="58"/>
      <c r="BIB13" s="58"/>
      <c r="BIC13" s="58"/>
      <c r="BID13" s="58"/>
      <c r="BIE13" s="58"/>
      <c r="BIF13" s="58"/>
      <c r="BIG13" s="58"/>
      <c r="BIH13" s="58"/>
      <c r="BII13" s="58"/>
      <c r="BIJ13" s="58"/>
      <c r="BIK13" s="58"/>
      <c r="BIL13" s="58"/>
      <c r="BIM13" s="58"/>
      <c r="BIN13" s="58"/>
      <c r="BIO13" s="58"/>
      <c r="BIP13" s="58"/>
      <c r="BIQ13" s="58"/>
      <c r="BIR13" s="58"/>
      <c r="BIS13" s="58"/>
      <c r="BIT13" s="58"/>
      <c r="BIU13" s="58"/>
      <c r="BIV13" s="58"/>
      <c r="BIW13" s="58"/>
      <c r="BIX13" s="58"/>
      <c r="BIY13" s="58"/>
      <c r="BIZ13" s="58"/>
      <c r="BJA13" s="58"/>
      <c r="BJB13" s="58"/>
      <c r="BJC13" s="58"/>
      <c r="BJD13" s="58"/>
      <c r="BJE13" s="58"/>
      <c r="BJF13" s="58"/>
      <c r="BJG13" s="58"/>
      <c r="BJH13" s="58"/>
      <c r="BJI13" s="58"/>
      <c r="BJJ13" s="58"/>
      <c r="BJK13" s="58"/>
      <c r="BJL13" s="58"/>
      <c r="BJM13" s="58"/>
      <c r="BJN13" s="58"/>
      <c r="BJO13" s="58"/>
      <c r="BJP13" s="58"/>
      <c r="BJQ13" s="58"/>
      <c r="BJR13" s="58"/>
      <c r="BJS13" s="58"/>
      <c r="BJT13" s="58"/>
      <c r="BJU13" s="58"/>
      <c r="BJV13" s="58"/>
      <c r="BJW13" s="58"/>
      <c r="BJX13" s="58"/>
      <c r="BJY13" s="58"/>
      <c r="BJZ13" s="58"/>
      <c r="BKA13" s="58"/>
      <c r="BKB13" s="58"/>
      <c r="BKC13" s="58"/>
      <c r="BKD13" s="58"/>
      <c r="BKE13" s="58"/>
      <c r="BKF13" s="58"/>
      <c r="BKG13" s="58"/>
      <c r="BKH13" s="58"/>
      <c r="BKI13" s="58"/>
      <c r="BKJ13" s="58"/>
      <c r="BKK13" s="58"/>
      <c r="BKL13" s="58"/>
      <c r="BKM13" s="58"/>
      <c r="BKN13" s="58"/>
      <c r="BKO13" s="58"/>
      <c r="BKP13" s="58"/>
      <c r="BKQ13" s="58"/>
      <c r="BKR13" s="58"/>
      <c r="BKS13" s="58"/>
      <c r="BKT13" s="58"/>
      <c r="BKU13" s="58"/>
      <c r="BKV13" s="58"/>
      <c r="BKW13" s="58"/>
      <c r="BKX13" s="58"/>
      <c r="BKY13" s="58"/>
      <c r="BKZ13" s="58"/>
      <c r="BLA13" s="58"/>
      <c r="BLB13" s="58"/>
      <c r="BLC13" s="58"/>
      <c r="BLD13" s="58"/>
      <c r="BLE13" s="58"/>
      <c r="BLF13" s="58"/>
      <c r="BLG13" s="58"/>
      <c r="BLH13" s="58"/>
      <c r="BLI13" s="58"/>
      <c r="BLJ13" s="58"/>
      <c r="BLK13" s="58"/>
      <c r="BLL13" s="58"/>
      <c r="BLM13" s="58"/>
      <c r="BLN13" s="58"/>
      <c r="BLO13" s="58"/>
      <c r="BLP13" s="58"/>
      <c r="BLQ13" s="58"/>
      <c r="BLR13" s="58"/>
      <c r="BLS13" s="58"/>
      <c r="BLT13" s="58"/>
      <c r="BLU13" s="58"/>
      <c r="BLV13" s="58"/>
      <c r="BLW13" s="58"/>
      <c r="BLX13" s="58"/>
      <c r="BLY13" s="58"/>
      <c r="BLZ13" s="58"/>
      <c r="BMA13" s="58"/>
      <c r="BMB13" s="58"/>
      <c r="BMC13" s="58"/>
      <c r="BMD13" s="58"/>
      <c r="BME13" s="58"/>
      <c r="BMF13" s="58"/>
      <c r="BMG13" s="58"/>
      <c r="BMH13" s="58"/>
      <c r="BMI13" s="58"/>
      <c r="BMJ13" s="58"/>
      <c r="BMK13" s="58"/>
      <c r="BML13" s="58"/>
      <c r="BMM13" s="58"/>
      <c r="BMN13" s="58"/>
      <c r="BMO13" s="58"/>
      <c r="BMP13" s="58"/>
      <c r="BMQ13" s="58"/>
      <c r="BMR13" s="58"/>
      <c r="BMS13" s="58"/>
      <c r="BMT13" s="58"/>
      <c r="BMU13" s="58"/>
      <c r="BMV13" s="58"/>
      <c r="BMW13" s="58"/>
      <c r="BMX13" s="58"/>
      <c r="BMY13" s="58"/>
      <c r="BMZ13" s="58"/>
      <c r="BNA13" s="58"/>
      <c r="BNB13" s="58"/>
      <c r="BNC13" s="58"/>
      <c r="BND13" s="58"/>
      <c r="BNE13" s="58"/>
      <c r="BNF13" s="58"/>
      <c r="BNG13" s="58"/>
      <c r="BNH13" s="58"/>
      <c r="BNI13" s="58"/>
      <c r="BNJ13" s="58"/>
      <c r="BNK13" s="58"/>
      <c r="BNL13" s="58"/>
      <c r="BNM13" s="58"/>
      <c r="BNN13" s="58"/>
      <c r="BNO13" s="58"/>
      <c r="BNP13" s="58"/>
      <c r="BNQ13" s="58"/>
      <c r="BNR13" s="58"/>
      <c r="BNS13" s="58"/>
      <c r="BNT13" s="58"/>
      <c r="BNU13" s="58"/>
      <c r="BNV13" s="58"/>
      <c r="BNW13" s="58"/>
      <c r="BNX13" s="58"/>
      <c r="BNY13" s="58"/>
      <c r="BNZ13" s="58"/>
      <c r="BOA13" s="58"/>
      <c r="BOB13" s="58"/>
      <c r="BOC13" s="58"/>
      <c r="BOD13" s="58"/>
      <c r="BOE13" s="58"/>
      <c r="BOF13" s="58"/>
      <c r="BOG13" s="58"/>
      <c r="BOH13" s="58"/>
      <c r="BOI13" s="58"/>
      <c r="BOJ13" s="58"/>
      <c r="BOK13" s="58"/>
      <c r="BOL13" s="58"/>
      <c r="BOM13" s="58"/>
      <c r="BON13" s="58"/>
      <c r="BOO13" s="58"/>
      <c r="BOP13" s="58"/>
      <c r="BOQ13" s="58"/>
      <c r="BOR13" s="58"/>
      <c r="BOS13" s="58"/>
      <c r="BOT13" s="58"/>
      <c r="BOU13" s="58"/>
      <c r="BOV13" s="58"/>
      <c r="BOW13" s="58"/>
      <c r="BOX13" s="58"/>
      <c r="BOY13" s="58"/>
      <c r="BOZ13" s="58"/>
      <c r="BPA13" s="58"/>
      <c r="BPB13" s="58"/>
      <c r="BPC13" s="58"/>
      <c r="BPD13" s="58"/>
      <c r="BPE13" s="58"/>
      <c r="BPF13" s="58"/>
      <c r="BPG13" s="58"/>
      <c r="BPH13" s="58"/>
      <c r="BPI13" s="58"/>
      <c r="BPJ13" s="58"/>
      <c r="BPK13" s="58"/>
      <c r="BPL13" s="58"/>
      <c r="BPM13" s="58"/>
      <c r="BPN13" s="58"/>
      <c r="BPO13" s="58"/>
      <c r="BPP13" s="58"/>
      <c r="BPQ13" s="58"/>
      <c r="BPR13" s="58"/>
      <c r="BPS13" s="58"/>
      <c r="BPT13" s="58"/>
      <c r="BPU13" s="58"/>
      <c r="BPV13" s="58"/>
      <c r="BPW13" s="58"/>
      <c r="BPX13" s="58"/>
      <c r="BPY13" s="58"/>
      <c r="BPZ13" s="58"/>
      <c r="BQA13" s="58"/>
      <c r="BQB13" s="58"/>
      <c r="BQC13" s="58"/>
      <c r="BQD13" s="58"/>
      <c r="BQE13" s="58"/>
      <c r="BQF13" s="58"/>
      <c r="BQG13" s="58"/>
      <c r="BQH13" s="58"/>
      <c r="BQI13" s="58"/>
      <c r="BQJ13" s="58"/>
      <c r="BQK13" s="58"/>
      <c r="BQL13" s="58"/>
      <c r="BQM13" s="58"/>
      <c r="BQN13" s="58"/>
      <c r="BQO13" s="58"/>
      <c r="BQP13" s="58"/>
      <c r="BQQ13" s="58"/>
      <c r="BQR13" s="58"/>
      <c r="BQS13" s="58"/>
      <c r="BQT13" s="58"/>
      <c r="BQU13" s="58"/>
      <c r="BQV13" s="58"/>
      <c r="BQW13" s="58"/>
      <c r="BQX13" s="58"/>
      <c r="BQY13" s="58"/>
      <c r="BQZ13" s="58"/>
      <c r="BRA13" s="58"/>
      <c r="BRB13" s="58"/>
      <c r="BRC13" s="58"/>
      <c r="BRD13" s="58"/>
      <c r="BRE13" s="58"/>
      <c r="BRF13" s="58"/>
      <c r="BRG13" s="58"/>
      <c r="BRH13" s="58"/>
      <c r="BRI13" s="58"/>
      <c r="BRJ13" s="58"/>
      <c r="BRK13" s="58"/>
      <c r="BRL13" s="58"/>
      <c r="BRM13" s="58"/>
      <c r="BRN13" s="58"/>
      <c r="BRO13" s="58"/>
      <c r="BRP13" s="58"/>
      <c r="BRQ13" s="58"/>
      <c r="BRR13" s="58"/>
      <c r="BRS13" s="58"/>
      <c r="BRT13" s="58"/>
      <c r="BRU13" s="58"/>
      <c r="BRV13" s="58"/>
      <c r="BRW13" s="58"/>
      <c r="BRX13" s="58"/>
      <c r="BRY13" s="58"/>
      <c r="BRZ13" s="58"/>
      <c r="BSA13" s="58"/>
      <c r="BSB13" s="58"/>
      <c r="BSC13" s="58"/>
      <c r="BSD13" s="58"/>
      <c r="BSE13" s="58"/>
      <c r="BSF13" s="58"/>
      <c r="BSG13" s="58"/>
      <c r="BSH13" s="58"/>
      <c r="BSI13" s="58"/>
      <c r="BSJ13" s="58"/>
      <c r="BSK13" s="58"/>
      <c r="BSL13" s="58"/>
      <c r="BSM13" s="58"/>
      <c r="BSN13" s="58"/>
      <c r="BSO13" s="58"/>
      <c r="BSP13" s="58"/>
      <c r="BSQ13" s="58"/>
      <c r="BSR13" s="58"/>
      <c r="BSS13" s="58"/>
      <c r="BST13" s="58"/>
      <c r="BSU13" s="58"/>
      <c r="BSV13" s="58"/>
      <c r="BSW13" s="58"/>
      <c r="BSX13" s="58"/>
      <c r="BSY13" s="58"/>
      <c r="BSZ13" s="58"/>
      <c r="BTA13" s="58"/>
      <c r="BTB13" s="58"/>
      <c r="BTC13" s="58"/>
      <c r="BTD13" s="58"/>
      <c r="BTE13" s="58"/>
      <c r="BTF13" s="58"/>
      <c r="BTG13" s="58"/>
      <c r="BTH13" s="58"/>
      <c r="BTI13" s="58"/>
      <c r="BTJ13" s="58"/>
      <c r="BTK13" s="58"/>
      <c r="BTL13" s="58"/>
      <c r="BTM13" s="58"/>
      <c r="BTN13" s="58"/>
      <c r="BTO13" s="58"/>
      <c r="BTP13" s="58"/>
      <c r="BTQ13" s="58"/>
      <c r="BTR13" s="58"/>
      <c r="BTS13" s="58"/>
      <c r="BTT13" s="58"/>
      <c r="BTU13" s="58"/>
      <c r="BTV13" s="58"/>
      <c r="BTW13" s="58"/>
      <c r="BTX13" s="58"/>
      <c r="BTY13" s="58"/>
      <c r="BTZ13" s="58"/>
      <c r="BUA13" s="58"/>
      <c r="BUB13" s="58"/>
      <c r="BUC13" s="58"/>
      <c r="BUD13" s="58"/>
      <c r="BUE13" s="58"/>
      <c r="BUF13" s="58"/>
      <c r="BUG13" s="58"/>
      <c r="BUH13" s="58"/>
      <c r="BUI13" s="58"/>
      <c r="BUJ13" s="58"/>
      <c r="BUK13" s="58"/>
      <c r="BUL13" s="58"/>
      <c r="BUM13" s="58"/>
      <c r="BUN13" s="58"/>
      <c r="BUO13" s="58"/>
      <c r="BUP13" s="58"/>
      <c r="BUQ13" s="58"/>
      <c r="BUR13" s="58"/>
      <c r="BUS13" s="58"/>
      <c r="BUT13" s="58"/>
      <c r="BUU13" s="58"/>
      <c r="BUV13" s="58"/>
      <c r="BUW13" s="58"/>
      <c r="BUX13" s="58"/>
      <c r="BUY13" s="58"/>
      <c r="BUZ13" s="58"/>
      <c r="BVA13" s="58"/>
      <c r="BVB13" s="58"/>
      <c r="BVC13" s="58"/>
      <c r="BVD13" s="58"/>
      <c r="BVE13" s="58"/>
      <c r="BVF13" s="58"/>
      <c r="BVG13" s="58"/>
      <c r="BVH13" s="58"/>
      <c r="BVI13" s="58"/>
      <c r="BVJ13" s="58"/>
      <c r="BVK13" s="58"/>
      <c r="BVL13" s="58"/>
      <c r="BVM13" s="58"/>
      <c r="BVN13" s="58"/>
      <c r="BVO13" s="58"/>
      <c r="BVP13" s="58"/>
      <c r="BVQ13" s="58"/>
      <c r="BVR13" s="58"/>
      <c r="BVS13" s="58"/>
      <c r="BVT13" s="58"/>
      <c r="BVU13" s="58"/>
      <c r="BVV13" s="58"/>
      <c r="BVW13" s="58"/>
      <c r="BVX13" s="58"/>
      <c r="BVY13" s="58"/>
      <c r="BVZ13" s="58"/>
      <c r="BWA13" s="58"/>
      <c r="BWB13" s="58"/>
      <c r="BWC13" s="58"/>
      <c r="BWD13" s="58"/>
      <c r="BWE13" s="58"/>
      <c r="BWF13" s="58"/>
      <c r="BWG13" s="58"/>
      <c r="BWH13" s="58"/>
      <c r="BWI13" s="58"/>
      <c r="BWJ13" s="58"/>
      <c r="BWK13" s="58"/>
      <c r="BWL13" s="58"/>
      <c r="BWM13" s="58"/>
      <c r="BWN13" s="58"/>
      <c r="BWO13" s="58"/>
      <c r="BWP13" s="58"/>
      <c r="BWQ13" s="58"/>
      <c r="BWR13" s="58"/>
      <c r="BWS13" s="58"/>
      <c r="BWT13" s="58"/>
      <c r="BWU13" s="58"/>
      <c r="BWV13" s="58"/>
      <c r="BWW13" s="58"/>
      <c r="BWX13" s="58"/>
      <c r="BWY13" s="58"/>
      <c r="BWZ13" s="58"/>
      <c r="BXA13" s="58"/>
      <c r="BXB13" s="58"/>
      <c r="BXC13" s="58"/>
      <c r="BXD13" s="58"/>
      <c r="BXE13" s="58"/>
      <c r="BXF13" s="58"/>
      <c r="BXG13" s="58"/>
      <c r="BXH13" s="58"/>
      <c r="BXI13" s="58"/>
      <c r="BXJ13" s="58"/>
      <c r="BXK13" s="58"/>
      <c r="BXL13" s="58"/>
      <c r="BXM13" s="58"/>
      <c r="BXN13" s="58"/>
      <c r="BXO13" s="58"/>
      <c r="BXP13" s="58"/>
      <c r="BXQ13" s="58"/>
      <c r="BXR13" s="58"/>
      <c r="BXS13" s="58"/>
      <c r="BXT13" s="58"/>
      <c r="BXU13" s="58"/>
      <c r="BXV13" s="58"/>
      <c r="BXW13" s="58"/>
      <c r="BXX13" s="58"/>
      <c r="BXY13" s="58"/>
      <c r="BXZ13" s="58"/>
      <c r="BYA13" s="58"/>
      <c r="BYB13" s="58"/>
      <c r="BYC13" s="58"/>
      <c r="BYD13" s="58"/>
      <c r="BYE13" s="58"/>
      <c r="BYF13" s="58"/>
      <c r="BYG13" s="58"/>
      <c r="BYH13" s="58"/>
      <c r="BYI13" s="58"/>
      <c r="BYJ13" s="58"/>
      <c r="BYK13" s="58"/>
      <c r="BYL13" s="58"/>
      <c r="BYM13" s="58"/>
      <c r="BYN13" s="58"/>
      <c r="BYO13" s="58"/>
      <c r="BYP13" s="58"/>
      <c r="BYQ13" s="58"/>
      <c r="BYR13" s="58"/>
      <c r="BYS13" s="58"/>
      <c r="BYT13" s="58"/>
      <c r="BYU13" s="58"/>
      <c r="BYV13" s="58"/>
      <c r="BYW13" s="58"/>
      <c r="BYX13" s="58"/>
      <c r="BYY13" s="58"/>
      <c r="BYZ13" s="58"/>
      <c r="BZA13" s="58"/>
      <c r="BZB13" s="58"/>
      <c r="BZC13" s="58"/>
      <c r="BZD13" s="58"/>
      <c r="BZE13" s="58"/>
      <c r="BZF13" s="58"/>
      <c r="BZG13" s="58"/>
      <c r="BZH13" s="58"/>
      <c r="BZI13" s="58"/>
      <c r="BZJ13" s="58"/>
      <c r="BZK13" s="58"/>
      <c r="BZL13" s="58"/>
      <c r="BZM13" s="58"/>
      <c r="BZN13" s="58"/>
      <c r="BZO13" s="58"/>
      <c r="BZP13" s="58"/>
      <c r="BZQ13" s="58"/>
      <c r="BZR13" s="58"/>
      <c r="BZS13" s="58"/>
      <c r="BZT13" s="58"/>
      <c r="BZU13" s="58"/>
      <c r="BZV13" s="58"/>
      <c r="BZW13" s="58"/>
      <c r="BZX13" s="58"/>
      <c r="BZY13" s="58"/>
      <c r="BZZ13" s="58"/>
      <c r="CAA13" s="58"/>
      <c r="CAB13" s="58"/>
      <c r="CAC13" s="58"/>
      <c r="CAD13" s="58"/>
      <c r="CAE13" s="58"/>
      <c r="CAF13" s="58"/>
      <c r="CAG13" s="58"/>
      <c r="CAH13" s="58"/>
      <c r="CAI13" s="58"/>
      <c r="CAJ13" s="58"/>
      <c r="CAK13" s="58"/>
      <c r="CAL13" s="58"/>
      <c r="CAM13" s="58"/>
      <c r="CAN13" s="58"/>
      <c r="CAO13" s="58"/>
      <c r="CAP13" s="58"/>
      <c r="CAQ13" s="58"/>
      <c r="CAR13" s="58"/>
      <c r="CAS13" s="58"/>
      <c r="CAT13" s="58"/>
      <c r="CAU13" s="58"/>
      <c r="CAV13" s="58"/>
      <c r="CAW13" s="58"/>
      <c r="CAX13" s="58"/>
      <c r="CAY13" s="58"/>
      <c r="CAZ13" s="58"/>
      <c r="CBA13" s="58"/>
      <c r="CBB13" s="58"/>
      <c r="CBC13" s="58"/>
      <c r="CBD13" s="58"/>
      <c r="CBE13" s="58"/>
      <c r="CBF13" s="58"/>
      <c r="CBG13" s="58"/>
      <c r="CBH13" s="58"/>
      <c r="CBI13" s="58"/>
      <c r="CBJ13" s="58"/>
      <c r="CBK13" s="58"/>
      <c r="CBL13" s="58"/>
      <c r="CBM13" s="58"/>
      <c r="CBN13" s="58"/>
      <c r="CBO13" s="58"/>
      <c r="CBP13" s="58"/>
      <c r="CBQ13" s="58"/>
      <c r="CBR13" s="58"/>
      <c r="CBS13" s="58"/>
      <c r="CBT13" s="58"/>
      <c r="CBU13" s="58"/>
      <c r="CBV13" s="58"/>
      <c r="CBW13" s="58"/>
      <c r="CBX13" s="58"/>
      <c r="CBY13" s="58"/>
      <c r="CBZ13" s="58"/>
      <c r="CCA13" s="58"/>
      <c r="CCB13" s="58"/>
      <c r="CCC13" s="58"/>
      <c r="CCD13" s="58"/>
      <c r="CCE13" s="58"/>
      <c r="CCF13" s="58"/>
      <c r="CCG13" s="58"/>
      <c r="CCH13" s="58"/>
      <c r="CCI13" s="58"/>
      <c r="CCJ13" s="58"/>
      <c r="CCK13" s="58"/>
      <c r="CCL13" s="58"/>
      <c r="CCM13" s="58"/>
      <c r="CCN13" s="58"/>
      <c r="CCO13" s="58"/>
      <c r="CCP13" s="58"/>
      <c r="CCQ13" s="58"/>
      <c r="CCR13" s="58"/>
      <c r="CCS13" s="58"/>
      <c r="CCT13" s="58"/>
      <c r="CCU13" s="58"/>
      <c r="CCV13" s="58"/>
      <c r="CCW13" s="58"/>
      <c r="CCX13" s="58"/>
      <c r="CCY13" s="58"/>
      <c r="CCZ13" s="58"/>
      <c r="CDA13" s="58"/>
      <c r="CDB13" s="58"/>
      <c r="CDC13" s="58"/>
      <c r="CDD13" s="58"/>
      <c r="CDE13" s="58"/>
      <c r="CDF13" s="58"/>
      <c r="CDG13" s="58"/>
      <c r="CDH13" s="58"/>
      <c r="CDI13" s="58"/>
      <c r="CDJ13" s="58"/>
      <c r="CDK13" s="58"/>
      <c r="CDL13" s="58"/>
      <c r="CDM13" s="58"/>
      <c r="CDN13" s="58"/>
      <c r="CDO13" s="58"/>
      <c r="CDP13" s="58"/>
      <c r="CDQ13" s="58"/>
      <c r="CDR13" s="58"/>
      <c r="CDS13" s="58"/>
      <c r="CDT13" s="58"/>
      <c r="CDU13" s="58"/>
      <c r="CDV13" s="58"/>
      <c r="CDW13" s="58"/>
      <c r="CDX13" s="58"/>
      <c r="CDY13" s="58"/>
      <c r="CDZ13" s="58"/>
      <c r="CEA13" s="58"/>
      <c r="CEB13" s="58"/>
      <c r="CEC13" s="58"/>
      <c r="CED13" s="58"/>
      <c r="CEE13" s="58"/>
      <c r="CEF13" s="58"/>
      <c r="CEG13" s="58"/>
      <c r="CEH13" s="58"/>
      <c r="CEI13" s="58"/>
      <c r="CEJ13" s="58"/>
      <c r="CEK13" s="58"/>
      <c r="CEL13" s="58"/>
      <c r="CEM13" s="58"/>
      <c r="CEN13" s="58"/>
      <c r="CEO13" s="58"/>
      <c r="CEP13" s="58"/>
      <c r="CEQ13" s="58"/>
      <c r="CER13" s="58"/>
      <c r="CES13" s="58"/>
      <c r="CET13" s="58"/>
      <c r="CEU13" s="58"/>
      <c r="CEV13" s="58"/>
      <c r="CEW13" s="58"/>
      <c r="CEX13" s="58"/>
      <c r="CEY13" s="58"/>
      <c r="CEZ13" s="58"/>
      <c r="CFA13" s="58"/>
      <c r="CFB13" s="58"/>
      <c r="CFC13" s="58"/>
      <c r="CFD13" s="58"/>
      <c r="CFE13" s="58"/>
      <c r="CFF13" s="58"/>
      <c r="CFG13" s="58"/>
      <c r="CFH13" s="58"/>
      <c r="CFI13" s="58"/>
      <c r="CFJ13" s="58"/>
      <c r="CFK13" s="58"/>
      <c r="CFL13" s="58"/>
      <c r="CFM13" s="58"/>
      <c r="CFN13" s="58"/>
      <c r="CFO13" s="58"/>
      <c r="CFP13" s="58"/>
      <c r="CFQ13" s="58"/>
      <c r="CFR13" s="58"/>
      <c r="CFS13" s="58"/>
      <c r="CFT13" s="58"/>
      <c r="CFU13" s="58"/>
      <c r="CFV13" s="58"/>
      <c r="CFW13" s="58"/>
      <c r="CFX13" s="58"/>
      <c r="CFY13" s="58"/>
      <c r="CFZ13" s="58"/>
      <c r="CGA13" s="58"/>
      <c r="CGB13" s="58"/>
      <c r="CGC13" s="58"/>
      <c r="CGD13" s="58"/>
      <c r="CGE13" s="58"/>
      <c r="CGF13" s="58"/>
      <c r="CGG13" s="58"/>
      <c r="CGH13" s="58"/>
      <c r="CGI13" s="58"/>
      <c r="CGJ13" s="58"/>
      <c r="CGK13" s="58"/>
      <c r="CGL13" s="58"/>
      <c r="CGM13" s="58"/>
      <c r="CGN13" s="58"/>
      <c r="CGO13" s="58"/>
      <c r="CGP13" s="58"/>
      <c r="CGQ13" s="58"/>
      <c r="CGR13" s="58"/>
      <c r="CGS13" s="58"/>
      <c r="CGT13" s="58"/>
      <c r="CGU13" s="58"/>
      <c r="CGV13" s="58"/>
      <c r="CGW13" s="58"/>
      <c r="CGX13" s="58"/>
      <c r="CGY13" s="58"/>
      <c r="CGZ13" s="58"/>
      <c r="CHA13" s="58"/>
      <c r="CHB13" s="58"/>
      <c r="CHC13" s="58"/>
      <c r="CHD13" s="58"/>
      <c r="CHE13" s="58"/>
      <c r="CHF13" s="58"/>
      <c r="CHG13" s="58"/>
      <c r="CHH13" s="58"/>
      <c r="CHI13" s="58"/>
      <c r="CHJ13" s="58"/>
      <c r="CHK13" s="58"/>
      <c r="CHL13" s="58"/>
      <c r="CHM13" s="58"/>
      <c r="CHN13" s="58"/>
      <c r="CHO13" s="58"/>
      <c r="CHP13" s="58"/>
      <c r="CHQ13" s="58"/>
      <c r="CHR13" s="58"/>
      <c r="CHS13" s="58"/>
      <c r="CHT13" s="58"/>
      <c r="CHU13" s="58"/>
      <c r="CHV13" s="58"/>
      <c r="CHW13" s="58"/>
      <c r="CHX13" s="58"/>
      <c r="CHY13" s="58"/>
      <c r="CHZ13" s="58"/>
      <c r="CIA13" s="58"/>
      <c r="CIB13" s="58"/>
      <c r="CIC13" s="58"/>
      <c r="CID13" s="58"/>
      <c r="CIE13" s="58"/>
      <c r="CIF13" s="58"/>
      <c r="CIG13" s="58"/>
      <c r="CIH13" s="58"/>
      <c r="CII13" s="58"/>
      <c r="CIJ13" s="58"/>
      <c r="CIK13" s="58"/>
      <c r="CIL13" s="58"/>
      <c r="CIM13" s="58"/>
      <c r="CIN13" s="58"/>
      <c r="CIO13" s="58"/>
      <c r="CIP13" s="58"/>
      <c r="CIQ13" s="58"/>
      <c r="CIR13" s="58"/>
      <c r="CIS13" s="58"/>
      <c r="CIT13" s="58"/>
      <c r="CIU13" s="58"/>
      <c r="CIV13" s="58"/>
      <c r="CIW13" s="58"/>
      <c r="CIX13" s="58"/>
      <c r="CIY13" s="58"/>
      <c r="CIZ13" s="58"/>
      <c r="CJA13" s="58"/>
      <c r="CJB13" s="58"/>
      <c r="CJC13" s="58"/>
      <c r="CJD13" s="58"/>
      <c r="CJE13" s="58"/>
      <c r="CJF13" s="58"/>
      <c r="CJG13" s="58"/>
      <c r="CJH13" s="58"/>
      <c r="CJI13" s="58"/>
      <c r="CJJ13" s="58"/>
      <c r="CJK13" s="58"/>
      <c r="CJL13" s="58"/>
      <c r="CJM13" s="58"/>
      <c r="CJN13" s="58"/>
      <c r="CJO13" s="58"/>
      <c r="CJP13" s="58"/>
      <c r="CJQ13" s="58"/>
      <c r="CJR13" s="58"/>
      <c r="CJS13" s="58"/>
      <c r="CJT13" s="58"/>
      <c r="CJU13" s="58"/>
      <c r="CJV13" s="58"/>
      <c r="CJW13" s="58"/>
      <c r="CJX13" s="58"/>
      <c r="CJY13" s="58"/>
      <c r="CJZ13" s="58"/>
      <c r="CKA13" s="58"/>
      <c r="CKB13" s="58"/>
      <c r="CKC13" s="58"/>
      <c r="CKD13" s="58"/>
      <c r="CKE13" s="58"/>
      <c r="CKF13" s="58"/>
      <c r="CKG13" s="58"/>
      <c r="CKH13" s="58"/>
      <c r="CKI13" s="58"/>
      <c r="CKJ13" s="58"/>
      <c r="CKK13" s="58"/>
      <c r="CKL13" s="58"/>
      <c r="CKM13" s="58"/>
      <c r="CKN13" s="58"/>
      <c r="CKO13" s="58"/>
      <c r="CKP13" s="58"/>
      <c r="CKQ13" s="58"/>
      <c r="CKR13" s="58"/>
      <c r="CKS13" s="58"/>
      <c r="CKT13" s="58"/>
      <c r="CKU13" s="58"/>
      <c r="CKV13" s="58"/>
      <c r="CKW13" s="58"/>
      <c r="CKX13" s="58"/>
      <c r="CKY13" s="58"/>
      <c r="CKZ13" s="58"/>
      <c r="CLA13" s="58"/>
      <c r="CLB13" s="58"/>
      <c r="CLC13" s="58"/>
      <c r="CLD13" s="58"/>
      <c r="CLE13" s="58"/>
      <c r="CLF13" s="58"/>
      <c r="CLG13" s="58"/>
      <c r="CLH13" s="58"/>
      <c r="CLI13" s="58"/>
      <c r="CLJ13" s="58"/>
      <c r="CLK13" s="58"/>
      <c r="CLL13" s="58"/>
      <c r="CLM13" s="58"/>
      <c r="CLN13" s="58"/>
      <c r="CLO13" s="58"/>
      <c r="CLP13" s="58"/>
      <c r="CLQ13" s="58"/>
      <c r="CLR13" s="58"/>
      <c r="CLS13" s="58"/>
      <c r="CLT13" s="58"/>
      <c r="CLU13" s="58"/>
      <c r="CLV13" s="58"/>
      <c r="CLW13" s="58"/>
      <c r="CLX13" s="58"/>
      <c r="CLY13" s="58"/>
      <c r="CLZ13" s="58"/>
      <c r="CMA13" s="58"/>
      <c r="CMB13" s="58"/>
      <c r="CMC13" s="58"/>
      <c r="CMD13" s="58"/>
      <c r="CME13" s="58"/>
      <c r="CMF13" s="58"/>
      <c r="CMG13" s="58"/>
      <c r="CMH13" s="58"/>
      <c r="CMI13" s="58"/>
      <c r="CMJ13" s="58"/>
      <c r="CMK13" s="58"/>
      <c r="CML13" s="58"/>
      <c r="CMM13" s="58"/>
      <c r="CMN13" s="58"/>
      <c r="CMO13" s="58"/>
      <c r="CMP13" s="58"/>
      <c r="CMQ13" s="58"/>
      <c r="CMR13" s="58"/>
      <c r="CMS13" s="58"/>
      <c r="CMT13" s="58"/>
      <c r="CMU13" s="58"/>
      <c r="CMV13" s="58"/>
      <c r="CMW13" s="58"/>
      <c r="CMX13" s="58"/>
      <c r="CMY13" s="58"/>
      <c r="CMZ13" s="58"/>
      <c r="CNA13" s="58"/>
      <c r="CNB13" s="58"/>
      <c r="CNC13" s="58"/>
      <c r="CND13" s="58"/>
      <c r="CNE13" s="58"/>
      <c r="CNF13" s="58"/>
      <c r="CNG13" s="58"/>
      <c r="CNH13" s="58"/>
      <c r="CNI13" s="58"/>
      <c r="CNJ13" s="58"/>
      <c r="CNK13" s="58"/>
      <c r="CNL13" s="58"/>
      <c r="CNM13" s="58"/>
      <c r="CNN13" s="58"/>
      <c r="CNO13" s="58"/>
      <c r="CNP13" s="58"/>
      <c r="CNQ13" s="58"/>
      <c r="CNR13" s="58"/>
      <c r="CNS13" s="58"/>
      <c r="CNT13" s="58"/>
      <c r="CNU13" s="58"/>
      <c r="CNV13" s="58"/>
      <c r="CNW13" s="58"/>
      <c r="CNX13" s="58"/>
      <c r="CNY13" s="58"/>
      <c r="CNZ13" s="58"/>
      <c r="COA13" s="58"/>
      <c r="COB13" s="58"/>
      <c r="COC13" s="58"/>
      <c r="COD13" s="58"/>
      <c r="COE13" s="58"/>
      <c r="COF13" s="58"/>
      <c r="COG13" s="58"/>
      <c r="COH13" s="58"/>
      <c r="COI13" s="58"/>
      <c r="COJ13" s="58"/>
      <c r="COK13" s="58"/>
      <c r="COL13" s="58"/>
      <c r="COM13" s="58"/>
      <c r="CON13" s="58"/>
      <c r="COO13" s="58"/>
      <c r="COP13" s="58"/>
      <c r="COQ13" s="58"/>
      <c r="COR13" s="58"/>
      <c r="COS13" s="58"/>
      <c r="COT13" s="58"/>
      <c r="COU13" s="58"/>
      <c r="COV13" s="58"/>
      <c r="COW13" s="58"/>
      <c r="COX13" s="58"/>
      <c r="COY13" s="58"/>
      <c r="COZ13" s="58"/>
      <c r="CPA13" s="58"/>
      <c r="CPB13" s="58"/>
      <c r="CPC13" s="58"/>
      <c r="CPD13" s="58"/>
      <c r="CPE13" s="58"/>
      <c r="CPF13" s="58"/>
      <c r="CPG13" s="58"/>
      <c r="CPH13" s="58"/>
      <c r="CPI13" s="58"/>
      <c r="CPJ13" s="58"/>
      <c r="CPK13" s="58"/>
      <c r="CPL13" s="58"/>
      <c r="CPM13" s="58"/>
      <c r="CPN13" s="58"/>
      <c r="CPO13" s="58"/>
      <c r="CPP13" s="58"/>
      <c r="CPQ13" s="58"/>
      <c r="CPR13" s="58"/>
      <c r="CPS13" s="58"/>
      <c r="CPT13" s="58"/>
      <c r="CPU13" s="58"/>
      <c r="CPV13" s="58"/>
      <c r="CPW13" s="58"/>
      <c r="CPX13" s="58"/>
      <c r="CPY13" s="58"/>
      <c r="CPZ13" s="58"/>
      <c r="CQA13" s="58"/>
      <c r="CQB13" s="58"/>
      <c r="CQC13" s="58"/>
      <c r="CQD13" s="58"/>
      <c r="CQE13" s="58"/>
      <c r="CQF13" s="58"/>
      <c r="CQG13" s="58"/>
      <c r="CQH13" s="58"/>
      <c r="CQI13" s="58"/>
      <c r="CQJ13" s="58"/>
      <c r="CQK13" s="58"/>
      <c r="CQL13" s="58"/>
      <c r="CQM13" s="58"/>
      <c r="CQN13" s="58"/>
      <c r="CQO13" s="58"/>
      <c r="CQP13" s="58"/>
      <c r="CQQ13" s="58"/>
      <c r="CQR13" s="58"/>
      <c r="CQS13" s="58"/>
      <c r="CQT13" s="58"/>
      <c r="CQU13" s="58"/>
      <c r="CQV13" s="58"/>
      <c r="CQW13" s="58"/>
      <c r="CQX13" s="58"/>
      <c r="CQY13" s="58"/>
      <c r="CQZ13" s="58"/>
      <c r="CRA13" s="58"/>
      <c r="CRB13" s="58"/>
      <c r="CRC13" s="58"/>
      <c r="CRD13" s="58"/>
      <c r="CRE13" s="58"/>
      <c r="CRF13" s="58"/>
      <c r="CRG13" s="58"/>
      <c r="CRH13" s="58"/>
      <c r="CRI13" s="58"/>
      <c r="CRJ13" s="58"/>
      <c r="CRK13" s="58"/>
      <c r="CRL13" s="58"/>
      <c r="CRM13" s="58"/>
      <c r="CRN13" s="58"/>
      <c r="CRO13" s="58"/>
      <c r="CRP13" s="58"/>
      <c r="CRQ13" s="58"/>
      <c r="CRR13" s="58"/>
      <c r="CRS13" s="58"/>
      <c r="CRT13" s="58"/>
      <c r="CRU13" s="58"/>
      <c r="CRV13" s="58"/>
      <c r="CRW13" s="58"/>
      <c r="CRX13" s="58"/>
      <c r="CRY13" s="58"/>
      <c r="CRZ13" s="58"/>
      <c r="CSA13" s="58"/>
      <c r="CSB13" s="58"/>
      <c r="CSC13" s="58"/>
      <c r="CSD13" s="58"/>
      <c r="CSE13" s="58"/>
      <c r="CSF13" s="58"/>
      <c r="CSG13" s="58"/>
      <c r="CSH13" s="58"/>
      <c r="CSI13" s="58"/>
      <c r="CSJ13" s="58"/>
      <c r="CSK13" s="58"/>
      <c r="CSL13" s="58"/>
      <c r="CSM13" s="58"/>
      <c r="CSN13" s="58"/>
      <c r="CSO13" s="58"/>
      <c r="CSP13" s="58"/>
      <c r="CSQ13" s="58"/>
      <c r="CSR13" s="58"/>
      <c r="CSS13" s="58"/>
      <c r="CST13" s="58"/>
      <c r="CSU13" s="58"/>
      <c r="CSV13" s="58"/>
      <c r="CSW13" s="58"/>
      <c r="CSX13" s="58"/>
      <c r="CSY13" s="58"/>
      <c r="CSZ13" s="58"/>
      <c r="CTA13" s="58"/>
      <c r="CTB13" s="58"/>
      <c r="CTC13" s="58"/>
      <c r="CTD13" s="58"/>
      <c r="CTE13" s="58"/>
      <c r="CTF13" s="58"/>
      <c r="CTG13" s="58"/>
      <c r="CTH13" s="58"/>
      <c r="CTI13" s="58"/>
      <c r="CTJ13" s="58"/>
      <c r="CTK13" s="58"/>
      <c r="CTL13" s="58"/>
      <c r="CTM13" s="58"/>
      <c r="CTN13" s="58"/>
      <c r="CTO13" s="58"/>
      <c r="CTP13" s="58"/>
      <c r="CTQ13" s="58"/>
      <c r="CTR13" s="58"/>
      <c r="CTS13" s="58"/>
      <c r="CTT13" s="58"/>
      <c r="CTU13" s="58"/>
      <c r="CTV13" s="58"/>
      <c r="CTW13" s="58"/>
      <c r="CTX13" s="58"/>
      <c r="CTY13" s="58"/>
      <c r="CTZ13" s="58"/>
      <c r="CUA13" s="58"/>
      <c r="CUB13" s="58"/>
      <c r="CUC13" s="58"/>
      <c r="CUD13" s="58"/>
      <c r="CUE13" s="58"/>
      <c r="CUF13" s="58"/>
      <c r="CUG13" s="58"/>
      <c r="CUH13" s="58"/>
      <c r="CUI13" s="58"/>
      <c r="CUJ13" s="58"/>
      <c r="CUK13" s="58"/>
      <c r="CUL13" s="58"/>
      <c r="CUM13" s="58"/>
      <c r="CUN13" s="58"/>
      <c r="CUO13" s="58"/>
      <c r="CUP13" s="58"/>
      <c r="CUQ13" s="58"/>
      <c r="CUR13" s="58"/>
      <c r="CUS13" s="58"/>
      <c r="CUT13" s="58"/>
      <c r="CUU13" s="58"/>
      <c r="CUV13" s="58"/>
      <c r="CUW13" s="58"/>
      <c r="CUX13" s="58"/>
      <c r="CUY13" s="58"/>
      <c r="CUZ13" s="58"/>
      <c r="CVA13" s="58"/>
      <c r="CVB13" s="58"/>
      <c r="CVC13" s="58"/>
      <c r="CVD13" s="58"/>
      <c r="CVE13" s="58"/>
      <c r="CVF13" s="58"/>
      <c r="CVG13" s="58"/>
      <c r="CVH13" s="58"/>
      <c r="CVI13" s="58"/>
      <c r="CVJ13" s="58"/>
      <c r="CVK13" s="58"/>
      <c r="CVL13" s="58"/>
      <c r="CVM13" s="58"/>
      <c r="CVN13" s="58"/>
      <c r="CVO13" s="58"/>
      <c r="CVP13" s="58"/>
      <c r="CVQ13" s="58"/>
      <c r="CVR13" s="58"/>
      <c r="CVS13" s="58"/>
      <c r="CVT13" s="58"/>
      <c r="CVU13" s="58"/>
      <c r="CVV13" s="58"/>
      <c r="CVW13" s="58"/>
      <c r="CVX13" s="58"/>
      <c r="CVY13" s="58"/>
      <c r="CVZ13" s="58"/>
      <c r="CWA13" s="58"/>
      <c r="CWB13" s="58"/>
      <c r="CWC13" s="58"/>
      <c r="CWD13" s="58"/>
      <c r="CWE13" s="58"/>
      <c r="CWF13" s="58"/>
      <c r="CWG13" s="58"/>
      <c r="CWH13" s="58"/>
      <c r="CWI13" s="58"/>
      <c r="CWJ13" s="58"/>
      <c r="CWK13" s="58"/>
      <c r="CWL13" s="58"/>
      <c r="CWM13" s="58"/>
      <c r="CWN13" s="58"/>
      <c r="CWO13" s="58"/>
      <c r="CWP13" s="58"/>
      <c r="CWQ13" s="58"/>
      <c r="CWR13" s="58"/>
      <c r="CWS13" s="58"/>
      <c r="CWT13" s="58"/>
      <c r="CWU13" s="58"/>
      <c r="CWV13" s="58"/>
      <c r="CWW13" s="58"/>
      <c r="CWX13" s="58"/>
      <c r="CWY13" s="58"/>
      <c r="CWZ13" s="58"/>
      <c r="CXA13" s="58"/>
      <c r="CXB13" s="58"/>
      <c r="CXC13" s="58"/>
      <c r="CXD13" s="58"/>
      <c r="CXE13" s="58"/>
      <c r="CXF13" s="58"/>
      <c r="CXG13" s="58"/>
      <c r="CXH13" s="58"/>
      <c r="CXI13" s="58"/>
      <c r="CXJ13" s="58"/>
      <c r="CXK13" s="58"/>
      <c r="CXL13" s="58"/>
      <c r="CXM13" s="58"/>
      <c r="CXN13" s="58"/>
      <c r="CXO13" s="58"/>
      <c r="CXP13" s="58"/>
      <c r="CXQ13" s="58"/>
      <c r="CXR13" s="58"/>
      <c r="CXS13" s="58"/>
      <c r="CXT13" s="58"/>
      <c r="CXU13" s="58"/>
      <c r="CXV13" s="58"/>
      <c r="CXW13" s="58"/>
      <c r="CXX13" s="58"/>
      <c r="CXY13" s="58"/>
      <c r="CXZ13" s="58"/>
      <c r="CYA13" s="58"/>
      <c r="CYB13" s="58"/>
      <c r="CYC13" s="58"/>
      <c r="CYD13" s="58"/>
      <c r="CYE13" s="58"/>
      <c r="CYF13" s="58"/>
      <c r="CYG13" s="58"/>
      <c r="CYH13" s="58"/>
      <c r="CYI13" s="58"/>
      <c r="CYJ13" s="58"/>
      <c r="CYK13" s="58"/>
      <c r="CYL13" s="58"/>
      <c r="CYM13" s="58"/>
      <c r="CYN13" s="58"/>
      <c r="CYO13" s="58"/>
      <c r="CYP13" s="58"/>
      <c r="CYQ13" s="58"/>
      <c r="CYR13" s="58"/>
      <c r="CYS13" s="58"/>
      <c r="CYT13" s="58"/>
      <c r="CYU13" s="58"/>
      <c r="CYV13" s="58"/>
      <c r="CYW13" s="58"/>
      <c r="CYX13" s="58"/>
      <c r="CYY13" s="58"/>
      <c r="CYZ13" s="58"/>
      <c r="CZA13" s="58"/>
      <c r="CZB13" s="58"/>
      <c r="CZC13" s="58"/>
      <c r="CZD13" s="58"/>
      <c r="CZE13" s="58"/>
      <c r="CZF13" s="58"/>
      <c r="CZG13" s="58"/>
      <c r="CZH13" s="58"/>
      <c r="CZI13" s="58"/>
      <c r="CZJ13" s="58"/>
      <c r="CZK13" s="58"/>
      <c r="CZL13" s="58"/>
      <c r="CZM13" s="58"/>
      <c r="CZN13" s="58"/>
      <c r="CZO13" s="58"/>
      <c r="CZP13" s="58"/>
      <c r="CZQ13" s="58"/>
      <c r="CZR13" s="58"/>
      <c r="CZS13" s="58"/>
      <c r="CZT13" s="58"/>
      <c r="CZU13" s="58"/>
      <c r="CZV13" s="58"/>
      <c r="CZW13" s="58"/>
      <c r="CZX13" s="58"/>
      <c r="CZY13" s="58"/>
      <c r="CZZ13" s="58"/>
      <c r="DAA13" s="58"/>
      <c r="DAB13" s="58"/>
      <c r="DAC13" s="58"/>
      <c r="DAD13" s="58"/>
      <c r="DAE13" s="58"/>
      <c r="DAF13" s="58"/>
      <c r="DAG13" s="58"/>
      <c r="DAH13" s="58"/>
      <c r="DAI13" s="58"/>
      <c r="DAJ13" s="58"/>
      <c r="DAK13" s="58"/>
      <c r="DAL13" s="58"/>
      <c r="DAM13" s="58"/>
      <c r="DAN13" s="58"/>
      <c r="DAO13" s="58"/>
      <c r="DAP13" s="58"/>
      <c r="DAQ13" s="58"/>
      <c r="DAR13" s="58"/>
      <c r="DAS13" s="58"/>
      <c r="DAT13" s="58"/>
      <c r="DAU13" s="58"/>
      <c r="DAV13" s="58"/>
      <c r="DAW13" s="58"/>
      <c r="DAX13" s="58"/>
      <c r="DAY13" s="58"/>
      <c r="DAZ13" s="58"/>
      <c r="DBA13" s="58"/>
      <c r="DBB13" s="58"/>
      <c r="DBC13" s="58"/>
      <c r="DBD13" s="58"/>
      <c r="DBE13" s="58"/>
      <c r="DBF13" s="58"/>
      <c r="DBG13" s="58"/>
      <c r="DBH13" s="58"/>
      <c r="DBI13" s="58"/>
      <c r="DBJ13" s="58"/>
      <c r="DBK13" s="58"/>
      <c r="DBL13" s="58"/>
      <c r="DBM13" s="58"/>
      <c r="DBN13" s="58"/>
      <c r="DBO13" s="58"/>
      <c r="DBP13" s="58"/>
      <c r="DBQ13" s="58"/>
      <c r="DBR13" s="58"/>
      <c r="DBS13" s="58"/>
      <c r="DBT13" s="58"/>
      <c r="DBU13" s="58"/>
      <c r="DBV13" s="58"/>
      <c r="DBW13" s="58"/>
      <c r="DBX13" s="58"/>
      <c r="DBY13" s="58"/>
      <c r="DBZ13" s="58"/>
      <c r="DCA13" s="58"/>
      <c r="DCB13" s="58"/>
      <c r="DCC13" s="58"/>
      <c r="DCD13" s="58"/>
      <c r="DCE13" s="58"/>
      <c r="DCF13" s="58"/>
      <c r="DCG13" s="58"/>
      <c r="DCH13" s="58"/>
      <c r="DCI13" s="58"/>
      <c r="DCJ13" s="58"/>
      <c r="DCK13" s="58"/>
      <c r="DCL13" s="58"/>
      <c r="DCM13" s="58"/>
      <c r="DCN13" s="58"/>
      <c r="DCO13" s="58"/>
      <c r="DCP13" s="58"/>
      <c r="DCQ13" s="58"/>
      <c r="DCR13" s="58"/>
      <c r="DCS13" s="58"/>
      <c r="DCT13" s="58"/>
      <c r="DCU13" s="58"/>
      <c r="DCV13" s="58"/>
      <c r="DCW13" s="58"/>
      <c r="DCX13" s="58"/>
      <c r="DCY13" s="58"/>
      <c r="DCZ13" s="58"/>
      <c r="DDA13" s="58"/>
      <c r="DDB13" s="58"/>
      <c r="DDC13" s="58"/>
      <c r="DDD13" s="58"/>
      <c r="DDE13" s="58"/>
      <c r="DDF13" s="58"/>
      <c r="DDG13" s="58"/>
      <c r="DDH13" s="58"/>
      <c r="DDI13" s="58"/>
      <c r="DDJ13" s="58"/>
      <c r="DDK13" s="58"/>
      <c r="DDL13" s="58"/>
      <c r="DDM13" s="58"/>
      <c r="DDN13" s="58"/>
      <c r="DDO13" s="58"/>
      <c r="DDP13" s="58"/>
      <c r="DDQ13" s="58"/>
      <c r="DDR13" s="58"/>
      <c r="DDS13" s="58"/>
      <c r="DDT13" s="58"/>
      <c r="DDU13" s="58"/>
      <c r="DDV13" s="58"/>
      <c r="DDW13" s="58"/>
      <c r="DDX13" s="58"/>
      <c r="DDY13" s="58"/>
      <c r="DDZ13" s="58"/>
      <c r="DEA13" s="58"/>
      <c r="DEB13" s="58"/>
      <c r="DEC13" s="58"/>
      <c r="DED13" s="58"/>
      <c r="DEE13" s="58"/>
      <c r="DEF13" s="58"/>
      <c r="DEG13" s="58"/>
      <c r="DEH13" s="58"/>
      <c r="DEI13" s="58"/>
      <c r="DEJ13" s="58"/>
      <c r="DEK13" s="58"/>
      <c r="DEL13" s="58"/>
      <c r="DEM13" s="58"/>
      <c r="DEN13" s="58"/>
      <c r="DEO13" s="58"/>
      <c r="DEP13" s="58"/>
      <c r="DEQ13" s="58"/>
      <c r="DER13" s="58"/>
      <c r="DES13" s="58"/>
      <c r="DET13" s="58"/>
      <c r="DEU13" s="58"/>
      <c r="DEV13" s="58"/>
      <c r="DEW13" s="58"/>
      <c r="DEX13" s="58"/>
      <c r="DEY13" s="58"/>
      <c r="DEZ13" s="58"/>
      <c r="DFA13" s="58"/>
      <c r="DFB13" s="58"/>
      <c r="DFC13" s="58"/>
      <c r="DFD13" s="58"/>
      <c r="DFE13" s="58"/>
      <c r="DFF13" s="58"/>
      <c r="DFG13" s="58"/>
      <c r="DFH13" s="58"/>
      <c r="DFI13" s="58"/>
      <c r="DFJ13" s="58"/>
      <c r="DFK13" s="58"/>
      <c r="DFL13" s="58"/>
      <c r="DFM13" s="58"/>
      <c r="DFN13" s="58"/>
      <c r="DFO13" s="58"/>
      <c r="DFP13" s="58"/>
      <c r="DFQ13" s="58"/>
      <c r="DFR13" s="58"/>
      <c r="DFS13" s="58"/>
      <c r="DFT13" s="58"/>
      <c r="DFU13" s="58"/>
      <c r="DFV13" s="58"/>
      <c r="DFW13" s="58"/>
      <c r="DFX13" s="58"/>
      <c r="DFY13" s="58"/>
      <c r="DFZ13" s="58"/>
      <c r="DGA13" s="58"/>
      <c r="DGB13" s="58"/>
      <c r="DGC13" s="58"/>
      <c r="DGD13" s="58"/>
      <c r="DGE13" s="58"/>
      <c r="DGF13" s="58"/>
      <c r="DGG13" s="58"/>
      <c r="DGH13" s="58"/>
      <c r="DGI13" s="58"/>
      <c r="DGJ13" s="58"/>
      <c r="DGK13" s="58"/>
      <c r="DGL13" s="58"/>
      <c r="DGM13" s="58"/>
      <c r="DGN13" s="58"/>
      <c r="DGO13" s="58"/>
      <c r="DGP13" s="58"/>
      <c r="DGQ13" s="58"/>
      <c r="DGR13" s="58"/>
      <c r="DGS13" s="58"/>
      <c r="DGT13" s="58"/>
      <c r="DGU13" s="58"/>
      <c r="DGV13" s="58"/>
      <c r="DGW13" s="58"/>
      <c r="DGX13" s="58"/>
      <c r="DGY13" s="58"/>
      <c r="DGZ13" s="58"/>
      <c r="DHA13" s="58"/>
      <c r="DHB13" s="58"/>
      <c r="DHC13" s="58"/>
      <c r="DHD13" s="58"/>
      <c r="DHE13" s="58"/>
      <c r="DHF13" s="58"/>
      <c r="DHG13" s="58"/>
      <c r="DHH13" s="58"/>
      <c r="DHI13" s="58"/>
      <c r="DHJ13" s="58"/>
      <c r="DHK13" s="58"/>
      <c r="DHL13" s="58"/>
      <c r="DHM13" s="58"/>
      <c r="DHN13" s="58"/>
      <c r="DHO13" s="58"/>
      <c r="DHP13" s="58"/>
      <c r="DHQ13" s="58"/>
      <c r="DHR13" s="58"/>
      <c r="DHS13" s="58"/>
      <c r="DHT13" s="58"/>
      <c r="DHU13" s="58"/>
      <c r="DHV13" s="58"/>
      <c r="DHW13" s="58"/>
      <c r="DHX13" s="58"/>
      <c r="DHY13" s="58"/>
      <c r="DHZ13" s="58"/>
      <c r="DIA13" s="58"/>
      <c r="DIB13" s="58"/>
      <c r="DIC13" s="58"/>
      <c r="DID13" s="58"/>
      <c r="DIE13" s="58"/>
      <c r="DIF13" s="58"/>
      <c r="DIG13" s="58"/>
      <c r="DIH13" s="58"/>
      <c r="DII13" s="58"/>
      <c r="DIJ13" s="58"/>
      <c r="DIK13" s="58"/>
      <c r="DIL13" s="58"/>
      <c r="DIM13" s="58"/>
      <c r="DIN13" s="58"/>
      <c r="DIO13" s="58"/>
      <c r="DIP13" s="58"/>
      <c r="DIQ13" s="58"/>
      <c r="DIR13" s="58"/>
      <c r="DIS13" s="58"/>
      <c r="DIT13" s="58"/>
      <c r="DIU13" s="58"/>
      <c r="DIV13" s="58"/>
      <c r="DIW13" s="58"/>
      <c r="DIX13" s="58"/>
      <c r="DIY13" s="58"/>
      <c r="DIZ13" s="58"/>
      <c r="DJA13" s="58"/>
      <c r="DJB13" s="58"/>
      <c r="DJC13" s="58"/>
      <c r="DJD13" s="58"/>
      <c r="DJE13" s="58"/>
      <c r="DJF13" s="58"/>
      <c r="DJG13" s="58"/>
      <c r="DJH13" s="58"/>
      <c r="DJI13" s="58"/>
      <c r="DJJ13" s="58"/>
      <c r="DJK13" s="58"/>
      <c r="DJL13" s="58"/>
      <c r="DJM13" s="58"/>
      <c r="DJN13" s="58"/>
      <c r="DJO13" s="58"/>
      <c r="DJP13" s="58"/>
      <c r="DJQ13" s="58"/>
      <c r="DJR13" s="58"/>
      <c r="DJS13" s="58"/>
      <c r="DJT13" s="58"/>
      <c r="DJU13" s="58"/>
      <c r="DJV13" s="58"/>
      <c r="DJW13" s="58"/>
      <c r="DJX13" s="58"/>
      <c r="DJY13" s="58"/>
      <c r="DJZ13" s="58"/>
      <c r="DKA13" s="58"/>
      <c r="DKB13" s="58"/>
      <c r="DKC13" s="58"/>
      <c r="DKD13" s="58"/>
      <c r="DKE13" s="58"/>
      <c r="DKF13" s="58"/>
      <c r="DKG13" s="58"/>
      <c r="DKH13" s="58"/>
      <c r="DKI13" s="58"/>
      <c r="DKJ13" s="58"/>
      <c r="DKK13" s="58"/>
      <c r="DKL13" s="58"/>
      <c r="DKM13" s="58"/>
      <c r="DKN13" s="58"/>
      <c r="DKO13" s="58"/>
      <c r="DKP13" s="58"/>
      <c r="DKQ13" s="58"/>
      <c r="DKR13" s="58"/>
      <c r="DKS13" s="58"/>
      <c r="DKT13" s="58"/>
      <c r="DKU13" s="58"/>
      <c r="DKV13" s="58"/>
      <c r="DKW13" s="58"/>
      <c r="DKX13" s="58"/>
      <c r="DKY13" s="58"/>
      <c r="DKZ13" s="58"/>
      <c r="DLA13" s="58"/>
      <c r="DLB13" s="58"/>
      <c r="DLC13" s="58"/>
      <c r="DLD13" s="58"/>
      <c r="DLE13" s="58"/>
      <c r="DLF13" s="58"/>
      <c r="DLG13" s="58"/>
      <c r="DLH13" s="58"/>
      <c r="DLI13" s="58"/>
      <c r="DLJ13" s="58"/>
      <c r="DLK13" s="58"/>
      <c r="DLL13" s="58"/>
      <c r="DLM13" s="58"/>
      <c r="DLN13" s="58"/>
      <c r="DLO13" s="58"/>
      <c r="DLP13" s="58"/>
      <c r="DLQ13" s="58"/>
      <c r="DLR13" s="58"/>
      <c r="DLS13" s="58"/>
      <c r="DLT13" s="58"/>
      <c r="DLU13" s="58"/>
      <c r="DLV13" s="58"/>
      <c r="DLW13" s="58"/>
      <c r="DLX13" s="58"/>
      <c r="DLY13" s="58"/>
      <c r="DLZ13" s="58"/>
      <c r="DMA13" s="58"/>
      <c r="DMB13" s="58"/>
      <c r="DMC13" s="58"/>
      <c r="DMD13" s="58"/>
      <c r="DME13" s="58"/>
      <c r="DMF13" s="58"/>
      <c r="DMG13" s="58"/>
      <c r="DMH13" s="58"/>
      <c r="DMI13" s="58"/>
      <c r="DMJ13" s="58"/>
      <c r="DMK13" s="58"/>
      <c r="DML13" s="58"/>
      <c r="DMM13" s="58"/>
      <c r="DMN13" s="58"/>
      <c r="DMO13" s="58"/>
      <c r="DMP13" s="58"/>
      <c r="DMQ13" s="58"/>
      <c r="DMR13" s="58"/>
      <c r="DMS13" s="58"/>
      <c r="DMT13" s="58"/>
      <c r="DMU13" s="58"/>
      <c r="DMV13" s="58"/>
      <c r="DMW13" s="58"/>
      <c r="DMX13" s="58"/>
      <c r="DMY13" s="58"/>
      <c r="DMZ13" s="58"/>
      <c r="DNA13" s="58"/>
      <c r="DNB13" s="58"/>
      <c r="DNC13" s="58"/>
      <c r="DND13" s="58"/>
      <c r="DNE13" s="58"/>
      <c r="DNF13" s="58"/>
      <c r="DNG13" s="58"/>
      <c r="DNH13" s="58"/>
      <c r="DNI13" s="58"/>
      <c r="DNJ13" s="58"/>
      <c r="DNK13" s="58"/>
      <c r="DNL13" s="58"/>
      <c r="DNM13" s="58"/>
      <c r="DNN13" s="58"/>
      <c r="DNO13" s="58"/>
      <c r="DNP13" s="58"/>
      <c r="DNQ13" s="58"/>
      <c r="DNR13" s="58"/>
      <c r="DNS13" s="58"/>
      <c r="DNT13" s="58"/>
      <c r="DNU13" s="58"/>
      <c r="DNV13" s="58"/>
      <c r="DNW13" s="58"/>
      <c r="DNX13" s="58"/>
      <c r="DNY13" s="58"/>
      <c r="DNZ13" s="58"/>
      <c r="DOA13" s="58"/>
      <c r="DOB13" s="58"/>
      <c r="DOC13" s="58"/>
      <c r="DOD13" s="58"/>
      <c r="DOE13" s="58"/>
      <c r="DOF13" s="58"/>
      <c r="DOG13" s="58"/>
      <c r="DOH13" s="58"/>
      <c r="DOI13" s="58"/>
      <c r="DOJ13" s="58"/>
      <c r="DOK13" s="58"/>
      <c r="DOL13" s="58"/>
      <c r="DOM13" s="58"/>
      <c r="DON13" s="58"/>
      <c r="DOO13" s="58"/>
      <c r="DOP13" s="58"/>
      <c r="DOQ13" s="58"/>
      <c r="DOR13" s="58"/>
      <c r="DOS13" s="58"/>
      <c r="DOT13" s="58"/>
      <c r="DOU13" s="58"/>
      <c r="DOV13" s="58"/>
      <c r="DOW13" s="58"/>
      <c r="DOX13" s="58"/>
      <c r="DOY13" s="58"/>
      <c r="DOZ13" s="58"/>
      <c r="DPA13" s="58"/>
      <c r="DPB13" s="58"/>
      <c r="DPC13" s="58"/>
      <c r="DPD13" s="58"/>
      <c r="DPE13" s="58"/>
      <c r="DPF13" s="58"/>
      <c r="DPG13" s="58"/>
      <c r="DPH13" s="58"/>
      <c r="DPI13" s="58"/>
      <c r="DPJ13" s="58"/>
      <c r="DPK13" s="58"/>
      <c r="DPL13" s="58"/>
      <c r="DPM13" s="58"/>
      <c r="DPN13" s="58"/>
      <c r="DPO13" s="58"/>
      <c r="DPP13" s="58"/>
      <c r="DPQ13" s="58"/>
      <c r="DPR13" s="58"/>
      <c r="DPS13" s="58"/>
      <c r="DPT13" s="58"/>
      <c r="DPU13" s="58"/>
      <c r="DPV13" s="58"/>
      <c r="DPW13" s="58"/>
      <c r="DPX13" s="58"/>
      <c r="DPY13" s="58"/>
      <c r="DPZ13" s="58"/>
      <c r="DQA13" s="58"/>
      <c r="DQB13" s="58"/>
      <c r="DQC13" s="58"/>
      <c r="DQD13" s="58"/>
      <c r="DQE13" s="58"/>
      <c r="DQF13" s="58"/>
      <c r="DQG13" s="58"/>
      <c r="DQH13" s="58"/>
      <c r="DQI13" s="58"/>
      <c r="DQJ13" s="58"/>
      <c r="DQK13" s="58"/>
      <c r="DQL13" s="58"/>
      <c r="DQM13" s="58"/>
      <c r="DQN13" s="58"/>
      <c r="DQO13" s="58"/>
      <c r="DQP13" s="58"/>
      <c r="DQQ13" s="58"/>
      <c r="DQR13" s="58"/>
      <c r="DQS13" s="58"/>
      <c r="DQT13" s="58"/>
      <c r="DQU13" s="58"/>
      <c r="DQV13" s="58"/>
      <c r="DQW13" s="58"/>
      <c r="DQX13" s="58"/>
      <c r="DQY13" s="58"/>
      <c r="DQZ13" s="58"/>
      <c r="DRA13" s="58"/>
      <c r="DRB13" s="58"/>
      <c r="DRC13" s="58"/>
      <c r="DRD13" s="58"/>
      <c r="DRE13" s="58"/>
      <c r="DRF13" s="58"/>
      <c r="DRG13" s="58"/>
      <c r="DRH13" s="58"/>
      <c r="DRI13" s="58"/>
      <c r="DRJ13" s="58"/>
      <c r="DRK13" s="58"/>
      <c r="DRL13" s="58"/>
      <c r="DRM13" s="58"/>
      <c r="DRN13" s="58"/>
      <c r="DRO13" s="58"/>
      <c r="DRP13" s="58"/>
      <c r="DRQ13" s="58"/>
      <c r="DRR13" s="58"/>
      <c r="DRS13" s="58"/>
      <c r="DRT13" s="58"/>
      <c r="DRU13" s="58"/>
      <c r="DRV13" s="58"/>
      <c r="DRW13" s="58"/>
      <c r="DRX13" s="58"/>
      <c r="DRY13" s="58"/>
      <c r="DRZ13" s="58"/>
      <c r="DSA13" s="58"/>
      <c r="DSB13" s="58"/>
      <c r="DSC13" s="58"/>
      <c r="DSD13" s="58"/>
      <c r="DSE13" s="58"/>
      <c r="DSF13" s="58"/>
      <c r="DSG13" s="58"/>
      <c r="DSH13" s="58"/>
      <c r="DSI13" s="58"/>
      <c r="DSJ13" s="58"/>
      <c r="DSK13" s="58"/>
      <c r="DSL13" s="58"/>
      <c r="DSM13" s="58"/>
      <c r="DSN13" s="58"/>
      <c r="DSO13" s="58"/>
      <c r="DSP13" s="58"/>
      <c r="DSQ13" s="58"/>
      <c r="DSR13" s="58"/>
      <c r="DSS13" s="58"/>
      <c r="DST13" s="58"/>
      <c r="DSU13" s="58"/>
      <c r="DSV13" s="58"/>
      <c r="DSW13" s="58"/>
      <c r="DSX13" s="58"/>
      <c r="DSY13" s="58"/>
      <c r="DSZ13" s="58"/>
      <c r="DTA13" s="58"/>
      <c r="DTB13" s="58"/>
      <c r="DTC13" s="58"/>
      <c r="DTD13" s="58"/>
      <c r="DTE13" s="58"/>
      <c r="DTF13" s="58"/>
      <c r="DTG13" s="58"/>
      <c r="DTH13" s="58"/>
      <c r="DTI13" s="58"/>
      <c r="DTJ13" s="58"/>
      <c r="DTK13" s="58"/>
      <c r="DTL13" s="58"/>
      <c r="DTM13" s="58"/>
      <c r="DTN13" s="58"/>
      <c r="DTO13" s="58"/>
      <c r="DTP13" s="58"/>
      <c r="DTQ13" s="58"/>
      <c r="DTR13" s="58"/>
      <c r="DTS13" s="58"/>
      <c r="DTT13" s="58"/>
      <c r="DTU13" s="58"/>
      <c r="DTV13" s="58"/>
      <c r="DTW13" s="58"/>
      <c r="DTX13" s="58"/>
      <c r="DTY13" s="58"/>
      <c r="DTZ13" s="58"/>
      <c r="DUA13" s="58"/>
      <c r="DUB13" s="58"/>
      <c r="DUC13" s="58"/>
      <c r="DUD13" s="58"/>
      <c r="DUE13" s="58"/>
      <c r="DUF13" s="58"/>
      <c r="DUG13" s="58"/>
      <c r="DUH13" s="58"/>
      <c r="DUI13" s="58"/>
      <c r="DUJ13" s="58"/>
      <c r="DUK13" s="58"/>
      <c r="DUL13" s="58"/>
      <c r="DUM13" s="58"/>
      <c r="DUN13" s="58"/>
      <c r="DUO13" s="58"/>
      <c r="DUP13" s="58"/>
      <c r="DUQ13" s="58"/>
      <c r="DUR13" s="58"/>
      <c r="DUS13" s="58"/>
      <c r="DUT13" s="58"/>
      <c r="DUU13" s="58"/>
      <c r="DUV13" s="58"/>
      <c r="DUW13" s="58"/>
      <c r="DUX13" s="58"/>
      <c r="DUY13" s="58"/>
      <c r="DUZ13" s="58"/>
      <c r="DVA13" s="58"/>
      <c r="DVB13" s="58"/>
      <c r="DVC13" s="58"/>
      <c r="DVD13" s="58"/>
      <c r="DVE13" s="58"/>
      <c r="DVF13" s="58"/>
      <c r="DVG13" s="58"/>
      <c r="DVH13" s="58"/>
      <c r="DVI13" s="58"/>
      <c r="DVJ13" s="58"/>
      <c r="DVK13" s="58"/>
      <c r="DVL13" s="58"/>
      <c r="DVM13" s="58"/>
      <c r="DVN13" s="58"/>
      <c r="DVO13" s="58"/>
      <c r="DVP13" s="58"/>
      <c r="DVQ13" s="58"/>
      <c r="DVR13" s="58"/>
      <c r="DVS13" s="58"/>
      <c r="DVT13" s="58"/>
      <c r="DVU13" s="58"/>
      <c r="DVV13" s="58"/>
      <c r="DVW13" s="58"/>
      <c r="DVX13" s="58"/>
      <c r="DVY13" s="58"/>
      <c r="DVZ13" s="58"/>
      <c r="DWA13" s="58"/>
      <c r="DWB13" s="58"/>
      <c r="DWC13" s="58"/>
      <c r="DWD13" s="58"/>
      <c r="DWE13" s="58"/>
      <c r="DWF13" s="58"/>
      <c r="DWG13" s="58"/>
      <c r="DWH13" s="58"/>
      <c r="DWI13" s="58"/>
      <c r="DWJ13" s="58"/>
      <c r="DWK13" s="58"/>
      <c r="DWL13" s="58"/>
      <c r="DWM13" s="58"/>
      <c r="DWN13" s="58"/>
      <c r="DWO13" s="58"/>
      <c r="DWP13" s="58"/>
      <c r="DWQ13" s="58"/>
      <c r="DWR13" s="58"/>
      <c r="DWS13" s="58"/>
      <c r="DWT13" s="58"/>
      <c r="DWU13" s="58"/>
      <c r="DWV13" s="58"/>
      <c r="DWW13" s="58"/>
      <c r="DWX13" s="58"/>
      <c r="DWY13" s="58"/>
      <c r="DWZ13" s="58"/>
      <c r="DXA13" s="58"/>
      <c r="DXB13" s="58"/>
      <c r="DXC13" s="58"/>
      <c r="DXD13" s="58"/>
      <c r="DXE13" s="58"/>
      <c r="DXF13" s="58"/>
      <c r="DXG13" s="58"/>
      <c r="DXH13" s="58"/>
      <c r="DXI13" s="58"/>
      <c r="DXJ13" s="58"/>
      <c r="DXK13" s="58"/>
      <c r="DXL13" s="58"/>
      <c r="DXM13" s="58"/>
      <c r="DXN13" s="58"/>
      <c r="DXO13" s="58"/>
      <c r="DXP13" s="58"/>
      <c r="DXQ13" s="58"/>
      <c r="DXR13" s="58"/>
      <c r="DXS13" s="58"/>
      <c r="DXT13" s="58"/>
      <c r="DXU13" s="58"/>
      <c r="DXV13" s="58"/>
      <c r="DXW13" s="58"/>
      <c r="DXX13" s="58"/>
      <c r="DXY13" s="58"/>
      <c r="DXZ13" s="58"/>
      <c r="DYA13" s="58"/>
      <c r="DYB13" s="58"/>
      <c r="DYC13" s="58"/>
      <c r="DYD13" s="58"/>
      <c r="DYE13" s="58"/>
      <c r="DYF13" s="58"/>
      <c r="DYG13" s="58"/>
      <c r="DYH13" s="58"/>
      <c r="DYI13" s="58"/>
      <c r="DYJ13" s="58"/>
      <c r="DYK13" s="58"/>
      <c r="DYL13" s="58"/>
      <c r="DYM13" s="58"/>
      <c r="DYN13" s="58"/>
      <c r="DYO13" s="58"/>
      <c r="DYP13" s="58"/>
      <c r="DYQ13" s="58"/>
      <c r="DYR13" s="58"/>
      <c r="DYS13" s="58"/>
      <c r="DYT13" s="58"/>
      <c r="DYU13" s="58"/>
      <c r="DYV13" s="58"/>
      <c r="DYW13" s="58"/>
      <c r="DYX13" s="58"/>
      <c r="DYY13" s="58"/>
      <c r="DYZ13" s="58"/>
      <c r="DZA13" s="58"/>
      <c r="DZB13" s="58"/>
      <c r="DZC13" s="58"/>
      <c r="DZD13" s="58"/>
      <c r="DZE13" s="58"/>
      <c r="DZF13" s="58"/>
      <c r="DZG13" s="58"/>
      <c r="DZH13" s="58"/>
      <c r="DZI13" s="58"/>
      <c r="DZJ13" s="58"/>
      <c r="DZK13" s="58"/>
      <c r="DZL13" s="58"/>
      <c r="DZM13" s="58"/>
      <c r="DZN13" s="58"/>
      <c r="DZO13" s="58"/>
      <c r="DZP13" s="58"/>
      <c r="DZQ13" s="58"/>
      <c r="DZR13" s="58"/>
      <c r="DZS13" s="58"/>
      <c r="DZT13" s="58"/>
      <c r="DZU13" s="58"/>
      <c r="DZV13" s="58"/>
      <c r="DZW13" s="58"/>
      <c r="DZX13" s="58"/>
      <c r="DZY13" s="58"/>
      <c r="DZZ13" s="58"/>
      <c r="EAA13" s="58"/>
      <c r="EAB13" s="58"/>
      <c r="EAC13" s="58"/>
      <c r="EAD13" s="58"/>
      <c r="EAE13" s="58"/>
      <c r="EAF13" s="58"/>
      <c r="EAG13" s="58"/>
      <c r="EAH13" s="58"/>
      <c r="EAI13" s="58"/>
      <c r="EAJ13" s="58"/>
      <c r="EAK13" s="58"/>
      <c r="EAL13" s="58"/>
      <c r="EAM13" s="58"/>
      <c r="EAN13" s="58"/>
      <c r="EAO13" s="58"/>
      <c r="EAP13" s="58"/>
      <c r="EAQ13" s="58"/>
      <c r="EAR13" s="58"/>
      <c r="EAS13" s="58"/>
      <c r="EAT13" s="58"/>
      <c r="EAU13" s="58"/>
      <c r="EAV13" s="58"/>
      <c r="EAW13" s="58"/>
      <c r="EAX13" s="58"/>
      <c r="EAY13" s="58"/>
      <c r="EAZ13" s="58"/>
      <c r="EBA13" s="58"/>
      <c r="EBB13" s="58"/>
      <c r="EBC13" s="58"/>
      <c r="EBD13" s="58"/>
      <c r="EBE13" s="58"/>
      <c r="EBF13" s="58"/>
      <c r="EBG13" s="58"/>
      <c r="EBH13" s="58"/>
      <c r="EBI13" s="58"/>
      <c r="EBJ13" s="58"/>
      <c r="EBK13" s="58"/>
      <c r="EBL13" s="58"/>
      <c r="EBM13" s="58"/>
      <c r="EBN13" s="58"/>
      <c r="EBO13" s="58"/>
      <c r="EBP13" s="58"/>
      <c r="EBQ13" s="58"/>
      <c r="EBR13" s="58"/>
      <c r="EBS13" s="58"/>
      <c r="EBT13" s="58"/>
      <c r="EBU13" s="58"/>
      <c r="EBV13" s="58"/>
      <c r="EBW13" s="58"/>
      <c r="EBX13" s="58"/>
      <c r="EBY13" s="58"/>
      <c r="EBZ13" s="58"/>
      <c r="ECA13" s="58"/>
      <c r="ECB13" s="58"/>
      <c r="ECC13" s="58"/>
      <c r="ECD13" s="58"/>
      <c r="ECE13" s="58"/>
      <c r="ECF13" s="58"/>
      <c r="ECG13" s="58"/>
      <c r="ECH13" s="58"/>
      <c r="ECI13" s="58"/>
      <c r="ECJ13" s="58"/>
      <c r="ECK13" s="58"/>
      <c r="ECL13" s="58"/>
      <c r="ECM13" s="58"/>
      <c r="ECN13" s="58"/>
      <c r="ECO13" s="58"/>
      <c r="ECP13" s="58"/>
      <c r="ECQ13" s="58"/>
      <c r="ECR13" s="58"/>
      <c r="ECS13" s="58"/>
      <c r="ECT13" s="58"/>
      <c r="ECU13" s="58"/>
      <c r="ECV13" s="58"/>
      <c r="ECW13" s="58"/>
      <c r="ECX13" s="58"/>
      <c r="ECY13" s="58"/>
      <c r="ECZ13" s="58"/>
      <c r="EDA13" s="58"/>
      <c r="EDB13" s="58"/>
      <c r="EDC13" s="58"/>
      <c r="EDD13" s="58"/>
      <c r="EDE13" s="58"/>
      <c r="EDF13" s="58"/>
      <c r="EDG13" s="58"/>
      <c r="EDH13" s="58"/>
      <c r="EDI13" s="58"/>
      <c r="EDJ13" s="58"/>
      <c r="EDK13" s="58"/>
      <c r="EDL13" s="58"/>
      <c r="EDM13" s="58"/>
      <c r="EDN13" s="58"/>
      <c r="EDO13" s="58"/>
      <c r="EDP13" s="58"/>
      <c r="EDQ13" s="58"/>
      <c r="EDR13" s="58"/>
      <c r="EDS13" s="58"/>
      <c r="EDT13" s="58"/>
      <c r="EDU13" s="58"/>
      <c r="EDV13" s="58"/>
      <c r="EDW13" s="58"/>
      <c r="EDX13" s="58"/>
      <c r="EDY13" s="58"/>
      <c r="EDZ13" s="58"/>
      <c r="EEA13" s="58"/>
      <c r="EEB13" s="58"/>
      <c r="EEC13" s="58"/>
      <c r="EED13" s="58"/>
      <c r="EEE13" s="58"/>
      <c r="EEF13" s="58"/>
      <c r="EEG13" s="58"/>
      <c r="EEH13" s="58"/>
      <c r="EEI13" s="58"/>
      <c r="EEJ13" s="58"/>
      <c r="EEK13" s="58"/>
      <c r="EEL13" s="58"/>
      <c r="EEM13" s="58"/>
      <c r="EEN13" s="58"/>
      <c r="EEO13" s="58"/>
      <c r="EEP13" s="58"/>
      <c r="EEQ13" s="58"/>
      <c r="EER13" s="58"/>
      <c r="EES13" s="58"/>
      <c r="EET13" s="58"/>
      <c r="EEU13" s="58"/>
      <c r="EEV13" s="58"/>
      <c r="EEW13" s="58"/>
      <c r="EEX13" s="58"/>
      <c r="EEY13" s="58"/>
      <c r="EEZ13" s="58"/>
      <c r="EFA13" s="58"/>
      <c r="EFB13" s="58"/>
      <c r="EFC13" s="58"/>
      <c r="EFD13" s="58"/>
      <c r="EFE13" s="58"/>
      <c r="EFF13" s="58"/>
      <c r="EFG13" s="58"/>
      <c r="EFH13" s="58"/>
      <c r="EFI13" s="58"/>
      <c r="EFJ13" s="58"/>
      <c r="EFK13" s="58"/>
      <c r="EFL13" s="58"/>
      <c r="EFM13" s="58"/>
      <c r="EFN13" s="58"/>
      <c r="EFO13" s="58"/>
      <c r="EFP13" s="58"/>
      <c r="EFQ13" s="58"/>
      <c r="EFR13" s="58"/>
      <c r="EFS13" s="58"/>
      <c r="EFT13" s="58"/>
      <c r="EFU13" s="58"/>
      <c r="EFV13" s="58"/>
      <c r="EFW13" s="58"/>
      <c r="EFX13" s="58"/>
      <c r="EFY13" s="58"/>
      <c r="EFZ13" s="58"/>
      <c r="EGA13" s="58"/>
      <c r="EGB13" s="58"/>
      <c r="EGC13" s="58"/>
      <c r="EGD13" s="58"/>
      <c r="EGE13" s="58"/>
      <c r="EGF13" s="58"/>
      <c r="EGG13" s="58"/>
      <c r="EGH13" s="58"/>
      <c r="EGI13" s="58"/>
      <c r="EGJ13" s="58"/>
      <c r="EGK13" s="58"/>
      <c r="EGL13" s="58"/>
      <c r="EGM13" s="58"/>
      <c r="EGN13" s="58"/>
      <c r="EGO13" s="58"/>
      <c r="EGP13" s="58"/>
      <c r="EGQ13" s="58"/>
      <c r="EGR13" s="58"/>
      <c r="EGS13" s="58"/>
      <c r="EGT13" s="58"/>
      <c r="EGU13" s="58"/>
      <c r="EGV13" s="58"/>
      <c r="EGW13" s="58"/>
      <c r="EGX13" s="58"/>
      <c r="EGY13" s="58"/>
      <c r="EGZ13" s="58"/>
      <c r="EHA13" s="58"/>
      <c r="EHB13" s="58"/>
      <c r="EHC13" s="58"/>
      <c r="EHD13" s="58"/>
      <c r="EHE13" s="58"/>
      <c r="EHF13" s="58"/>
      <c r="EHG13" s="58"/>
      <c r="EHH13" s="58"/>
      <c r="EHI13" s="58"/>
      <c r="EHJ13" s="58"/>
      <c r="EHK13" s="58"/>
      <c r="EHL13" s="58"/>
      <c r="EHM13" s="58"/>
      <c r="EHN13" s="58"/>
      <c r="EHO13" s="58"/>
      <c r="EHP13" s="58"/>
      <c r="EHQ13" s="58"/>
      <c r="EHR13" s="58"/>
      <c r="EHS13" s="58"/>
      <c r="EHT13" s="58"/>
      <c r="EHU13" s="58"/>
      <c r="EHV13" s="58"/>
      <c r="EHW13" s="58"/>
      <c r="EHX13" s="58"/>
      <c r="EHY13" s="58"/>
      <c r="EHZ13" s="58"/>
      <c r="EIA13" s="58"/>
      <c r="EIB13" s="58"/>
      <c r="EIC13" s="58"/>
      <c r="EID13" s="58"/>
      <c r="EIE13" s="58"/>
      <c r="EIF13" s="58"/>
      <c r="EIG13" s="58"/>
      <c r="EIH13" s="58"/>
      <c r="EII13" s="58"/>
      <c r="EIJ13" s="58"/>
      <c r="EIK13" s="58"/>
      <c r="EIL13" s="58"/>
      <c r="EIM13" s="58"/>
      <c r="EIN13" s="58"/>
      <c r="EIO13" s="58"/>
      <c r="EIP13" s="58"/>
      <c r="EIQ13" s="58"/>
      <c r="EIR13" s="58"/>
      <c r="EIS13" s="58"/>
      <c r="EIT13" s="58"/>
      <c r="EIU13" s="58"/>
      <c r="EIV13" s="58"/>
      <c r="EIW13" s="58"/>
      <c r="EIX13" s="58"/>
      <c r="EIY13" s="58"/>
      <c r="EIZ13" s="58"/>
      <c r="EJA13" s="58"/>
      <c r="EJB13" s="58"/>
      <c r="EJC13" s="58"/>
      <c r="EJD13" s="58"/>
      <c r="EJE13" s="58"/>
      <c r="EJF13" s="58"/>
      <c r="EJG13" s="58"/>
      <c r="EJH13" s="58"/>
      <c r="EJI13" s="58"/>
      <c r="EJJ13" s="58"/>
      <c r="EJK13" s="58"/>
      <c r="EJL13" s="58"/>
      <c r="EJM13" s="58"/>
      <c r="EJN13" s="58"/>
      <c r="EJO13" s="58"/>
      <c r="EJP13" s="58"/>
      <c r="EJQ13" s="58"/>
      <c r="EJR13" s="58"/>
      <c r="EJS13" s="58"/>
      <c r="EJT13" s="58"/>
      <c r="EJU13" s="58"/>
      <c r="EJV13" s="58"/>
      <c r="EJW13" s="58"/>
      <c r="EJX13" s="58"/>
      <c r="EJY13" s="58"/>
      <c r="EJZ13" s="58"/>
      <c r="EKA13" s="58"/>
      <c r="EKB13" s="58"/>
      <c r="EKC13" s="58"/>
      <c r="EKD13" s="58"/>
      <c r="EKE13" s="58"/>
      <c r="EKF13" s="58"/>
      <c r="EKG13" s="58"/>
      <c r="EKH13" s="58"/>
      <c r="EKI13" s="58"/>
      <c r="EKJ13" s="58"/>
      <c r="EKK13" s="58"/>
      <c r="EKL13" s="58"/>
      <c r="EKM13" s="58"/>
      <c r="EKN13" s="58"/>
      <c r="EKO13" s="58"/>
      <c r="EKP13" s="58"/>
      <c r="EKQ13" s="58"/>
      <c r="EKR13" s="58"/>
      <c r="EKS13" s="58"/>
      <c r="EKT13" s="58"/>
      <c r="EKU13" s="58"/>
      <c r="EKV13" s="58"/>
      <c r="EKW13" s="58"/>
      <c r="EKX13" s="58"/>
      <c r="EKY13" s="58"/>
      <c r="EKZ13" s="58"/>
      <c r="ELA13" s="58"/>
      <c r="ELB13" s="58"/>
      <c r="ELC13" s="58"/>
      <c r="ELD13" s="58"/>
      <c r="ELE13" s="58"/>
      <c r="ELF13" s="58"/>
      <c r="ELG13" s="58"/>
      <c r="ELH13" s="58"/>
      <c r="ELI13" s="58"/>
      <c r="ELJ13" s="58"/>
      <c r="ELK13" s="58"/>
      <c r="ELL13" s="58"/>
      <c r="ELM13" s="58"/>
      <c r="ELN13" s="58"/>
      <c r="ELO13" s="58"/>
      <c r="ELP13" s="58"/>
      <c r="ELQ13" s="58"/>
      <c r="ELR13" s="58"/>
      <c r="ELS13" s="58"/>
      <c r="ELT13" s="58"/>
      <c r="ELU13" s="58"/>
      <c r="ELV13" s="58"/>
      <c r="ELW13" s="58"/>
      <c r="ELX13" s="58"/>
      <c r="ELY13" s="58"/>
      <c r="ELZ13" s="58"/>
      <c r="EMA13" s="58"/>
      <c r="EMB13" s="58"/>
      <c r="EMC13" s="58"/>
      <c r="EMD13" s="58"/>
      <c r="EME13" s="58"/>
      <c r="EMF13" s="58"/>
      <c r="EMG13" s="58"/>
      <c r="EMH13" s="58"/>
      <c r="EMI13" s="58"/>
      <c r="EMJ13" s="58"/>
      <c r="EMK13" s="58"/>
      <c r="EML13" s="58"/>
      <c r="EMM13" s="58"/>
      <c r="EMN13" s="58"/>
      <c r="EMO13" s="58"/>
      <c r="EMP13" s="58"/>
      <c r="EMQ13" s="58"/>
      <c r="EMR13" s="58"/>
      <c r="EMS13" s="58"/>
      <c r="EMT13" s="58"/>
      <c r="EMU13" s="58"/>
      <c r="EMV13" s="58"/>
      <c r="EMW13" s="58"/>
      <c r="EMX13" s="58"/>
      <c r="EMY13" s="58"/>
      <c r="EMZ13" s="58"/>
      <c r="ENA13" s="58"/>
      <c r="ENB13" s="58"/>
      <c r="ENC13" s="58"/>
      <c r="END13" s="58"/>
      <c r="ENE13" s="58"/>
      <c r="ENF13" s="58"/>
      <c r="ENG13" s="58"/>
      <c r="ENH13" s="58"/>
      <c r="ENI13" s="58"/>
      <c r="ENJ13" s="58"/>
      <c r="ENK13" s="58"/>
      <c r="ENL13" s="58"/>
      <c r="ENM13" s="58"/>
      <c r="ENN13" s="58"/>
      <c r="ENO13" s="58"/>
      <c r="ENP13" s="58"/>
      <c r="ENQ13" s="58"/>
      <c r="ENR13" s="58"/>
      <c r="ENS13" s="58"/>
      <c r="ENT13" s="58"/>
      <c r="ENU13" s="58"/>
      <c r="ENV13" s="58"/>
      <c r="ENW13" s="58"/>
      <c r="ENX13" s="58"/>
      <c r="ENY13" s="58"/>
      <c r="ENZ13" s="58"/>
      <c r="EOA13" s="58"/>
      <c r="EOB13" s="58"/>
      <c r="EOC13" s="58"/>
      <c r="EOD13" s="58"/>
      <c r="EOE13" s="58"/>
      <c r="EOF13" s="58"/>
      <c r="EOG13" s="58"/>
      <c r="EOH13" s="58"/>
      <c r="EOI13" s="58"/>
      <c r="EOJ13" s="58"/>
      <c r="EOK13" s="58"/>
      <c r="EOL13" s="58"/>
      <c r="EOM13" s="58"/>
      <c r="EON13" s="58"/>
      <c r="EOO13" s="58"/>
      <c r="EOP13" s="58"/>
      <c r="EOQ13" s="58"/>
      <c r="EOR13" s="58"/>
      <c r="EOS13" s="58"/>
      <c r="EOT13" s="58"/>
      <c r="EOU13" s="58"/>
      <c r="EOV13" s="58"/>
      <c r="EOW13" s="58"/>
      <c r="EOX13" s="58"/>
      <c r="EOY13" s="58"/>
      <c r="EOZ13" s="58"/>
      <c r="EPA13" s="58"/>
      <c r="EPB13" s="58"/>
      <c r="EPC13" s="58"/>
      <c r="EPD13" s="58"/>
      <c r="EPE13" s="58"/>
      <c r="EPF13" s="58"/>
      <c r="EPG13" s="58"/>
      <c r="EPH13" s="58"/>
      <c r="EPI13" s="58"/>
      <c r="EPJ13" s="58"/>
      <c r="EPK13" s="58"/>
      <c r="EPL13" s="58"/>
      <c r="EPM13" s="58"/>
      <c r="EPN13" s="58"/>
      <c r="EPO13" s="58"/>
      <c r="EPP13" s="58"/>
      <c r="EPQ13" s="58"/>
      <c r="EPR13" s="58"/>
      <c r="EPS13" s="58"/>
      <c r="EPT13" s="58"/>
      <c r="EPU13" s="58"/>
      <c r="EPV13" s="58"/>
      <c r="EPW13" s="58"/>
      <c r="EPX13" s="58"/>
      <c r="EPY13" s="58"/>
      <c r="EPZ13" s="58"/>
      <c r="EQA13" s="58"/>
      <c r="EQB13" s="58"/>
      <c r="EQC13" s="58"/>
      <c r="EQD13" s="58"/>
      <c r="EQE13" s="58"/>
      <c r="EQF13" s="58"/>
      <c r="EQG13" s="58"/>
      <c r="EQH13" s="58"/>
      <c r="EQI13" s="58"/>
      <c r="EQJ13" s="58"/>
      <c r="EQK13" s="58"/>
      <c r="EQL13" s="58"/>
      <c r="EQM13" s="58"/>
      <c r="EQN13" s="58"/>
      <c r="EQO13" s="58"/>
      <c r="EQP13" s="58"/>
      <c r="EQQ13" s="58"/>
      <c r="EQR13" s="58"/>
      <c r="EQS13" s="58"/>
      <c r="EQT13" s="58"/>
      <c r="EQU13" s="58"/>
      <c r="EQV13" s="58"/>
      <c r="EQW13" s="58"/>
      <c r="EQX13" s="58"/>
      <c r="EQY13" s="58"/>
      <c r="EQZ13" s="58"/>
      <c r="ERA13" s="58"/>
      <c r="ERB13" s="58"/>
      <c r="ERC13" s="58"/>
      <c r="ERD13" s="58"/>
      <c r="ERE13" s="58"/>
      <c r="ERF13" s="58"/>
      <c r="ERG13" s="58"/>
      <c r="ERH13" s="58"/>
      <c r="ERI13" s="58"/>
      <c r="ERJ13" s="58"/>
      <c r="ERK13" s="58"/>
      <c r="ERL13" s="58"/>
      <c r="ERM13" s="58"/>
      <c r="ERN13" s="58"/>
      <c r="ERO13" s="58"/>
      <c r="ERP13" s="58"/>
      <c r="ERQ13" s="58"/>
      <c r="ERR13" s="58"/>
      <c r="ERS13" s="58"/>
      <c r="ERT13" s="58"/>
      <c r="ERU13" s="58"/>
      <c r="ERV13" s="58"/>
      <c r="ERW13" s="58"/>
      <c r="ERX13" s="58"/>
      <c r="ERY13" s="58"/>
      <c r="ERZ13" s="58"/>
      <c r="ESA13" s="58"/>
      <c r="ESB13" s="58"/>
      <c r="ESC13" s="58"/>
      <c r="ESD13" s="58"/>
      <c r="ESE13" s="58"/>
      <c r="ESF13" s="58"/>
      <c r="ESG13" s="58"/>
      <c r="ESH13" s="58"/>
      <c r="ESI13" s="58"/>
      <c r="ESJ13" s="58"/>
      <c r="ESK13" s="58"/>
      <c r="ESL13" s="58"/>
      <c r="ESM13" s="58"/>
      <c r="ESN13" s="58"/>
      <c r="ESO13" s="58"/>
      <c r="ESP13" s="58"/>
      <c r="ESQ13" s="58"/>
      <c r="ESR13" s="58"/>
      <c r="ESS13" s="58"/>
      <c r="EST13" s="58"/>
      <c r="ESU13" s="58"/>
      <c r="ESV13" s="58"/>
      <c r="ESW13" s="58"/>
      <c r="ESX13" s="58"/>
      <c r="ESY13" s="58"/>
      <c r="ESZ13" s="58"/>
      <c r="ETA13" s="58"/>
      <c r="ETB13" s="58"/>
      <c r="ETC13" s="58"/>
      <c r="ETD13" s="58"/>
      <c r="ETE13" s="58"/>
      <c r="ETF13" s="58"/>
      <c r="ETG13" s="58"/>
      <c r="ETH13" s="58"/>
      <c r="ETI13" s="58"/>
      <c r="ETJ13" s="58"/>
      <c r="ETK13" s="58"/>
      <c r="ETL13" s="58"/>
      <c r="ETM13" s="58"/>
      <c r="ETN13" s="58"/>
      <c r="ETO13" s="58"/>
      <c r="ETP13" s="58"/>
      <c r="ETQ13" s="58"/>
      <c r="ETR13" s="58"/>
      <c r="ETS13" s="58"/>
      <c r="ETT13" s="58"/>
      <c r="ETU13" s="58"/>
      <c r="ETV13" s="58"/>
      <c r="ETW13" s="58"/>
      <c r="ETX13" s="58"/>
      <c r="ETY13" s="58"/>
      <c r="ETZ13" s="58"/>
      <c r="EUA13" s="58"/>
      <c r="EUB13" s="58"/>
      <c r="EUC13" s="58"/>
      <c r="EUD13" s="58"/>
      <c r="EUE13" s="58"/>
      <c r="EUF13" s="58"/>
      <c r="EUG13" s="58"/>
      <c r="EUH13" s="58"/>
      <c r="EUI13" s="58"/>
      <c r="EUJ13" s="58"/>
      <c r="EUK13" s="58"/>
      <c r="EUL13" s="58"/>
      <c r="EUM13" s="58"/>
      <c r="EUN13" s="58"/>
      <c r="EUO13" s="58"/>
      <c r="EUP13" s="58"/>
      <c r="EUQ13" s="58"/>
      <c r="EUR13" s="58"/>
      <c r="EUS13" s="58"/>
      <c r="EUT13" s="58"/>
      <c r="EUU13" s="58"/>
      <c r="EUV13" s="58"/>
      <c r="EUW13" s="58"/>
      <c r="EUX13" s="58"/>
      <c r="EUY13" s="58"/>
      <c r="EUZ13" s="58"/>
      <c r="EVA13" s="58"/>
      <c r="EVB13" s="58"/>
      <c r="EVC13" s="58"/>
      <c r="EVD13" s="58"/>
      <c r="EVE13" s="58"/>
      <c r="EVF13" s="58"/>
      <c r="EVG13" s="58"/>
      <c r="EVH13" s="58"/>
      <c r="EVI13" s="58"/>
      <c r="EVJ13" s="58"/>
      <c r="EVK13" s="58"/>
      <c r="EVL13" s="58"/>
      <c r="EVM13" s="58"/>
      <c r="EVN13" s="58"/>
      <c r="EVO13" s="58"/>
      <c r="EVP13" s="58"/>
      <c r="EVQ13" s="58"/>
      <c r="EVR13" s="58"/>
      <c r="EVS13" s="58"/>
      <c r="EVT13" s="58"/>
      <c r="EVU13" s="58"/>
      <c r="EVV13" s="58"/>
      <c r="EVW13" s="58"/>
      <c r="EVX13" s="58"/>
      <c r="EVY13" s="58"/>
      <c r="EVZ13" s="58"/>
      <c r="EWA13" s="58"/>
      <c r="EWB13" s="58"/>
      <c r="EWC13" s="58"/>
      <c r="EWD13" s="58"/>
      <c r="EWE13" s="58"/>
      <c r="EWF13" s="58"/>
      <c r="EWG13" s="58"/>
      <c r="EWH13" s="58"/>
      <c r="EWI13" s="58"/>
      <c r="EWJ13" s="58"/>
      <c r="EWK13" s="58"/>
      <c r="EWL13" s="58"/>
      <c r="EWM13" s="58"/>
      <c r="EWN13" s="58"/>
      <c r="EWO13" s="58"/>
      <c r="EWP13" s="58"/>
      <c r="EWQ13" s="58"/>
      <c r="EWR13" s="58"/>
      <c r="EWS13" s="58"/>
      <c r="EWT13" s="58"/>
      <c r="EWU13" s="58"/>
      <c r="EWV13" s="58"/>
      <c r="EWW13" s="58"/>
      <c r="EWX13" s="58"/>
      <c r="EWY13" s="58"/>
      <c r="EWZ13" s="58"/>
      <c r="EXA13" s="58"/>
      <c r="EXB13" s="58"/>
      <c r="EXC13" s="58"/>
      <c r="EXD13" s="58"/>
      <c r="EXE13" s="58"/>
      <c r="EXF13" s="58"/>
      <c r="EXG13" s="58"/>
      <c r="EXH13" s="58"/>
      <c r="EXI13" s="58"/>
      <c r="EXJ13" s="58"/>
      <c r="EXK13" s="58"/>
      <c r="EXL13" s="58"/>
      <c r="EXM13" s="58"/>
      <c r="EXN13" s="58"/>
      <c r="EXO13" s="58"/>
      <c r="EXP13" s="58"/>
      <c r="EXQ13" s="58"/>
      <c r="EXR13" s="58"/>
      <c r="EXS13" s="58"/>
      <c r="EXT13" s="58"/>
      <c r="EXU13" s="58"/>
      <c r="EXV13" s="58"/>
      <c r="EXW13" s="58"/>
      <c r="EXX13" s="58"/>
      <c r="EXY13" s="58"/>
      <c r="EXZ13" s="58"/>
      <c r="EYA13" s="58"/>
      <c r="EYB13" s="58"/>
      <c r="EYC13" s="58"/>
      <c r="EYD13" s="58"/>
      <c r="EYE13" s="58"/>
      <c r="EYF13" s="58"/>
      <c r="EYG13" s="58"/>
      <c r="EYH13" s="58"/>
      <c r="EYI13" s="58"/>
      <c r="EYJ13" s="58"/>
      <c r="EYK13" s="58"/>
      <c r="EYL13" s="58"/>
      <c r="EYM13" s="58"/>
      <c r="EYN13" s="58"/>
      <c r="EYO13" s="58"/>
      <c r="EYP13" s="58"/>
      <c r="EYQ13" s="58"/>
      <c r="EYR13" s="58"/>
      <c r="EYS13" s="58"/>
      <c r="EYT13" s="58"/>
      <c r="EYU13" s="58"/>
      <c r="EYV13" s="58"/>
      <c r="EYW13" s="58"/>
      <c r="EYX13" s="58"/>
      <c r="EYY13" s="58"/>
      <c r="EYZ13" s="58"/>
      <c r="EZA13" s="58"/>
      <c r="EZB13" s="58"/>
      <c r="EZC13" s="58"/>
      <c r="EZD13" s="58"/>
      <c r="EZE13" s="58"/>
      <c r="EZF13" s="58"/>
      <c r="EZG13" s="58"/>
      <c r="EZH13" s="58"/>
      <c r="EZI13" s="58"/>
      <c r="EZJ13" s="58"/>
      <c r="EZK13" s="58"/>
      <c r="EZL13" s="58"/>
      <c r="EZM13" s="58"/>
      <c r="EZN13" s="58"/>
      <c r="EZO13" s="58"/>
      <c r="EZP13" s="58"/>
      <c r="EZQ13" s="58"/>
      <c r="EZR13" s="58"/>
      <c r="EZS13" s="58"/>
      <c r="EZT13" s="58"/>
      <c r="EZU13" s="58"/>
      <c r="EZV13" s="58"/>
      <c r="EZW13" s="58"/>
      <c r="EZX13" s="58"/>
      <c r="EZY13" s="58"/>
      <c r="EZZ13" s="58"/>
      <c r="FAA13" s="58"/>
      <c r="FAB13" s="58"/>
      <c r="FAC13" s="58"/>
      <c r="FAD13" s="58"/>
      <c r="FAE13" s="58"/>
      <c r="FAF13" s="58"/>
      <c r="FAG13" s="58"/>
      <c r="FAH13" s="58"/>
      <c r="FAI13" s="58"/>
      <c r="FAJ13" s="58"/>
      <c r="FAK13" s="58"/>
      <c r="FAL13" s="58"/>
      <c r="FAM13" s="58"/>
      <c r="FAN13" s="58"/>
      <c r="FAO13" s="58"/>
      <c r="FAP13" s="58"/>
      <c r="FAQ13" s="58"/>
      <c r="FAR13" s="58"/>
      <c r="FAS13" s="58"/>
      <c r="FAT13" s="58"/>
      <c r="FAU13" s="58"/>
      <c r="FAV13" s="58"/>
      <c r="FAW13" s="58"/>
      <c r="FAX13" s="58"/>
      <c r="FAY13" s="58"/>
      <c r="FAZ13" s="58"/>
      <c r="FBA13" s="58"/>
      <c r="FBB13" s="58"/>
      <c r="FBC13" s="58"/>
      <c r="FBD13" s="58"/>
      <c r="FBE13" s="58"/>
      <c r="FBF13" s="58"/>
      <c r="FBG13" s="58"/>
      <c r="FBH13" s="58"/>
      <c r="FBI13" s="58"/>
      <c r="FBJ13" s="58"/>
      <c r="FBK13" s="58"/>
      <c r="FBL13" s="58"/>
      <c r="FBM13" s="58"/>
      <c r="FBN13" s="58"/>
      <c r="FBO13" s="58"/>
      <c r="FBP13" s="58"/>
      <c r="FBQ13" s="58"/>
      <c r="FBR13" s="58"/>
      <c r="FBS13" s="58"/>
      <c r="FBT13" s="58"/>
      <c r="FBU13" s="58"/>
      <c r="FBV13" s="58"/>
      <c r="FBW13" s="58"/>
      <c r="FBX13" s="58"/>
      <c r="FBY13" s="58"/>
      <c r="FBZ13" s="58"/>
      <c r="FCA13" s="58"/>
      <c r="FCB13" s="58"/>
      <c r="FCC13" s="58"/>
      <c r="FCD13" s="58"/>
      <c r="FCE13" s="58"/>
      <c r="FCF13" s="58"/>
      <c r="FCG13" s="58"/>
      <c r="FCH13" s="58"/>
      <c r="FCI13" s="58"/>
      <c r="FCJ13" s="58"/>
      <c r="FCK13" s="58"/>
      <c r="FCL13" s="58"/>
      <c r="FCM13" s="58"/>
      <c r="FCN13" s="58"/>
      <c r="FCO13" s="58"/>
      <c r="FCP13" s="58"/>
      <c r="FCQ13" s="58"/>
      <c r="FCR13" s="58"/>
      <c r="FCS13" s="58"/>
      <c r="FCT13" s="58"/>
      <c r="FCU13" s="58"/>
      <c r="FCV13" s="58"/>
      <c r="FCW13" s="58"/>
      <c r="FCX13" s="58"/>
      <c r="FCY13" s="58"/>
      <c r="FCZ13" s="58"/>
      <c r="FDA13" s="58"/>
      <c r="FDB13" s="58"/>
      <c r="FDC13" s="58"/>
      <c r="FDD13" s="58"/>
      <c r="FDE13" s="58"/>
      <c r="FDF13" s="58"/>
      <c r="FDG13" s="58"/>
      <c r="FDH13" s="58"/>
      <c r="FDI13" s="58"/>
      <c r="FDJ13" s="58"/>
      <c r="FDK13" s="58"/>
      <c r="FDL13" s="58"/>
      <c r="FDM13" s="58"/>
      <c r="FDN13" s="58"/>
      <c r="FDO13" s="58"/>
      <c r="FDP13" s="58"/>
      <c r="FDQ13" s="58"/>
      <c r="FDR13" s="58"/>
      <c r="FDS13" s="58"/>
      <c r="FDT13" s="58"/>
      <c r="FDU13" s="58"/>
      <c r="FDV13" s="58"/>
      <c r="FDW13" s="58"/>
      <c r="FDX13" s="58"/>
      <c r="FDY13" s="58"/>
      <c r="FDZ13" s="58"/>
      <c r="FEA13" s="58"/>
      <c r="FEB13" s="58"/>
      <c r="FEC13" s="58"/>
      <c r="FED13" s="58"/>
      <c r="FEE13" s="58"/>
      <c r="FEF13" s="58"/>
      <c r="FEG13" s="58"/>
      <c r="FEH13" s="58"/>
      <c r="FEI13" s="58"/>
      <c r="FEJ13" s="58"/>
      <c r="FEK13" s="58"/>
      <c r="FEL13" s="58"/>
      <c r="FEM13" s="58"/>
      <c r="FEN13" s="58"/>
      <c r="FEO13" s="58"/>
      <c r="FEP13" s="58"/>
      <c r="FEQ13" s="58"/>
      <c r="FER13" s="58"/>
      <c r="FES13" s="58"/>
      <c r="FET13" s="58"/>
      <c r="FEU13" s="58"/>
      <c r="FEV13" s="58"/>
      <c r="FEW13" s="58"/>
      <c r="FEX13" s="58"/>
      <c r="FEY13" s="58"/>
      <c r="FEZ13" s="58"/>
      <c r="FFA13" s="58"/>
      <c r="FFB13" s="58"/>
      <c r="FFC13" s="58"/>
      <c r="FFD13" s="58"/>
      <c r="FFE13" s="58"/>
      <c r="FFF13" s="58"/>
      <c r="FFG13" s="58"/>
      <c r="FFH13" s="58"/>
      <c r="FFI13" s="58"/>
      <c r="FFJ13" s="58"/>
      <c r="FFK13" s="58"/>
      <c r="FFL13" s="58"/>
      <c r="FFM13" s="58"/>
      <c r="FFN13" s="58"/>
      <c r="FFO13" s="58"/>
      <c r="FFP13" s="58"/>
      <c r="FFQ13" s="58"/>
      <c r="FFR13" s="58"/>
      <c r="FFS13" s="58"/>
      <c r="FFT13" s="58"/>
      <c r="FFU13" s="58"/>
      <c r="FFV13" s="58"/>
      <c r="FFW13" s="58"/>
      <c r="FFX13" s="58"/>
      <c r="FFY13" s="58"/>
      <c r="FFZ13" s="58"/>
      <c r="FGA13" s="58"/>
      <c r="FGB13" s="58"/>
      <c r="FGC13" s="58"/>
      <c r="FGD13" s="58"/>
      <c r="FGE13" s="58"/>
      <c r="FGF13" s="58"/>
      <c r="FGG13" s="58"/>
      <c r="FGH13" s="58"/>
      <c r="FGI13" s="58"/>
      <c r="FGJ13" s="58"/>
      <c r="FGK13" s="58"/>
      <c r="FGL13" s="58"/>
      <c r="FGM13" s="58"/>
      <c r="FGN13" s="58"/>
      <c r="FGO13" s="58"/>
      <c r="FGP13" s="58"/>
      <c r="FGQ13" s="58"/>
      <c r="FGR13" s="58"/>
      <c r="FGS13" s="58"/>
      <c r="FGT13" s="58"/>
      <c r="FGU13" s="58"/>
      <c r="FGV13" s="58"/>
      <c r="FGW13" s="58"/>
      <c r="FGX13" s="58"/>
      <c r="FGY13" s="58"/>
      <c r="FGZ13" s="58"/>
      <c r="FHA13" s="58"/>
      <c r="FHB13" s="58"/>
      <c r="FHC13" s="58"/>
      <c r="FHD13" s="58"/>
      <c r="FHE13" s="58"/>
      <c r="FHF13" s="58"/>
      <c r="FHG13" s="58"/>
      <c r="FHH13" s="58"/>
      <c r="FHI13" s="58"/>
      <c r="FHJ13" s="58"/>
      <c r="FHK13" s="58"/>
      <c r="FHL13" s="58"/>
      <c r="FHM13" s="58"/>
      <c r="FHN13" s="58"/>
      <c r="FHO13" s="58"/>
      <c r="FHP13" s="58"/>
      <c r="FHQ13" s="58"/>
      <c r="FHR13" s="58"/>
      <c r="FHS13" s="58"/>
      <c r="FHT13" s="58"/>
      <c r="FHU13" s="58"/>
      <c r="FHV13" s="58"/>
      <c r="FHW13" s="58"/>
      <c r="FHX13" s="58"/>
      <c r="FHY13" s="58"/>
      <c r="FHZ13" s="58"/>
      <c r="FIA13" s="58"/>
      <c r="FIB13" s="58"/>
      <c r="FIC13" s="58"/>
      <c r="FID13" s="58"/>
      <c r="FIE13" s="58"/>
      <c r="FIF13" s="58"/>
      <c r="FIG13" s="58"/>
      <c r="FIH13" s="58"/>
      <c r="FII13" s="58"/>
      <c r="FIJ13" s="58"/>
      <c r="FIK13" s="58"/>
      <c r="FIL13" s="58"/>
      <c r="FIM13" s="58"/>
      <c r="FIN13" s="58"/>
      <c r="FIO13" s="58"/>
      <c r="FIP13" s="58"/>
      <c r="FIQ13" s="58"/>
      <c r="FIR13" s="58"/>
      <c r="FIS13" s="58"/>
      <c r="FIT13" s="58"/>
      <c r="FIU13" s="58"/>
      <c r="FIV13" s="58"/>
      <c r="FIW13" s="58"/>
      <c r="FIX13" s="58"/>
      <c r="FIY13" s="58"/>
      <c r="FIZ13" s="58"/>
      <c r="FJA13" s="58"/>
      <c r="FJB13" s="58"/>
      <c r="FJC13" s="58"/>
      <c r="FJD13" s="58"/>
      <c r="FJE13" s="58"/>
      <c r="FJF13" s="58"/>
      <c r="FJG13" s="58"/>
      <c r="FJH13" s="58"/>
      <c r="FJI13" s="58"/>
      <c r="FJJ13" s="58"/>
      <c r="FJK13" s="58"/>
      <c r="FJL13" s="58"/>
      <c r="FJM13" s="58"/>
      <c r="FJN13" s="58"/>
      <c r="FJO13" s="58"/>
      <c r="FJP13" s="58"/>
      <c r="FJQ13" s="58"/>
      <c r="FJR13" s="58"/>
      <c r="FJS13" s="58"/>
      <c r="FJT13" s="58"/>
      <c r="FJU13" s="58"/>
      <c r="FJV13" s="58"/>
      <c r="FJW13" s="58"/>
      <c r="FJX13" s="58"/>
      <c r="FJY13" s="58"/>
      <c r="FJZ13" s="58"/>
      <c r="FKA13" s="58"/>
      <c r="FKB13" s="58"/>
      <c r="FKC13" s="58"/>
      <c r="FKD13" s="58"/>
      <c r="FKE13" s="58"/>
      <c r="FKF13" s="58"/>
      <c r="FKG13" s="58"/>
      <c r="FKH13" s="58"/>
      <c r="FKI13" s="58"/>
      <c r="FKJ13" s="58"/>
      <c r="FKK13" s="58"/>
      <c r="FKL13" s="58"/>
      <c r="FKM13" s="58"/>
      <c r="FKN13" s="58"/>
      <c r="FKO13" s="58"/>
      <c r="FKP13" s="58"/>
      <c r="FKQ13" s="58"/>
      <c r="FKR13" s="58"/>
      <c r="FKS13" s="58"/>
      <c r="FKT13" s="58"/>
      <c r="FKU13" s="58"/>
      <c r="FKV13" s="58"/>
      <c r="FKW13" s="58"/>
      <c r="FKX13" s="58"/>
      <c r="FKY13" s="58"/>
      <c r="FKZ13" s="58"/>
      <c r="FLA13" s="58"/>
      <c r="FLB13" s="58"/>
      <c r="FLC13" s="58"/>
      <c r="FLD13" s="58"/>
      <c r="FLE13" s="58"/>
      <c r="FLF13" s="58"/>
      <c r="FLG13" s="58"/>
      <c r="FLH13" s="58"/>
      <c r="FLI13" s="58"/>
      <c r="FLJ13" s="58"/>
      <c r="FLK13" s="58"/>
      <c r="FLL13" s="58"/>
      <c r="FLM13" s="58"/>
      <c r="FLN13" s="58"/>
      <c r="FLO13" s="58"/>
      <c r="FLP13" s="58"/>
      <c r="FLQ13" s="58"/>
      <c r="FLR13" s="58"/>
      <c r="FLS13" s="58"/>
      <c r="FLT13" s="58"/>
      <c r="FLU13" s="58"/>
      <c r="FLV13" s="58"/>
      <c r="FLW13" s="58"/>
      <c r="FLX13" s="58"/>
      <c r="FLY13" s="58"/>
      <c r="FLZ13" s="58"/>
      <c r="FMA13" s="58"/>
      <c r="FMB13" s="58"/>
      <c r="FMC13" s="58"/>
      <c r="FMD13" s="58"/>
      <c r="FME13" s="58"/>
      <c r="FMF13" s="58"/>
      <c r="FMG13" s="58"/>
      <c r="FMH13" s="58"/>
      <c r="FMI13" s="58"/>
      <c r="FMJ13" s="58"/>
      <c r="FMK13" s="58"/>
      <c r="FML13" s="58"/>
      <c r="FMM13" s="58"/>
      <c r="FMN13" s="58"/>
      <c r="FMO13" s="58"/>
      <c r="FMP13" s="58"/>
      <c r="FMQ13" s="58"/>
      <c r="FMR13" s="58"/>
      <c r="FMS13" s="58"/>
      <c r="FMT13" s="58"/>
      <c r="FMU13" s="58"/>
      <c r="FMV13" s="58"/>
      <c r="FMW13" s="58"/>
      <c r="FMX13" s="58"/>
      <c r="FMY13" s="58"/>
      <c r="FMZ13" s="58"/>
      <c r="FNA13" s="58"/>
      <c r="FNB13" s="58"/>
      <c r="FNC13" s="58"/>
      <c r="FND13" s="58"/>
      <c r="FNE13" s="58"/>
      <c r="FNF13" s="58"/>
      <c r="FNG13" s="58"/>
      <c r="FNH13" s="58"/>
      <c r="FNI13" s="58"/>
      <c r="FNJ13" s="58"/>
      <c r="FNK13" s="58"/>
      <c r="FNL13" s="58"/>
      <c r="FNM13" s="58"/>
      <c r="FNN13" s="58"/>
      <c r="FNO13" s="58"/>
      <c r="FNP13" s="58"/>
      <c r="FNQ13" s="58"/>
      <c r="FNR13" s="58"/>
      <c r="FNS13" s="58"/>
      <c r="FNT13" s="58"/>
      <c r="FNU13" s="58"/>
      <c r="FNV13" s="58"/>
      <c r="FNW13" s="58"/>
      <c r="FNX13" s="58"/>
      <c r="FNY13" s="58"/>
      <c r="FNZ13" s="58"/>
      <c r="FOA13" s="58"/>
      <c r="FOB13" s="58"/>
      <c r="FOC13" s="58"/>
      <c r="FOD13" s="58"/>
      <c r="FOE13" s="58"/>
      <c r="FOF13" s="58"/>
      <c r="FOG13" s="58"/>
      <c r="FOH13" s="58"/>
      <c r="FOI13" s="58"/>
      <c r="FOJ13" s="58"/>
      <c r="FOK13" s="58"/>
      <c r="FOL13" s="58"/>
      <c r="FOM13" s="58"/>
      <c r="FON13" s="58"/>
      <c r="FOO13" s="58"/>
      <c r="FOP13" s="58"/>
      <c r="FOQ13" s="58"/>
      <c r="FOR13" s="58"/>
      <c r="FOS13" s="58"/>
      <c r="FOT13" s="58"/>
      <c r="FOU13" s="58"/>
      <c r="FOV13" s="58"/>
      <c r="FOW13" s="58"/>
      <c r="FOX13" s="58"/>
      <c r="FOY13" s="58"/>
      <c r="FOZ13" s="58"/>
      <c r="FPA13" s="58"/>
      <c r="FPB13" s="58"/>
      <c r="FPC13" s="58"/>
      <c r="FPD13" s="58"/>
      <c r="FPE13" s="58"/>
      <c r="FPF13" s="58"/>
      <c r="FPG13" s="58"/>
      <c r="FPH13" s="58"/>
      <c r="FPI13" s="58"/>
      <c r="FPJ13" s="58"/>
      <c r="FPK13" s="58"/>
      <c r="FPL13" s="58"/>
      <c r="FPM13" s="58"/>
      <c r="FPN13" s="58"/>
      <c r="FPO13" s="58"/>
      <c r="FPP13" s="58"/>
      <c r="FPQ13" s="58"/>
      <c r="FPR13" s="58"/>
      <c r="FPS13" s="58"/>
      <c r="FPT13" s="58"/>
      <c r="FPU13" s="58"/>
      <c r="FPV13" s="58"/>
      <c r="FPW13" s="58"/>
      <c r="FPX13" s="58"/>
      <c r="FPY13" s="58"/>
      <c r="FPZ13" s="58"/>
      <c r="FQA13" s="58"/>
      <c r="FQB13" s="58"/>
      <c r="FQC13" s="58"/>
      <c r="FQD13" s="58"/>
      <c r="FQE13" s="58"/>
      <c r="FQF13" s="58"/>
      <c r="FQG13" s="58"/>
      <c r="FQH13" s="58"/>
      <c r="FQI13" s="58"/>
      <c r="FQJ13" s="58"/>
      <c r="FQK13" s="58"/>
      <c r="FQL13" s="58"/>
      <c r="FQM13" s="58"/>
      <c r="FQN13" s="58"/>
      <c r="FQO13" s="58"/>
      <c r="FQP13" s="58"/>
      <c r="FQQ13" s="58"/>
      <c r="FQR13" s="58"/>
      <c r="FQS13" s="58"/>
      <c r="FQT13" s="58"/>
      <c r="FQU13" s="58"/>
      <c r="FQV13" s="58"/>
      <c r="FQW13" s="58"/>
      <c r="FQX13" s="58"/>
      <c r="FQY13" s="58"/>
      <c r="FQZ13" s="58"/>
      <c r="FRA13" s="58"/>
      <c r="FRB13" s="58"/>
      <c r="FRC13" s="58"/>
      <c r="FRD13" s="58"/>
      <c r="FRE13" s="58"/>
      <c r="FRF13" s="58"/>
      <c r="FRG13" s="58"/>
      <c r="FRH13" s="58"/>
      <c r="FRI13" s="58"/>
      <c r="FRJ13" s="58"/>
      <c r="FRK13" s="58"/>
      <c r="FRL13" s="58"/>
      <c r="FRM13" s="58"/>
      <c r="FRN13" s="58"/>
      <c r="FRO13" s="58"/>
      <c r="FRP13" s="58"/>
      <c r="FRQ13" s="58"/>
      <c r="FRR13" s="58"/>
      <c r="FRS13" s="58"/>
      <c r="FRT13" s="58"/>
      <c r="FRU13" s="58"/>
      <c r="FRV13" s="58"/>
      <c r="FRW13" s="58"/>
      <c r="FRX13" s="58"/>
      <c r="FRY13" s="58"/>
      <c r="FRZ13" s="58"/>
      <c r="FSA13" s="58"/>
      <c r="FSB13" s="58"/>
      <c r="FSC13" s="58"/>
      <c r="FSD13" s="58"/>
      <c r="FSE13" s="58"/>
      <c r="FSF13" s="58"/>
      <c r="FSG13" s="58"/>
      <c r="FSH13" s="58"/>
      <c r="FSI13" s="58"/>
      <c r="FSJ13" s="58"/>
      <c r="FSK13" s="58"/>
      <c r="FSL13" s="58"/>
      <c r="FSM13" s="58"/>
      <c r="FSN13" s="58"/>
      <c r="FSO13" s="58"/>
      <c r="FSP13" s="58"/>
      <c r="FSQ13" s="58"/>
      <c r="FSR13" s="58"/>
      <c r="FSS13" s="58"/>
      <c r="FST13" s="58"/>
      <c r="FSU13" s="58"/>
      <c r="FSV13" s="58"/>
      <c r="FSW13" s="58"/>
      <c r="FSX13" s="58"/>
      <c r="FSY13" s="58"/>
      <c r="FSZ13" s="58"/>
      <c r="FTA13" s="58"/>
      <c r="FTB13" s="58"/>
      <c r="FTC13" s="58"/>
      <c r="FTD13" s="58"/>
      <c r="FTE13" s="58"/>
      <c r="FTF13" s="58"/>
      <c r="FTG13" s="58"/>
      <c r="FTH13" s="58"/>
      <c r="FTI13" s="58"/>
      <c r="FTJ13" s="58"/>
      <c r="FTK13" s="58"/>
      <c r="FTL13" s="58"/>
      <c r="FTM13" s="58"/>
      <c r="FTN13" s="58"/>
      <c r="FTO13" s="58"/>
      <c r="FTP13" s="58"/>
      <c r="FTQ13" s="58"/>
      <c r="FTR13" s="58"/>
      <c r="FTS13" s="58"/>
      <c r="FTT13" s="58"/>
      <c r="FTU13" s="58"/>
      <c r="FTV13" s="58"/>
      <c r="FTW13" s="58"/>
      <c r="FTX13" s="58"/>
      <c r="FTY13" s="58"/>
      <c r="FTZ13" s="58"/>
      <c r="FUA13" s="58"/>
      <c r="FUB13" s="58"/>
      <c r="FUC13" s="58"/>
      <c r="FUD13" s="58"/>
      <c r="FUE13" s="58"/>
      <c r="FUF13" s="58"/>
      <c r="FUG13" s="58"/>
      <c r="FUH13" s="58"/>
      <c r="FUI13" s="58"/>
      <c r="FUJ13" s="58"/>
      <c r="FUK13" s="58"/>
      <c r="FUL13" s="58"/>
      <c r="FUM13" s="58"/>
      <c r="FUN13" s="58"/>
      <c r="FUO13" s="58"/>
      <c r="FUP13" s="58"/>
      <c r="FUQ13" s="58"/>
      <c r="FUR13" s="58"/>
      <c r="FUS13" s="58"/>
      <c r="FUT13" s="58"/>
      <c r="FUU13" s="58"/>
      <c r="FUV13" s="58"/>
      <c r="FUW13" s="58"/>
      <c r="FUX13" s="58"/>
      <c r="FUY13" s="58"/>
      <c r="FUZ13" s="58"/>
      <c r="FVA13" s="58"/>
      <c r="FVB13" s="58"/>
      <c r="FVC13" s="58"/>
      <c r="FVD13" s="58"/>
      <c r="FVE13" s="58"/>
      <c r="FVF13" s="58"/>
      <c r="FVG13" s="58"/>
      <c r="FVH13" s="58"/>
      <c r="FVI13" s="58"/>
      <c r="FVJ13" s="58"/>
      <c r="FVK13" s="58"/>
      <c r="FVL13" s="58"/>
      <c r="FVM13" s="58"/>
      <c r="FVN13" s="58"/>
      <c r="FVO13" s="58"/>
      <c r="FVP13" s="58"/>
      <c r="FVQ13" s="58"/>
      <c r="FVR13" s="58"/>
      <c r="FVS13" s="58"/>
      <c r="FVT13" s="58"/>
      <c r="FVU13" s="58"/>
      <c r="FVV13" s="58"/>
      <c r="FVW13" s="58"/>
      <c r="FVX13" s="58"/>
      <c r="FVY13" s="58"/>
      <c r="FVZ13" s="58"/>
      <c r="FWA13" s="58"/>
      <c r="FWB13" s="58"/>
      <c r="FWC13" s="58"/>
      <c r="FWD13" s="58"/>
      <c r="FWE13" s="58"/>
      <c r="FWF13" s="58"/>
      <c r="FWG13" s="58"/>
      <c r="FWH13" s="58"/>
      <c r="FWI13" s="58"/>
      <c r="FWJ13" s="58"/>
      <c r="FWK13" s="58"/>
      <c r="FWL13" s="58"/>
      <c r="FWM13" s="58"/>
      <c r="FWN13" s="58"/>
      <c r="FWO13" s="58"/>
      <c r="FWP13" s="58"/>
      <c r="FWQ13" s="58"/>
      <c r="FWR13" s="58"/>
      <c r="FWS13" s="58"/>
      <c r="FWT13" s="58"/>
      <c r="FWU13" s="58"/>
      <c r="FWV13" s="58"/>
      <c r="FWW13" s="58"/>
      <c r="FWX13" s="58"/>
      <c r="FWY13" s="58"/>
      <c r="FWZ13" s="58"/>
      <c r="FXA13" s="58"/>
      <c r="FXB13" s="58"/>
      <c r="FXC13" s="58"/>
      <c r="FXD13" s="58"/>
      <c r="FXE13" s="58"/>
      <c r="FXF13" s="58"/>
      <c r="FXG13" s="58"/>
      <c r="FXH13" s="58"/>
      <c r="FXI13" s="58"/>
      <c r="FXJ13" s="58"/>
      <c r="FXK13" s="58"/>
      <c r="FXL13" s="58"/>
      <c r="FXM13" s="58"/>
      <c r="FXN13" s="58"/>
      <c r="FXO13" s="58"/>
      <c r="FXP13" s="58"/>
      <c r="FXQ13" s="58"/>
      <c r="FXR13" s="58"/>
      <c r="FXS13" s="58"/>
      <c r="FXT13" s="58"/>
      <c r="FXU13" s="58"/>
      <c r="FXV13" s="58"/>
      <c r="FXW13" s="58"/>
      <c r="FXX13" s="58"/>
      <c r="FXY13" s="58"/>
      <c r="FXZ13" s="58"/>
      <c r="FYA13" s="58"/>
      <c r="FYB13" s="58"/>
      <c r="FYC13" s="58"/>
      <c r="FYD13" s="58"/>
      <c r="FYE13" s="58"/>
      <c r="FYF13" s="58"/>
      <c r="FYG13" s="58"/>
      <c r="FYH13" s="58"/>
      <c r="FYI13" s="58"/>
      <c r="FYJ13" s="58"/>
      <c r="FYK13" s="58"/>
      <c r="FYL13" s="58"/>
      <c r="FYM13" s="58"/>
      <c r="FYN13" s="58"/>
      <c r="FYO13" s="58"/>
      <c r="FYP13" s="58"/>
      <c r="FYQ13" s="58"/>
      <c r="FYR13" s="58"/>
      <c r="FYS13" s="58"/>
      <c r="FYT13" s="58"/>
      <c r="FYU13" s="58"/>
      <c r="FYV13" s="58"/>
      <c r="FYW13" s="58"/>
      <c r="FYX13" s="58"/>
      <c r="FYY13" s="58"/>
      <c r="FYZ13" s="58"/>
      <c r="FZA13" s="58"/>
      <c r="FZB13" s="58"/>
      <c r="FZC13" s="58"/>
      <c r="FZD13" s="58"/>
      <c r="FZE13" s="58"/>
      <c r="FZF13" s="58"/>
      <c r="FZG13" s="58"/>
      <c r="FZH13" s="58"/>
      <c r="FZI13" s="58"/>
      <c r="FZJ13" s="58"/>
      <c r="FZK13" s="58"/>
      <c r="FZL13" s="58"/>
      <c r="FZM13" s="58"/>
      <c r="FZN13" s="58"/>
      <c r="FZO13" s="58"/>
      <c r="FZP13" s="58"/>
      <c r="FZQ13" s="58"/>
      <c r="FZR13" s="58"/>
      <c r="FZS13" s="58"/>
      <c r="FZT13" s="58"/>
      <c r="FZU13" s="58"/>
      <c r="FZV13" s="58"/>
      <c r="FZW13" s="58"/>
      <c r="FZX13" s="58"/>
      <c r="FZY13" s="58"/>
      <c r="FZZ13" s="58"/>
      <c r="GAA13" s="58"/>
      <c r="GAB13" s="58"/>
      <c r="GAC13" s="58"/>
      <c r="GAD13" s="58"/>
      <c r="GAE13" s="58"/>
      <c r="GAF13" s="58"/>
      <c r="GAG13" s="58"/>
      <c r="GAH13" s="58"/>
      <c r="GAI13" s="58"/>
      <c r="GAJ13" s="58"/>
      <c r="GAK13" s="58"/>
      <c r="GAL13" s="58"/>
      <c r="GAM13" s="58"/>
      <c r="GAN13" s="58"/>
      <c r="GAO13" s="58"/>
      <c r="GAP13" s="58"/>
      <c r="GAQ13" s="58"/>
      <c r="GAR13" s="58"/>
      <c r="GAS13" s="58"/>
      <c r="GAT13" s="58"/>
      <c r="GAU13" s="58"/>
      <c r="GAV13" s="58"/>
      <c r="GAW13" s="58"/>
      <c r="GAX13" s="58"/>
      <c r="GAY13" s="58"/>
      <c r="GAZ13" s="58"/>
      <c r="GBA13" s="58"/>
      <c r="GBB13" s="58"/>
      <c r="GBC13" s="58"/>
      <c r="GBD13" s="58"/>
      <c r="GBE13" s="58"/>
      <c r="GBF13" s="58"/>
      <c r="GBG13" s="58"/>
      <c r="GBH13" s="58"/>
      <c r="GBI13" s="58"/>
      <c r="GBJ13" s="58"/>
      <c r="GBK13" s="58"/>
      <c r="GBL13" s="58"/>
      <c r="GBM13" s="58"/>
      <c r="GBN13" s="58"/>
      <c r="GBO13" s="58"/>
      <c r="GBP13" s="58"/>
      <c r="GBQ13" s="58"/>
      <c r="GBR13" s="58"/>
      <c r="GBS13" s="58"/>
      <c r="GBT13" s="58"/>
      <c r="GBU13" s="58"/>
      <c r="GBV13" s="58"/>
      <c r="GBW13" s="58"/>
      <c r="GBX13" s="58"/>
      <c r="GBY13" s="58"/>
      <c r="GBZ13" s="58"/>
      <c r="GCA13" s="58"/>
      <c r="GCB13" s="58"/>
      <c r="GCC13" s="58"/>
      <c r="GCD13" s="58"/>
      <c r="GCE13" s="58"/>
      <c r="GCF13" s="58"/>
      <c r="GCG13" s="58"/>
      <c r="GCH13" s="58"/>
      <c r="GCI13" s="58"/>
      <c r="GCJ13" s="58"/>
      <c r="GCK13" s="58"/>
      <c r="GCL13" s="58"/>
      <c r="GCM13" s="58"/>
      <c r="GCN13" s="58"/>
      <c r="GCO13" s="58"/>
      <c r="GCP13" s="58"/>
      <c r="GCQ13" s="58"/>
      <c r="GCR13" s="58"/>
      <c r="GCS13" s="58"/>
      <c r="GCT13" s="58"/>
      <c r="GCU13" s="58"/>
      <c r="GCV13" s="58"/>
      <c r="GCW13" s="58"/>
      <c r="GCX13" s="58"/>
      <c r="GCY13" s="58"/>
      <c r="GCZ13" s="58"/>
      <c r="GDA13" s="58"/>
      <c r="GDB13" s="58"/>
      <c r="GDC13" s="58"/>
      <c r="GDD13" s="58"/>
      <c r="GDE13" s="58"/>
      <c r="GDF13" s="58"/>
      <c r="GDG13" s="58"/>
      <c r="GDH13" s="58"/>
      <c r="GDI13" s="58"/>
      <c r="GDJ13" s="58"/>
      <c r="GDK13" s="58"/>
      <c r="GDL13" s="58"/>
      <c r="GDM13" s="58"/>
      <c r="GDN13" s="58"/>
      <c r="GDO13" s="58"/>
      <c r="GDP13" s="58"/>
      <c r="GDQ13" s="58"/>
      <c r="GDR13" s="58"/>
      <c r="GDS13" s="58"/>
      <c r="GDT13" s="58"/>
      <c r="GDU13" s="58"/>
      <c r="GDV13" s="58"/>
      <c r="GDW13" s="58"/>
      <c r="GDX13" s="58"/>
      <c r="GDY13" s="58"/>
      <c r="GDZ13" s="58"/>
      <c r="GEA13" s="58"/>
      <c r="GEB13" s="58"/>
      <c r="GEC13" s="58"/>
      <c r="GED13" s="58"/>
      <c r="GEE13" s="58"/>
      <c r="GEF13" s="58"/>
      <c r="GEG13" s="58"/>
      <c r="GEH13" s="58"/>
      <c r="GEI13" s="58"/>
      <c r="GEJ13" s="58"/>
      <c r="GEK13" s="58"/>
      <c r="GEL13" s="58"/>
      <c r="GEM13" s="58"/>
      <c r="GEN13" s="58"/>
      <c r="GEO13" s="58"/>
      <c r="GEP13" s="58"/>
      <c r="GEQ13" s="58"/>
      <c r="GER13" s="58"/>
      <c r="GES13" s="58"/>
      <c r="GET13" s="58"/>
      <c r="GEU13" s="58"/>
      <c r="GEV13" s="58"/>
      <c r="GEW13" s="58"/>
      <c r="GEX13" s="58"/>
      <c r="GEY13" s="58"/>
      <c r="GEZ13" s="58"/>
      <c r="GFA13" s="58"/>
      <c r="GFB13" s="58"/>
      <c r="GFC13" s="58"/>
      <c r="GFD13" s="58"/>
      <c r="GFE13" s="58"/>
      <c r="GFF13" s="58"/>
      <c r="GFG13" s="58"/>
      <c r="GFH13" s="58"/>
      <c r="GFI13" s="58"/>
      <c r="GFJ13" s="58"/>
      <c r="GFK13" s="58"/>
      <c r="GFL13" s="58"/>
      <c r="GFM13" s="58"/>
      <c r="GFN13" s="58"/>
      <c r="GFO13" s="58"/>
      <c r="GFP13" s="58"/>
      <c r="GFQ13" s="58"/>
      <c r="GFR13" s="58"/>
      <c r="GFS13" s="58"/>
      <c r="GFT13" s="58"/>
      <c r="GFU13" s="58"/>
      <c r="GFV13" s="58"/>
      <c r="GFW13" s="58"/>
      <c r="GFX13" s="58"/>
      <c r="GFY13" s="58"/>
      <c r="GFZ13" s="58"/>
      <c r="GGA13" s="58"/>
      <c r="GGB13" s="58"/>
      <c r="GGC13" s="58"/>
      <c r="GGD13" s="58"/>
      <c r="GGE13" s="58"/>
      <c r="GGF13" s="58"/>
      <c r="GGG13" s="58"/>
      <c r="GGH13" s="58"/>
      <c r="GGI13" s="58"/>
      <c r="GGJ13" s="58"/>
      <c r="GGK13" s="58"/>
      <c r="GGL13" s="58"/>
      <c r="GGM13" s="58"/>
      <c r="GGN13" s="58"/>
      <c r="GGO13" s="58"/>
      <c r="GGP13" s="58"/>
      <c r="GGQ13" s="58"/>
      <c r="GGR13" s="58"/>
      <c r="GGS13" s="58"/>
      <c r="GGT13" s="58"/>
      <c r="GGU13" s="58"/>
      <c r="GGV13" s="58"/>
      <c r="GGW13" s="58"/>
      <c r="GGX13" s="58"/>
      <c r="GGY13" s="58"/>
      <c r="GGZ13" s="58"/>
      <c r="GHA13" s="58"/>
      <c r="GHB13" s="58"/>
      <c r="GHC13" s="58"/>
      <c r="GHD13" s="58"/>
      <c r="GHE13" s="58"/>
      <c r="GHF13" s="58"/>
      <c r="GHG13" s="58"/>
      <c r="GHH13" s="58"/>
      <c r="GHI13" s="58"/>
      <c r="GHJ13" s="58"/>
      <c r="GHK13" s="58"/>
      <c r="GHL13" s="58"/>
      <c r="GHM13" s="58"/>
      <c r="GHN13" s="58"/>
      <c r="GHO13" s="58"/>
      <c r="GHP13" s="58"/>
      <c r="GHQ13" s="58"/>
      <c r="GHR13" s="58"/>
      <c r="GHS13" s="58"/>
      <c r="GHT13" s="58"/>
      <c r="GHU13" s="58"/>
      <c r="GHV13" s="58"/>
      <c r="GHW13" s="58"/>
      <c r="GHX13" s="58"/>
      <c r="GHY13" s="58"/>
      <c r="GHZ13" s="58"/>
      <c r="GIA13" s="58"/>
      <c r="GIB13" s="58"/>
      <c r="GIC13" s="58"/>
      <c r="GID13" s="58"/>
      <c r="GIE13" s="58"/>
      <c r="GIF13" s="58"/>
      <c r="GIG13" s="58"/>
      <c r="GIH13" s="58"/>
      <c r="GII13" s="58"/>
      <c r="GIJ13" s="58"/>
      <c r="GIK13" s="58"/>
      <c r="GIL13" s="58"/>
      <c r="GIM13" s="58"/>
      <c r="GIN13" s="58"/>
      <c r="GIO13" s="58"/>
      <c r="GIP13" s="58"/>
      <c r="GIQ13" s="58"/>
      <c r="GIR13" s="58"/>
      <c r="GIS13" s="58"/>
      <c r="GIT13" s="58"/>
      <c r="GIU13" s="58"/>
      <c r="GIV13" s="58"/>
      <c r="GIW13" s="58"/>
      <c r="GIX13" s="58"/>
      <c r="GIY13" s="58"/>
      <c r="GIZ13" s="58"/>
      <c r="GJA13" s="58"/>
      <c r="GJB13" s="58"/>
      <c r="GJC13" s="58"/>
      <c r="GJD13" s="58"/>
      <c r="GJE13" s="58"/>
      <c r="GJF13" s="58"/>
      <c r="GJG13" s="58"/>
      <c r="GJH13" s="58"/>
      <c r="GJI13" s="58"/>
      <c r="GJJ13" s="58"/>
      <c r="GJK13" s="58"/>
      <c r="GJL13" s="58"/>
      <c r="GJM13" s="58"/>
      <c r="GJN13" s="58"/>
      <c r="GJO13" s="58"/>
      <c r="GJP13" s="58"/>
      <c r="GJQ13" s="58"/>
      <c r="GJR13" s="58"/>
      <c r="GJS13" s="58"/>
      <c r="GJT13" s="58"/>
      <c r="GJU13" s="58"/>
      <c r="GJV13" s="58"/>
      <c r="GJW13" s="58"/>
      <c r="GJX13" s="58"/>
      <c r="GJY13" s="58"/>
      <c r="GJZ13" s="58"/>
      <c r="GKA13" s="58"/>
      <c r="GKB13" s="58"/>
      <c r="GKC13" s="58"/>
      <c r="GKD13" s="58"/>
      <c r="GKE13" s="58"/>
      <c r="GKF13" s="58"/>
      <c r="GKG13" s="58"/>
      <c r="GKH13" s="58"/>
      <c r="GKI13" s="58"/>
      <c r="GKJ13" s="58"/>
      <c r="GKK13" s="58"/>
      <c r="GKL13" s="58"/>
      <c r="GKM13" s="58"/>
      <c r="GKN13" s="58"/>
      <c r="GKO13" s="58"/>
      <c r="GKP13" s="58"/>
      <c r="GKQ13" s="58"/>
      <c r="GKR13" s="58"/>
      <c r="GKS13" s="58"/>
      <c r="GKT13" s="58"/>
      <c r="GKU13" s="58"/>
      <c r="GKV13" s="58"/>
      <c r="GKW13" s="58"/>
      <c r="GKX13" s="58"/>
      <c r="GKY13" s="58"/>
      <c r="GKZ13" s="58"/>
      <c r="GLA13" s="58"/>
      <c r="GLB13" s="58"/>
      <c r="GLC13" s="58"/>
      <c r="GLD13" s="58"/>
      <c r="GLE13" s="58"/>
      <c r="GLF13" s="58"/>
      <c r="GLG13" s="58"/>
      <c r="GLH13" s="58"/>
      <c r="GLI13" s="58"/>
      <c r="GLJ13" s="58"/>
      <c r="GLK13" s="58"/>
      <c r="GLL13" s="58"/>
      <c r="GLM13" s="58"/>
      <c r="GLN13" s="58"/>
      <c r="GLO13" s="58"/>
      <c r="GLP13" s="58"/>
      <c r="GLQ13" s="58"/>
      <c r="GLR13" s="58"/>
      <c r="GLS13" s="58"/>
      <c r="GLT13" s="58"/>
      <c r="GLU13" s="58"/>
      <c r="GLV13" s="58"/>
      <c r="GLW13" s="58"/>
      <c r="GLX13" s="58"/>
      <c r="GLY13" s="58"/>
      <c r="GLZ13" s="58"/>
      <c r="GMA13" s="58"/>
      <c r="GMB13" s="58"/>
      <c r="GMC13" s="58"/>
      <c r="GMD13" s="58"/>
      <c r="GME13" s="58"/>
      <c r="GMF13" s="58"/>
      <c r="GMG13" s="58"/>
      <c r="GMH13" s="58"/>
      <c r="GMI13" s="58"/>
      <c r="GMJ13" s="58"/>
      <c r="GMK13" s="58"/>
      <c r="GML13" s="58"/>
      <c r="GMM13" s="58"/>
      <c r="GMN13" s="58"/>
      <c r="GMO13" s="58"/>
      <c r="GMP13" s="58"/>
      <c r="GMQ13" s="58"/>
      <c r="GMR13" s="58"/>
      <c r="GMS13" s="58"/>
      <c r="GMT13" s="58"/>
      <c r="GMU13" s="58"/>
      <c r="GMV13" s="58"/>
      <c r="GMW13" s="58"/>
      <c r="GMX13" s="58"/>
      <c r="GMY13" s="58"/>
      <c r="GMZ13" s="58"/>
      <c r="GNA13" s="58"/>
      <c r="GNB13" s="58"/>
      <c r="GNC13" s="58"/>
      <c r="GND13" s="58"/>
      <c r="GNE13" s="58"/>
      <c r="GNF13" s="58"/>
      <c r="GNG13" s="58"/>
      <c r="GNH13" s="58"/>
      <c r="GNI13" s="58"/>
      <c r="GNJ13" s="58"/>
      <c r="GNK13" s="58"/>
      <c r="GNL13" s="58"/>
      <c r="GNM13" s="58"/>
      <c r="GNN13" s="58"/>
      <c r="GNO13" s="58"/>
      <c r="GNP13" s="58"/>
      <c r="GNQ13" s="58"/>
      <c r="GNR13" s="58"/>
      <c r="GNS13" s="58"/>
      <c r="GNT13" s="58"/>
      <c r="GNU13" s="58"/>
      <c r="GNV13" s="58"/>
      <c r="GNW13" s="58"/>
      <c r="GNX13" s="58"/>
      <c r="GNY13" s="58"/>
      <c r="GNZ13" s="58"/>
      <c r="GOA13" s="58"/>
      <c r="GOB13" s="58"/>
      <c r="GOC13" s="58"/>
      <c r="GOD13" s="58"/>
      <c r="GOE13" s="58"/>
      <c r="GOF13" s="58"/>
      <c r="GOG13" s="58"/>
      <c r="GOH13" s="58"/>
      <c r="GOI13" s="58"/>
      <c r="GOJ13" s="58"/>
      <c r="GOK13" s="58"/>
      <c r="GOL13" s="58"/>
      <c r="GOM13" s="58"/>
      <c r="GON13" s="58"/>
      <c r="GOO13" s="58"/>
      <c r="GOP13" s="58"/>
      <c r="GOQ13" s="58"/>
      <c r="GOR13" s="58"/>
      <c r="GOS13" s="58"/>
      <c r="GOT13" s="58"/>
      <c r="GOU13" s="58"/>
      <c r="GOV13" s="58"/>
      <c r="GOW13" s="58"/>
      <c r="GOX13" s="58"/>
      <c r="GOY13" s="58"/>
      <c r="GOZ13" s="58"/>
      <c r="GPA13" s="58"/>
      <c r="GPB13" s="58"/>
      <c r="GPC13" s="58"/>
      <c r="GPD13" s="58"/>
      <c r="GPE13" s="58"/>
      <c r="GPF13" s="58"/>
      <c r="GPG13" s="58"/>
      <c r="GPH13" s="58"/>
      <c r="GPI13" s="58"/>
      <c r="GPJ13" s="58"/>
      <c r="GPK13" s="58"/>
      <c r="GPL13" s="58"/>
      <c r="GPM13" s="58"/>
      <c r="GPN13" s="58"/>
      <c r="GPO13" s="58"/>
      <c r="GPP13" s="58"/>
      <c r="GPQ13" s="58"/>
      <c r="GPR13" s="58"/>
      <c r="GPS13" s="58"/>
      <c r="GPT13" s="58"/>
      <c r="GPU13" s="58"/>
      <c r="GPV13" s="58"/>
      <c r="GPW13" s="58"/>
      <c r="GPX13" s="58"/>
      <c r="GPY13" s="58"/>
      <c r="GPZ13" s="58"/>
      <c r="GQA13" s="58"/>
      <c r="GQB13" s="58"/>
      <c r="GQC13" s="58"/>
      <c r="GQD13" s="58"/>
      <c r="GQE13" s="58"/>
      <c r="GQF13" s="58"/>
      <c r="GQG13" s="58"/>
      <c r="GQH13" s="58"/>
      <c r="GQI13" s="58"/>
      <c r="GQJ13" s="58"/>
      <c r="GQK13" s="58"/>
      <c r="GQL13" s="58"/>
      <c r="GQM13" s="58"/>
      <c r="GQN13" s="58"/>
      <c r="GQO13" s="58"/>
      <c r="GQP13" s="58"/>
      <c r="GQQ13" s="58"/>
      <c r="GQR13" s="58"/>
      <c r="GQS13" s="58"/>
      <c r="GQT13" s="58"/>
      <c r="GQU13" s="58"/>
      <c r="GQV13" s="58"/>
      <c r="GQW13" s="58"/>
      <c r="GQX13" s="58"/>
      <c r="GQY13" s="58"/>
      <c r="GQZ13" s="58"/>
      <c r="GRA13" s="58"/>
      <c r="GRB13" s="58"/>
      <c r="GRC13" s="58"/>
      <c r="GRD13" s="58"/>
      <c r="GRE13" s="58"/>
      <c r="GRF13" s="58"/>
      <c r="GRG13" s="58"/>
      <c r="GRH13" s="58"/>
      <c r="GRI13" s="58"/>
      <c r="GRJ13" s="58"/>
      <c r="GRK13" s="58"/>
      <c r="GRL13" s="58"/>
      <c r="GRM13" s="58"/>
      <c r="GRN13" s="58"/>
      <c r="GRO13" s="58"/>
      <c r="GRP13" s="58"/>
      <c r="GRQ13" s="58"/>
      <c r="GRR13" s="58"/>
      <c r="GRS13" s="58"/>
      <c r="GRT13" s="58"/>
      <c r="GRU13" s="58"/>
      <c r="GRV13" s="58"/>
      <c r="GRW13" s="58"/>
      <c r="GRX13" s="58"/>
      <c r="GRY13" s="58"/>
      <c r="GRZ13" s="58"/>
      <c r="GSA13" s="58"/>
      <c r="GSB13" s="58"/>
      <c r="GSC13" s="58"/>
      <c r="GSD13" s="58"/>
      <c r="GSE13" s="58"/>
      <c r="GSF13" s="58"/>
      <c r="GSG13" s="58"/>
      <c r="GSH13" s="58"/>
      <c r="GSI13" s="58"/>
      <c r="GSJ13" s="58"/>
      <c r="GSK13" s="58"/>
      <c r="GSL13" s="58"/>
      <c r="GSM13" s="58"/>
      <c r="GSN13" s="58"/>
      <c r="GSO13" s="58"/>
      <c r="GSP13" s="58"/>
      <c r="GSQ13" s="58"/>
      <c r="GSR13" s="58"/>
      <c r="GSS13" s="58"/>
      <c r="GST13" s="58"/>
      <c r="GSU13" s="58"/>
      <c r="GSV13" s="58"/>
      <c r="GSW13" s="58"/>
      <c r="GSX13" s="58"/>
      <c r="GSY13" s="58"/>
      <c r="GSZ13" s="58"/>
      <c r="GTA13" s="58"/>
      <c r="GTB13" s="58"/>
      <c r="GTC13" s="58"/>
      <c r="GTD13" s="58"/>
      <c r="GTE13" s="58"/>
      <c r="GTF13" s="58"/>
      <c r="GTG13" s="58"/>
      <c r="GTH13" s="58"/>
      <c r="GTI13" s="58"/>
      <c r="GTJ13" s="58"/>
      <c r="GTK13" s="58"/>
      <c r="GTL13" s="58"/>
      <c r="GTM13" s="58"/>
      <c r="GTN13" s="58"/>
      <c r="GTO13" s="58"/>
      <c r="GTP13" s="58"/>
      <c r="GTQ13" s="58"/>
      <c r="GTR13" s="58"/>
      <c r="GTS13" s="58"/>
      <c r="GTT13" s="58"/>
      <c r="GTU13" s="58"/>
      <c r="GTV13" s="58"/>
      <c r="GTW13" s="58"/>
      <c r="GTX13" s="58"/>
      <c r="GTY13" s="58"/>
      <c r="GTZ13" s="58"/>
      <c r="GUA13" s="58"/>
      <c r="GUB13" s="58"/>
      <c r="GUC13" s="58"/>
      <c r="GUD13" s="58"/>
      <c r="GUE13" s="58"/>
      <c r="GUF13" s="58"/>
      <c r="GUG13" s="58"/>
      <c r="GUH13" s="58"/>
      <c r="GUI13" s="58"/>
      <c r="GUJ13" s="58"/>
      <c r="GUK13" s="58"/>
      <c r="GUL13" s="58"/>
      <c r="GUM13" s="58"/>
      <c r="GUN13" s="58"/>
      <c r="GUO13" s="58"/>
      <c r="GUP13" s="58"/>
      <c r="GUQ13" s="58"/>
      <c r="GUR13" s="58"/>
      <c r="GUS13" s="58"/>
      <c r="GUT13" s="58"/>
      <c r="GUU13" s="58"/>
      <c r="GUV13" s="58"/>
      <c r="GUW13" s="58"/>
      <c r="GUX13" s="58"/>
      <c r="GUY13" s="58"/>
      <c r="GUZ13" s="58"/>
      <c r="GVA13" s="58"/>
      <c r="GVB13" s="58"/>
      <c r="GVC13" s="58"/>
      <c r="GVD13" s="58"/>
      <c r="GVE13" s="58"/>
      <c r="GVF13" s="58"/>
      <c r="GVG13" s="58"/>
      <c r="GVH13" s="58"/>
      <c r="GVI13" s="58"/>
      <c r="GVJ13" s="58"/>
      <c r="GVK13" s="58"/>
      <c r="GVL13" s="58"/>
      <c r="GVM13" s="58"/>
      <c r="GVN13" s="58"/>
      <c r="GVO13" s="58"/>
      <c r="GVP13" s="58"/>
      <c r="GVQ13" s="58"/>
      <c r="GVR13" s="58"/>
      <c r="GVS13" s="58"/>
      <c r="GVT13" s="58"/>
      <c r="GVU13" s="58"/>
      <c r="GVV13" s="58"/>
      <c r="GVW13" s="58"/>
      <c r="GVX13" s="58"/>
      <c r="GVY13" s="58"/>
      <c r="GVZ13" s="58"/>
      <c r="GWA13" s="58"/>
      <c r="GWB13" s="58"/>
      <c r="GWC13" s="58"/>
      <c r="GWD13" s="58"/>
      <c r="GWE13" s="58"/>
      <c r="GWF13" s="58"/>
      <c r="GWG13" s="58"/>
      <c r="GWH13" s="58"/>
      <c r="GWI13" s="58"/>
      <c r="GWJ13" s="58"/>
      <c r="GWK13" s="58"/>
      <c r="GWL13" s="58"/>
      <c r="GWM13" s="58"/>
      <c r="GWN13" s="58"/>
      <c r="GWO13" s="58"/>
      <c r="GWP13" s="58"/>
      <c r="GWQ13" s="58"/>
      <c r="GWR13" s="58"/>
      <c r="GWS13" s="58"/>
      <c r="GWT13" s="58"/>
      <c r="GWU13" s="58"/>
      <c r="GWV13" s="58"/>
      <c r="GWW13" s="58"/>
      <c r="GWX13" s="58"/>
      <c r="GWY13" s="58"/>
      <c r="GWZ13" s="58"/>
      <c r="GXA13" s="58"/>
      <c r="GXB13" s="58"/>
      <c r="GXC13" s="58"/>
      <c r="GXD13" s="58"/>
      <c r="GXE13" s="58"/>
      <c r="GXF13" s="58"/>
      <c r="GXG13" s="58"/>
      <c r="GXH13" s="58"/>
      <c r="GXI13" s="58"/>
      <c r="GXJ13" s="58"/>
      <c r="GXK13" s="58"/>
      <c r="GXL13" s="58"/>
      <c r="GXM13" s="58"/>
      <c r="GXN13" s="58"/>
      <c r="GXO13" s="58"/>
      <c r="GXP13" s="58"/>
      <c r="GXQ13" s="58"/>
      <c r="GXR13" s="58"/>
      <c r="GXS13" s="58"/>
      <c r="GXT13" s="58"/>
      <c r="GXU13" s="58"/>
      <c r="GXV13" s="58"/>
      <c r="GXW13" s="58"/>
      <c r="GXX13" s="58"/>
      <c r="GXY13" s="58"/>
      <c r="GXZ13" s="58"/>
      <c r="GYA13" s="58"/>
      <c r="GYB13" s="58"/>
      <c r="GYC13" s="58"/>
      <c r="GYD13" s="58"/>
      <c r="GYE13" s="58"/>
      <c r="GYF13" s="58"/>
      <c r="GYG13" s="58"/>
      <c r="GYH13" s="58"/>
      <c r="GYI13" s="58"/>
      <c r="GYJ13" s="58"/>
      <c r="GYK13" s="58"/>
      <c r="GYL13" s="58"/>
      <c r="GYM13" s="58"/>
      <c r="GYN13" s="58"/>
      <c r="GYO13" s="58"/>
      <c r="GYP13" s="58"/>
      <c r="GYQ13" s="58"/>
      <c r="GYR13" s="58"/>
      <c r="GYS13" s="58"/>
      <c r="GYT13" s="58"/>
      <c r="GYU13" s="58"/>
      <c r="GYV13" s="58"/>
      <c r="GYW13" s="58"/>
      <c r="GYX13" s="58"/>
      <c r="GYY13" s="58"/>
      <c r="GYZ13" s="58"/>
      <c r="GZA13" s="58"/>
      <c r="GZB13" s="58"/>
      <c r="GZC13" s="58"/>
      <c r="GZD13" s="58"/>
      <c r="GZE13" s="58"/>
      <c r="GZF13" s="58"/>
      <c r="GZG13" s="58"/>
      <c r="GZH13" s="58"/>
      <c r="GZI13" s="58"/>
      <c r="GZJ13" s="58"/>
      <c r="GZK13" s="58"/>
      <c r="GZL13" s="58"/>
      <c r="GZM13" s="58"/>
      <c r="GZN13" s="58"/>
      <c r="GZO13" s="58"/>
      <c r="GZP13" s="58"/>
      <c r="GZQ13" s="58"/>
      <c r="GZR13" s="58"/>
      <c r="GZS13" s="58"/>
      <c r="GZT13" s="58"/>
      <c r="GZU13" s="58"/>
      <c r="GZV13" s="58"/>
      <c r="GZW13" s="58"/>
      <c r="GZX13" s="58"/>
      <c r="GZY13" s="58"/>
      <c r="GZZ13" s="58"/>
      <c r="HAA13" s="58"/>
      <c r="HAB13" s="58"/>
      <c r="HAC13" s="58"/>
      <c r="HAD13" s="58"/>
      <c r="HAE13" s="58"/>
      <c r="HAF13" s="58"/>
      <c r="HAG13" s="58"/>
      <c r="HAH13" s="58"/>
      <c r="HAI13" s="58"/>
      <c r="HAJ13" s="58"/>
      <c r="HAK13" s="58"/>
      <c r="HAL13" s="58"/>
      <c r="HAM13" s="58"/>
      <c r="HAN13" s="58"/>
      <c r="HAO13" s="58"/>
      <c r="HAP13" s="58"/>
      <c r="HAQ13" s="58"/>
      <c r="HAR13" s="58"/>
      <c r="HAS13" s="58"/>
      <c r="HAT13" s="58"/>
      <c r="HAU13" s="58"/>
      <c r="HAV13" s="58"/>
      <c r="HAW13" s="58"/>
      <c r="HAX13" s="58"/>
      <c r="HAY13" s="58"/>
      <c r="HAZ13" s="58"/>
      <c r="HBA13" s="58"/>
      <c r="HBB13" s="58"/>
      <c r="HBC13" s="58"/>
      <c r="HBD13" s="58"/>
      <c r="HBE13" s="58"/>
      <c r="HBF13" s="58"/>
      <c r="HBG13" s="58"/>
      <c r="HBH13" s="58"/>
      <c r="HBI13" s="58"/>
      <c r="HBJ13" s="58"/>
      <c r="HBK13" s="58"/>
      <c r="HBL13" s="58"/>
      <c r="HBM13" s="58"/>
      <c r="HBN13" s="58"/>
      <c r="HBO13" s="58"/>
      <c r="HBP13" s="58"/>
      <c r="HBQ13" s="58"/>
      <c r="HBR13" s="58"/>
      <c r="HBS13" s="58"/>
      <c r="HBT13" s="58"/>
      <c r="HBU13" s="58"/>
      <c r="HBV13" s="58"/>
      <c r="HBW13" s="58"/>
      <c r="HBX13" s="58"/>
      <c r="HBY13" s="58"/>
      <c r="HBZ13" s="58"/>
      <c r="HCA13" s="58"/>
      <c r="HCB13" s="58"/>
      <c r="HCC13" s="58"/>
      <c r="HCD13" s="58"/>
      <c r="HCE13" s="58"/>
      <c r="HCF13" s="58"/>
      <c r="HCG13" s="58"/>
      <c r="HCH13" s="58"/>
      <c r="HCI13" s="58"/>
      <c r="HCJ13" s="58"/>
      <c r="HCK13" s="58"/>
      <c r="HCL13" s="58"/>
      <c r="HCM13" s="58"/>
      <c r="HCN13" s="58"/>
      <c r="HCO13" s="58"/>
      <c r="HCP13" s="58"/>
      <c r="HCQ13" s="58"/>
      <c r="HCR13" s="58"/>
      <c r="HCS13" s="58"/>
      <c r="HCT13" s="58"/>
      <c r="HCU13" s="58"/>
      <c r="HCV13" s="58"/>
      <c r="HCW13" s="58"/>
      <c r="HCX13" s="58"/>
      <c r="HCY13" s="58"/>
      <c r="HCZ13" s="58"/>
      <c r="HDA13" s="58"/>
      <c r="HDB13" s="58"/>
      <c r="HDC13" s="58"/>
      <c r="HDD13" s="58"/>
      <c r="HDE13" s="58"/>
      <c r="HDF13" s="58"/>
      <c r="HDG13" s="58"/>
      <c r="HDH13" s="58"/>
      <c r="HDI13" s="58"/>
      <c r="HDJ13" s="58"/>
      <c r="HDK13" s="58"/>
      <c r="HDL13" s="58"/>
      <c r="HDM13" s="58"/>
      <c r="HDN13" s="58"/>
      <c r="HDO13" s="58"/>
      <c r="HDP13" s="58"/>
      <c r="HDQ13" s="58"/>
      <c r="HDR13" s="58"/>
      <c r="HDS13" s="58"/>
      <c r="HDT13" s="58"/>
      <c r="HDU13" s="58"/>
      <c r="HDV13" s="58"/>
      <c r="HDW13" s="58"/>
      <c r="HDX13" s="58"/>
      <c r="HDY13" s="58"/>
      <c r="HDZ13" s="58"/>
      <c r="HEA13" s="58"/>
      <c r="HEB13" s="58"/>
      <c r="HEC13" s="58"/>
      <c r="HED13" s="58"/>
      <c r="HEE13" s="58"/>
      <c r="HEF13" s="58"/>
      <c r="HEG13" s="58"/>
      <c r="HEH13" s="58"/>
      <c r="HEI13" s="58"/>
      <c r="HEJ13" s="58"/>
      <c r="HEK13" s="58"/>
      <c r="HEL13" s="58"/>
      <c r="HEM13" s="58"/>
      <c r="HEN13" s="58"/>
      <c r="HEO13" s="58"/>
      <c r="HEP13" s="58"/>
      <c r="HEQ13" s="58"/>
      <c r="HER13" s="58"/>
      <c r="HES13" s="58"/>
      <c r="HET13" s="58"/>
      <c r="HEU13" s="58"/>
      <c r="HEV13" s="58"/>
      <c r="HEW13" s="58"/>
      <c r="HEX13" s="58"/>
      <c r="HEY13" s="58"/>
      <c r="HEZ13" s="58"/>
      <c r="HFA13" s="58"/>
      <c r="HFB13" s="58"/>
      <c r="HFC13" s="58"/>
      <c r="HFD13" s="58"/>
      <c r="HFE13" s="58"/>
      <c r="HFF13" s="58"/>
      <c r="HFG13" s="58"/>
      <c r="HFH13" s="58"/>
      <c r="HFI13" s="58"/>
      <c r="HFJ13" s="58"/>
      <c r="HFK13" s="58"/>
      <c r="HFL13" s="58"/>
      <c r="HFM13" s="58"/>
      <c r="HFN13" s="58"/>
      <c r="HFO13" s="58"/>
      <c r="HFP13" s="58"/>
      <c r="HFQ13" s="58"/>
      <c r="HFR13" s="58"/>
      <c r="HFS13" s="58"/>
      <c r="HFT13" s="58"/>
      <c r="HFU13" s="58"/>
      <c r="HFV13" s="58"/>
      <c r="HFW13" s="58"/>
      <c r="HFX13" s="58"/>
      <c r="HFY13" s="58"/>
      <c r="HFZ13" s="58"/>
      <c r="HGA13" s="58"/>
      <c r="HGB13" s="58"/>
      <c r="HGC13" s="58"/>
      <c r="HGD13" s="58"/>
      <c r="HGE13" s="58"/>
      <c r="HGF13" s="58"/>
      <c r="HGG13" s="58"/>
      <c r="HGH13" s="58"/>
      <c r="HGI13" s="58"/>
      <c r="HGJ13" s="58"/>
      <c r="HGK13" s="58"/>
      <c r="HGL13" s="58"/>
      <c r="HGM13" s="58"/>
      <c r="HGN13" s="58"/>
      <c r="HGO13" s="58"/>
      <c r="HGP13" s="58"/>
      <c r="HGQ13" s="58"/>
      <c r="HGR13" s="58"/>
      <c r="HGS13" s="58"/>
      <c r="HGT13" s="58"/>
      <c r="HGU13" s="58"/>
      <c r="HGV13" s="58"/>
      <c r="HGW13" s="58"/>
      <c r="HGX13" s="58"/>
      <c r="HGY13" s="58"/>
      <c r="HGZ13" s="58"/>
      <c r="HHA13" s="58"/>
      <c r="HHB13" s="58"/>
      <c r="HHC13" s="58"/>
      <c r="HHD13" s="58"/>
      <c r="HHE13" s="58"/>
      <c r="HHF13" s="58"/>
      <c r="HHG13" s="58"/>
      <c r="HHH13" s="58"/>
      <c r="HHI13" s="58"/>
      <c r="HHJ13" s="58"/>
      <c r="HHK13" s="58"/>
      <c r="HHL13" s="58"/>
      <c r="HHM13" s="58"/>
      <c r="HHN13" s="58"/>
      <c r="HHO13" s="58"/>
      <c r="HHP13" s="58"/>
      <c r="HHQ13" s="58"/>
      <c r="HHR13" s="58"/>
      <c r="HHS13" s="58"/>
      <c r="HHT13" s="58"/>
      <c r="HHU13" s="58"/>
      <c r="HHV13" s="58"/>
      <c r="HHW13" s="58"/>
      <c r="HHX13" s="58"/>
      <c r="HHY13" s="58"/>
      <c r="HHZ13" s="58"/>
      <c r="HIA13" s="58"/>
      <c r="HIB13" s="58"/>
      <c r="HIC13" s="58"/>
      <c r="HID13" s="58"/>
      <c r="HIE13" s="58"/>
      <c r="HIF13" s="58"/>
      <c r="HIG13" s="58"/>
      <c r="HIH13" s="58"/>
      <c r="HII13" s="58"/>
      <c r="HIJ13" s="58"/>
      <c r="HIK13" s="58"/>
      <c r="HIL13" s="58"/>
      <c r="HIM13" s="58"/>
      <c r="HIN13" s="58"/>
      <c r="HIO13" s="58"/>
      <c r="HIP13" s="58"/>
      <c r="HIQ13" s="58"/>
      <c r="HIR13" s="58"/>
      <c r="HIS13" s="58"/>
      <c r="HIT13" s="58"/>
      <c r="HIU13" s="58"/>
      <c r="HIV13" s="58"/>
      <c r="HIW13" s="58"/>
      <c r="HIX13" s="58"/>
      <c r="HIY13" s="58"/>
      <c r="HIZ13" s="58"/>
      <c r="HJA13" s="58"/>
      <c r="HJB13" s="58"/>
      <c r="HJC13" s="58"/>
      <c r="HJD13" s="58"/>
      <c r="HJE13" s="58"/>
      <c r="HJF13" s="58"/>
      <c r="HJG13" s="58"/>
      <c r="HJH13" s="58"/>
      <c r="HJI13" s="58"/>
      <c r="HJJ13" s="58"/>
      <c r="HJK13" s="58"/>
      <c r="HJL13" s="58"/>
      <c r="HJM13" s="58"/>
      <c r="HJN13" s="58"/>
      <c r="HJO13" s="58"/>
      <c r="HJP13" s="58"/>
      <c r="HJQ13" s="58"/>
      <c r="HJR13" s="58"/>
      <c r="HJS13" s="58"/>
      <c r="HJT13" s="58"/>
      <c r="HJU13" s="58"/>
      <c r="HJV13" s="58"/>
      <c r="HJW13" s="58"/>
      <c r="HJX13" s="58"/>
      <c r="HJY13" s="58"/>
      <c r="HJZ13" s="58"/>
      <c r="HKA13" s="58"/>
      <c r="HKB13" s="58"/>
      <c r="HKC13" s="58"/>
      <c r="HKD13" s="58"/>
      <c r="HKE13" s="58"/>
      <c r="HKF13" s="58"/>
      <c r="HKG13" s="58"/>
      <c r="HKH13" s="58"/>
      <c r="HKI13" s="58"/>
      <c r="HKJ13" s="58"/>
      <c r="HKK13" s="58"/>
      <c r="HKL13" s="58"/>
      <c r="HKM13" s="58"/>
      <c r="HKN13" s="58"/>
      <c r="HKO13" s="58"/>
      <c r="HKP13" s="58"/>
      <c r="HKQ13" s="58"/>
      <c r="HKR13" s="58"/>
      <c r="HKS13" s="58"/>
      <c r="HKT13" s="58"/>
      <c r="HKU13" s="58"/>
      <c r="HKV13" s="58"/>
      <c r="HKW13" s="58"/>
      <c r="HKX13" s="58"/>
      <c r="HKY13" s="58"/>
      <c r="HKZ13" s="58"/>
      <c r="HLA13" s="58"/>
      <c r="HLB13" s="58"/>
      <c r="HLC13" s="58"/>
      <c r="HLD13" s="58"/>
      <c r="HLE13" s="58"/>
      <c r="HLF13" s="58"/>
      <c r="HLG13" s="58"/>
      <c r="HLH13" s="58"/>
      <c r="HLI13" s="58"/>
      <c r="HLJ13" s="58"/>
      <c r="HLK13" s="58"/>
      <c r="HLL13" s="58"/>
      <c r="HLM13" s="58"/>
      <c r="HLN13" s="58"/>
      <c r="HLO13" s="58"/>
      <c r="HLP13" s="58"/>
      <c r="HLQ13" s="58"/>
      <c r="HLR13" s="58"/>
      <c r="HLS13" s="58"/>
      <c r="HLT13" s="58"/>
      <c r="HLU13" s="58"/>
      <c r="HLV13" s="58"/>
      <c r="HLW13" s="58"/>
      <c r="HLX13" s="58"/>
      <c r="HLY13" s="58"/>
      <c r="HLZ13" s="58"/>
      <c r="HMA13" s="58"/>
      <c r="HMB13" s="58"/>
      <c r="HMC13" s="58"/>
      <c r="HMD13" s="58"/>
      <c r="HME13" s="58"/>
      <c r="HMF13" s="58"/>
      <c r="HMG13" s="58"/>
      <c r="HMH13" s="58"/>
      <c r="HMI13" s="58"/>
      <c r="HMJ13" s="58"/>
      <c r="HMK13" s="58"/>
      <c r="HML13" s="58"/>
      <c r="HMM13" s="58"/>
      <c r="HMN13" s="58"/>
      <c r="HMO13" s="58"/>
      <c r="HMP13" s="58"/>
      <c r="HMQ13" s="58"/>
      <c r="HMR13" s="58"/>
      <c r="HMS13" s="58"/>
      <c r="HMT13" s="58"/>
      <c r="HMU13" s="58"/>
      <c r="HMV13" s="58"/>
      <c r="HMW13" s="58"/>
      <c r="HMX13" s="58"/>
      <c r="HMY13" s="58"/>
      <c r="HMZ13" s="58"/>
      <c r="HNA13" s="58"/>
      <c r="HNB13" s="58"/>
      <c r="HNC13" s="58"/>
      <c r="HND13" s="58"/>
      <c r="HNE13" s="58"/>
      <c r="HNF13" s="58"/>
      <c r="HNG13" s="58"/>
      <c r="HNH13" s="58"/>
      <c r="HNI13" s="58"/>
      <c r="HNJ13" s="58"/>
      <c r="HNK13" s="58"/>
      <c r="HNL13" s="58"/>
      <c r="HNM13" s="58"/>
      <c r="HNN13" s="58"/>
      <c r="HNO13" s="58"/>
      <c r="HNP13" s="58"/>
      <c r="HNQ13" s="58"/>
      <c r="HNR13" s="58"/>
      <c r="HNS13" s="58"/>
      <c r="HNT13" s="58"/>
      <c r="HNU13" s="58"/>
      <c r="HNV13" s="58"/>
      <c r="HNW13" s="58"/>
      <c r="HNX13" s="58"/>
      <c r="HNY13" s="58"/>
      <c r="HNZ13" s="58"/>
      <c r="HOA13" s="58"/>
      <c r="HOB13" s="58"/>
      <c r="HOC13" s="58"/>
      <c r="HOD13" s="58"/>
      <c r="HOE13" s="58"/>
      <c r="HOF13" s="58"/>
      <c r="HOG13" s="58"/>
      <c r="HOH13" s="58"/>
      <c r="HOI13" s="58"/>
      <c r="HOJ13" s="58"/>
      <c r="HOK13" s="58"/>
      <c r="HOL13" s="58"/>
      <c r="HOM13" s="58"/>
      <c r="HON13" s="58"/>
      <c r="HOO13" s="58"/>
      <c r="HOP13" s="58"/>
      <c r="HOQ13" s="58"/>
      <c r="HOR13" s="58"/>
      <c r="HOS13" s="58"/>
      <c r="HOT13" s="58"/>
      <c r="HOU13" s="58"/>
      <c r="HOV13" s="58"/>
      <c r="HOW13" s="58"/>
      <c r="HOX13" s="58"/>
      <c r="HOY13" s="58"/>
      <c r="HOZ13" s="58"/>
      <c r="HPA13" s="58"/>
      <c r="HPB13" s="58"/>
      <c r="HPC13" s="58"/>
      <c r="HPD13" s="58"/>
      <c r="HPE13" s="58"/>
      <c r="HPF13" s="58"/>
      <c r="HPG13" s="58"/>
      <c r="HPH13" s="58"/>
      <c r="HPI13" s="58"/>
      <c r="HPJ13" s="58"/>
      <c r="HPK13" s="58"/>
      <c r="HPL13" s="58"/>
      <c r="HPM13" s="58"/>
      <c r="HPN13" s="58"/>
      <c r="HPO13" s="58"/>
      <c r="HPP13" s="58"/>
      <c r="HPQ13" s="58"/>
      <c r="HPR13" s="58"/>
      <c r="HPS13" s="58"/>
      <c r="HPT13" s="58"/>
      <c r="HPU13" s="58"/>
      <c r="HPV13" s="58"/>
      <c r="HPW13" s="58"/>
      <c r="HPX13" s="58"/>
      <c r="HPY13" s="58"/>
      <c r="HPZ13" s="58"/>
      <c r="HQA13" s="58"/>
      <c r="HQB13" s="58"/>
      <c r="HQC13" s="58"/>
      <c r="HQD13" s="58"/>
      <c r="HQE13" s="58"/>
      <c r="HQF13" s="58"/>
      <c r="HQG13" s="58"/>
      <c r="HQH13" s="58"/>
      <c r="HQI13" s="58"/>
      <c r="HQJ13" s="58"/>
      <c r="HQK13" s="58"/>
      <c r="HQL13" s="58"/>
      <c r="HQM13" s="58"/>
      <c r="HQN13" s="58"/>
      <c r="HQO13" s="58"/>
      <c r="HQP13" s="58"/>
      <c r="HQQ13" s="58"/>
      <c r="HQR13" s="58"/>
      <c r="HQS13" s="58"/>
      <c r="HQT13" s="58"/>
      <c r="HQU13" s="58"/>
      <c r="HQV13" s="58"/>
      <c r="HQW13" s="58"/>
      <c r="HQX13" s="58"/>
      <c r="HQY13" s="58"/>
      <c r="HQZ13" s="58"/>
      <c r="HRA13" s="58"/>
      <c r="HRB13" s="58"/>
      <c r="HRC13" s="58"/>
      <c r="HRD13" s="58"/>
      <c r="HRE13" s="58"/>
      <c r="HRF13" s="58"/>
      <c r="HRG13" s="58"/>
      <c r="HRH13" s="58"/>
      <c r="HRI13" s="58"/>
      <c r="HRJ13" s="58"/>
      <c r="HRK13" s="58"/>
      <c r="HRL13" s="58"/>
      <c r="HRM13" s="58"/>
      <c r="HRN13" s="58"/>
      <c r="HRO13" s="58"/>
      <c r="HRP13" s="58"/>
      <c r="HRQ13" s="58"/>
      <c r="HRR13" s="58"/>
      <c r="HRS13" s="58"/>
      <c r="HRT13" s="58"/>
      <c r="HRU13" s="58"/>
      <c r="HRV13" s="58"/>
      <c r="HRW13" s="58"/>
      <c r="HRX13" s="58"/>
      <c r="HRY13" s="58"/>
      <c r="HRZ13" s="58"/>
      <c r="HSA13" s="58"/>
      <c r="HSB13" s="58"/>
      <c r="HSC13" s="58"/>
      <c r="HSD13" s="58"/>
      <c r="HSE13" s="58"/>
      <c r="HSF13" s="58"/>
      <c r="HSG13" s="58"/>
      <c r="HSH13" s="58"/>
      <c r="HSI13" s="58"/>
      <c r="HSJ13" s="58"/>
      <c r="HSK13" s="58"/>
      <c r="HSL13" s="58"/>
      <c r="HSM13" s="58"/>
      <c r="HSN13" s="58"/>
      <c r="HSO13" s="58"/>
      <c r="HSP13" s="58"/>
      <c r="HSQ13" s="58"/>
      <c r="HSR13" s="58"/>
      <c r="HSS13" s="58"/>
      <c r="HST13" s="58"/>
      <c r="HSU13" s="58"/>
      <c r="HSV13" s="58"/>
      <c r="HSW13" s="58"/>
      <c r="HSX13" s="58"/>
      <c r="HSY13" s="58"/>
      <c r="HSZ13" s="58"/>
      <c r="HTA13" s="58"/>
      <c r="HTB13" s="58"/>
      <c r="HTC13" s="58"/>
      <c r="HTD13" s="58"/>
      <c r="HTE13" s="58"/>
      <c r="HTF13" s="58"/>
      <c r="HTG13" s="58"/>
      <c r="HTH13" s="58"/>
      <c r="HTI13" s="58"/>
      <c r="HTJ13" s="58"/>
      <c r="HTK13" s="58"/>
      <c r="HTL13" s="58"/>
      <c r="HTM13" s="58"/>
      <c r="HTN13" s="58"/>
      <c r="HTO13" s="58"/>
      <c r="HTP13" s="58"/>
      <c r="HTQ13" s="58"/>
      <c r="HTR13" s="58"/>
      <c r="HTS13" s="58"/>
      <c r="HTT13" s="58"/>
      <c r="HTU13" s="58"/>
      <c r="HTV13" s="58"/>
      <c r="HTW13" s="58"/>
      <c r="HTX13" s="58"/>
      <c r="HTY13" s="58"/>
      <c r="HTZ13" s="58"/>
      <c r="HUA13" s="58"/>
      <c r="HUB13" s="58"/>
      <c r="HUC13" s="58"/>
      <c r="HUD13" s="58"/>
      <c r="HUE13" s="58"/>
      <c r="HUF13" s="58"/>
      <c r="HUG13" s="58"/>
      <c r="HUH13" s="58"/>
      <c r="HUI13" s="58"/>
      <c r="HUJ13" s="58"/>
      <c r="HUK13" s="58"/>
      <c r="HUL13" s="58"/>
      <c r="HUM13" s="58"/>
      <c r="HUN13" s="58"/>
      <c r="HUO13" s="58"/>
      <c r="HUP13" s="58"/>
      <c r="HUQ13" s="58"/>
      <c r="HUR13" s="58"/>
      <c r="HUS13" s="58"/>
      <c r="HUT13" s="58"/>
      <c r="HUU13" s="58"/>
      <c r="HUV13" s="58"/>
      <c r="HUW13" s="58"/>
      <c r="HUX13" s="58"/>
      <c r="HUY13" s="58"/>
      <c r="HUZ13" s="58"/>
      <c r="HVA13" s="58"/>
      <c r="HVB13" s="58"/>
      <c r="HVC13" s="58"/>
      <c r="HVD13" s="58"/>
      <c r="HVE13" s="58"/>
      <c r="HVF13" s="58"/>
      <c r="HVG13" s="58"/>
      <c r="HVH13" s="58"/>
      <c r="HVI13" s="58"/>
      <c r="HVJ13" s="58"/>
      <c r="HVK13" s="58"/>
      <c r="HVL13" s="58"/>
      <c r="HVM13" s="58"/>
      <c r="HVN13" s="58"/>
      <c r="HVO13" s="58"/>
      <c r="HVP13" s="58"/>
      <c r="HVQ13" s="58"/>
      <c r="HVR13" s="58"/>
      <c r="HVS13" s="58"/>
      <c r="HVT13" s="58"/>
      <c r="HVU13" s="58"/>
      <c r="HVV13" s="58"/>
      <c r="HVW13" s="58"/>
      <c r="HVX13" s="58"/>
      <c r="HVY13" s="58"/>
      <c r="HVZ13" s="58"/>
      <c r="HWA13" s="58"/>
      <c r="HWB13" s="58"/>
      <c r="HWC13" s="58"/>
      <c r="HWD13" s="58"/>
      <c r="HWE13" s="58"/>
      <c r="HWF13" s="58"/>
      <c r="HWG13" s="58"/>
      <c r="HWH13" s="58"/>
      <c r="HWI13" s="58"/>
      <c r="HWJ13" s="58"/>
      <c r="HWK13" s="58"/>
      <c r="HWL13" s="58"/>
      <c r="HWM13" s="58"/>
      <c r="HWN13" s="58"/>
      <c r="HWO13" s="58"/>
      <c r="HWP13" s="58"/>
      <c r="HWQ13" s="58"/>
      <c r="HWR13" s="58"/>
      <c r="HWS13" s="58"/>
      <c r="HWT13" s="58"/>
      <c r="HWU13" s="58"/>
      <c r="HWV13" s="58"/>
      <c r="HWW13" s="58"/>
      <c r="HWX13" s="58"/>
      <c r="HWY13" s="58"/>
      <c r="HWZ13" s="58"/>
      <c r="HXA13" s="58"/>
      <c r="HXB13" s="58"/>
      <c r="HXC13" s="58"/>
      <c r="HXD13" s="58"/>
      <c r="HXE13" s="58"/>
      <c r="HXF13" s="58"/>
      <c r="HXG13" s="58"/>
      <c r="HXH13" s="58"/>
      <c r="HXI13" s="58"/>
      <c r="HXJ13" s="58"/>
      <c r="HXK13" s="58"/>
      <c r="HXL13" s="58"/>
      <c r="HXM13" s="58"/>
      <c r="HXN13" s="58"/>
      <c r="HXO13" s="58"/>
      <c r="HXP13" s="58"/>
      <c r="HXQ13" s="58"/>
      <c r="HXR13" s="58"/>
      <c r="HXS13" s="58"/>
      <c r="HXT13" s="58"/>
      <c r="HXU13" s="58"/>
      <c r="HXV13" s="58"/>
      <c r="HXW13" s="58"/>
      <c r="HXX13" s="58"/>
      <c r="HXY13" s="58"/>
      <c r="HXZ13" s="58"/>
      <c r="HYA13" s="58"/>
      <c r="HYB13" s="58"/>
      <c r="HYC13" s="58"/>
      <c r="HYD13" s="58"/>
      <c r="HYE13" s="58"/>
      <c r="HYF13" s="58"/>
      <c r="HYG13" s="58"/>
      <c r="HYH13" s="58"/>
      <c r="HYI13" s="58"/>
      <c r="HYJ13" s="58"/>
      <c r="HYK13" s="58"/>
      <c r="HYL13" s="58"/>
      <c r="HYM13" s="58"/>
      <c r="HYN13" s="58"/>
      <c r="HYO13" s="58"/>
      <c r="HYP13" s="58"/>
      <c r="HYQ13" s="58"/>
      <c r="HYR13" s="58"/>
      <c r="HYS13" s="58"/>
      <c r="HYT13" s="58"/>
      <c r="HYU13" s="58"/>
      <c r="HYV13" s="58"/>
      <c r="HYW13" s="58"/>
      <c r="HYX13" s="58"/>
      <c r="HYY13" s="58"/>
      <c r="HYZ13" s="58"/>
      <c r="HZA13" s="58"/>
      <c r="HZB13" s="58"/>
      <c r="HZC13" s="58"/>
      <c r="HZD13" s="58"/>
      <c r="HZE13" s="58"/>
      <c r="HZF13" s="58"/>
      <c r="HZG13" s="58"/>
      <c r="HZH13" s="58"/>
      <c r="HZI13" s="58"/>
      <c r="HZJ13" s="58"/>
      <c r="HZK13" s="58"/>
      <c r="HZL13" s="58"/>
      <c r="HZM13" s="58"/>
      <c r="HZN13" s="58"/>
      <c r="HZO13" s="58"/>
      <c r="HZP13" s="58"/>
      <c r="HZQ13" s="58"/>
      <c r="HZR13" s="58"/>
      <c r="HZS13" s="58"/>
      <c r="HZT13" s="58"/>
      <c r="HZU13" s="58"/>
      <c r="HZV13" s="58"/>
      <c r="HZW13" s="58"/>
      <c r="HZX13" s="58"/>
      <c r="HZY13" s="58"/>
      <c r="HZZ13" s="58"/>
      <c r="IAA13" s="58"/>
      <c r="IAB13" s="58"/>
      <c r="IAC13" s="58"/>
      <c r="IAD13" s="58"/>
      <c r="IAE13" s="58"/>
      <c r="IAF13" s="58"/>
      <c r="IAG13" s="58"/>
      <c r="IAH13" s="58"/>
      <c r="IAI13" s="58"/>
      <c r="IAJ13" s="58"/>
      <c r="IAK13" s="58"/>
      <c r="IAL13" s="58"/>
      <c r="IAM13" s="58"/>
      <c r="IAN13" s="58"/>
      <c r="IAO13" s="58"/>
      <c r="IAP13" s="58"/>
      <c r="IAQ13" s="58"/>
      <c r="IAR13" s="58"/>
      <c r="IAS13" s="58"/>
      <c r="IAT13" s="58"/>
      <c r="IAU13" s="58"/>
      <c r="IAV13" s="58"/>
      <c r="IAW13" s="58"/>
      <c r="IAX13" s="58"/>
      <c r="IAY13" s="58"/>
      <c r="IAZ13" s="58"/>
      <c r="IBA13" s="58"/>
      <c r="IBB13" s="58"/>
      <c r="IBC13" s="58"/>
      <c r="IBD13" s="58"/>
      <c r="IBE13" s="58"/>
      <c r="IBF13" s="58"/>
      <c r="IBG13" s="58"/>
      <c r="IBH13" s="58"/>
      <c r="IBI13" s="58"/>
      <c r="IBJ13" s="58"/>
      <c r="IBK13" s="58"/>
      <c r="IBL13" s="58"/>
      <c r="IBM13" s="58"/>
      <c r="IBN13" s="58"/>
      <c r="IBO13" s="58"/>
      <c r="IBP13" s="58"/>
      <c r="IBQ13" s="58"/>
      <c r="IBR13" s="58"/>
      <c r="IBS13" s="58"/>
      <c r="IBT13" s="58"/>
      <c r="IBU13" s="58"/>
      <c r="IBV13" s="58"/>
      <c r="IBW13" s="58"/>
      <c r="IBX13" s="58"/>
      <c r="IBY13" s="58"/>
      <c r="IBZ13" s="58"/>
      <c r="ICA13" s="58"/>
      <c r="ICB13" s="58"/>
      <c r="ICC13" s="58"/>
      <c r="ICD13" s="58"/>
      <c r="ICE13" s="58"/>
      <c r="ICF13" s="58"/>
      <c r="ICG13" s="58"/>
      <c r="ICH13" s="58"/>
      <c r="ICI13" s="58"/>
      <c r="ICJ13" s="58"/>
      <c r="ICK13" s="58"/>
      <c r="ICL13" s="58"/>
      <c r="ICM13" s="58"/>
      <c r="ICN13" s="58"/>
      <c r="ICO13" s="58"/>
      <c r="ICP13" s="58"/>
      <c r="ICQ13" s="58"/>
      <c r="ICR13" s="58"/>
      <c r="ICS13" s="58"/>
      <c r="ICT13" s="58"/>
      <c r="ICU13" s="58"/>
      <c r="ICV13" s="58"/>
      <c r="ICW13" s="58"/>
      <c r="ICX13" s="58"/>
      <c r="ICY13" s="58"/>
      <c r="ICZ13" s="58"/>
      <c r="IDA13" s="58"/>
      <c r="IDB13" s="58"/>
      <c r="IDC13" s="58"/>
      <c r="IDD13" s="58"/>
      <c r="IDE13" s="58"/>
      <c r="IDF13" s="58"/>
      <c r="IDG13" s="58"/>
      <c r="IDH13" s="58"/>
      <c r="IDI13" s="58"/>
      <c r="IDJ13" s="58"/>
      <c r="IDK13" s="58"/>
      <c r="IDL13" s="58"/>
      <c r="IDM13" s="58"/>
      <c r="IDN13" s="58"/>
      <c r="IDO13" s="58"/>
      <c r="IDP13" s="58"/>
      <c r="IDQ13" s="58"/>
      <c r="IDR13" s="58"/>
      <c r="IDS13" s="58"/>
      <c r="IDT13" s="58"/>
      <c r="IDU13" s="58"/>
      <c r="IDV13" s="58"/>
      <c r="IDW13" s="58"/>
      <c r="IDX13" s="58"/>
      <c r="IDY13" s="58"/>
      <c r="IDZ13" s="58"/>
      <c r="IEA13" s="58"/>
      <c r="IEB13" s="58"/>
      <c r="IEC13" s="58"/>
      <c r="IED13" s="58"/>
      <c r="IEE13" s="58"/>
      <c r="IEF13" s="58"/>
      <c r="IEG13" s="58"/>
      <c r="IEH13" s="58"/>
      <c r="IEI13" s="58"/>
      <c r="IEJ13" s="58"/>
      <c r="IEK13" s="58"/>
      <c r="IEL13" s="58"/>
      <c r="IEM13" s="58"/>
      <c r="IEN13" s="58"/>
      <c r="IEO13" s="58"/>
      <c r="IEP13" s="58"/>
      <c r="IEQ13" s="58"/>
      <c r="IER13" s="58"/>
      <c r="IES13" s="58"/>
      <c r="IET13" s="58"/>
      <c r="IEU13" s="58"/>
      <c r="IEV13" s="58"/>
      <c r="IEW13" s="58"/>
      <c r="IEX13" s="58"/>
      <c r="IEY13" s="58"/>
      <c r="IEZ13" s="58"/>
      <c r="IFA13" s="58"/>
      <c r="IFB13" s="58"/>
      <c r="IFC13" s="58"/>
      <c r="IFD13" s="58"/>
      <c r="IFE13" s="58"/>
      <c r="IFF13" s="58"/>
      <c r="IFG13" s="58"/>
      <c r="IFH13" s="58"/>
      <c r="IFI13" s="58"/>
      <c r="IFJ13" s="58"/>
      <c r="IFK13" s="58"/>
      <c r="IFL13" s="58"/>
      <c r="IFM13" s="58"/>
      <c r="IFN13" s="58"/>
      <c r="IFO13" s="58"/>
      <c r="IFP13" s="58"/>
      <c r="IFQ13" s="58"/>
      <c r="IFR13" s="58"/>
      <c r="IFS13" s="58"/>
      <c r="IFT13" s="58"/>
      <c r="IFU13" s="58"/>
      <c r="IFV13" s="58"/>
      <c r="IFW13" s="58"/>
      <c r="IFX13" s="58"/>
      <c r="IFY13" s="58"/>
      <c r="IFZ13" s="58"/>
      <c r="IGA13" s="58"/>
      <c r="IGB13" s="58"/>
      <c r="IGC13" s="58"/>
      <c r="IGD13" s="58"/>
      <c r="IGE13" s="58"/>
      <c r="IGF13" s="58"/>
      <c r="IGG13" s="58"/>
      <c r="IGH13" s="58"/>
      <c r="IGI13" s="58"/>
      <c r="IGJ13" s="58"/>
      <c r="IGK13" s="58"/>
      <c r="IGL13" s="58"/>
      <c r="IGM13" s="58"/>
      <c r="IGN13" s="58"/>
      <c r="IGO13" s="58"/>
      <c r="IGP13" s="58"/>
      <c r="IGQ13" s="58"/>
      <c r="IGR13" s="58"/>
      <c r="IGS13" s="58"/>
      <c r="IGT13" s="58"/>
      <c r="IGU13" s="58"/>
      <c r="IGV13" s="58"/>
      <c r="IGW13" s="58"/>
      <c r="IGX13" s="58"/>
      <c r="IGY13" s="58"/>
      <c r="IGZ13" s="58"/>
      <c r="IHA13" s="58"/>
      <c r="IHB13" s="58"/>
      <c r="IHC13" s="58"/>
      <c r="IHD13" s="58"/>
      <c r="IHE13" s="58"/>
      <c r="IHF13" s="58"/>
      <c r="IHG13" s="58"/>
      <c r="IHH13" s="58"/>
      <c r="IHI13" s="58"/>
      <c r="IHJ13" s="58"/>
      <c r="IHK13" s="58"/>
      <c r="IHL13" s="58"/>
      <c r="IHM13" s="58"/>
      <c r="IHN13" s="58"/>
      <c r="IHO13" s="58"/>
      <c r="IHP13" s="58"/>
      <c r="IHQ13" s="58"/>
      <c r="IHR13" s="58"/>
      <c r="IHS13" s="58"/>
      <c r="IHT13" s="58"/>
      <c r="IHU13" s="58"/>
      <c r="IHV13" s="58"/>
      <c r="IHW13" s="58"/>
      <c r="IHX13" s="58"/>
      <c r="IHY13" s="58"/>
      <c r="IHZ13" s="58"/>
      <c r="IIA13" s="58"/>
      <c r="IIB13" s="58"/>
      <c r="IIC13" s="58"/>
      <c r="IID13" s="58"/>
      <c r="IIE13" s="58"/>
      <c r="IIF13" s="58"/>
      <c r="IIG13" s="58"/>
      <c r="IIH13" s="58"/>
      <c r="III13" s="58"/>
      <c r="IIJ13" s="58"/>
      <c r="IIK13" s="58"/>
      <c r="IIL13" s="58"/>
      <c r="IIM13" s="58"/>
      <c r="IIN13" s="58"/>
      <c r="IIO13" s="58"/>
      <c r="IIP13" s="58"/>
      <c r="IIQ13" s="58"/>
      <c r="IIR13" s="58"/>
      <c r="IIS13" s="58"/>
      <c r="IIT13" s="58"/>
      <c r="IIU13" s="58"/>
      <c r="IIV13" s="58"/>
      <c r="IIW13" s="58"/>
      <c r="IIX13" s="58"/>
      <c r="IIY13" s="58"/>
      <c r="IIZ13" s="58"/>
      <c r="IJA13" s="58"/>
      <c r="IJB13" s="58"/>
      <c r="IJC13" s="58"/>
      <c r="IJD13" s="58"/>
      <c r="IJE13" s="58"/>
      <c r="IJF13" s="58"/>
      <c r="IJG13" s="58"/>
      <c r="IJH13" s="58"/>
      <c r="IJI13" s="58"/>
      <c r="IJJ13" s="58"/>
      <c r="IJK13" s="58"/>
      <c r="IJL13" s="58"/>
      <c r="IJM13" s="58"/>
      <c r="IJN13" s="58"/>
      <c r="IJO13" s="58"/>
      <c r="IJP13" s="58"/>
      <c r="IJQ13" s="58"/>
      <c r="IJR13" s="58"/>
      <c r="IJS13" s="58"/>
      <c r="IJT13" s="58"/>
      <c r="IJU13" s="58"/>
      <c r="IJV13" s="58"/>
      <c r="IJW13" s="58"/>
      <c r="IJX13" s="58"/>
      <c r="IJY13" s="58"/>
      <c r="IJZ13" s="58"/>
      <c r="IKA13" s="58"/>
      <c r="IKB13" s="58"/>
      <c r="IKC13" s="58"/>
      <c r="IKD13" s="58"/>
      <c r="IKE13" s="58"/>
      <c r="IKF13" s="58"/>
      <c r="IKG13" s="58"/>
      <c r="IKH13" s="58"/>
      <c r="IKI13" s="58"/>
      <c r="IKJ13" s="58"/>
      <c r="IKK13" s="58"/>
      <c r="IKL13" s="58"/>
      <c r="IKM13" s="58"/>
      <c r="IKN13" s="58"/>
      <c r="IKO13" s="58"/>
      <c r="IKP13" s="58"/>
      <c r="IKQ13" s="58"/>
      <c r="IKR13" s="58"/>
      <c r="IKS13" s="58"/>
      <c r="IKT13" s="58"/>
      <c r="IKU13" s="58"/>
      <c r="IKV13" s="58"/>
      <c r="IKW13" s="58"/>
      <c r="IKX13" s="58"/>
      <c r="IKY13" s="58"/>
      <c r="IKZ13" s="58"/>
      <c r="ILA13" s="58"/>
      <c r="ILB13" s="58"/>
      <c r="ILC13" s="58"/>
      <c r="ILD13" s="58"/>
      <c r="ILE13" s="58"/>
      <c r="ILF13" s="58"/>
      <c r="ILG13" s="58"/>
      <c r="ILH13" s="58"/>
      <c r="ILI13" s="58"/>
      <c r="ILJ13" s="58"/>
      <c r="ILK13" s="58"/>
      <c r="ILL13" s="58"/>
      <c r="ILM13" s="58"/>
      <c r="ILN13" s="58"/>
      <c r="ILO13" s="58"/>
      <c r="ILP13" s="58"/>
      <c r="ILQ13" s="58"/>
      <c r="ILR13" s="58"/>
      <c r="ILS13" s="58"/>
      <c r="ILT13" s="58"/>
      <c r="ILU13" s="58"/>
      <c r="ILV13" s="58"/>
      <c r="ILW13" s="58"/>
      <c r="ILX13" s="58"/>
      <c r="ILY13" s="58"/>
      <c r="ILZ13" s="58"/>
      <c r="IMA13" s="58"/>
      <c r="IMB13" s="58"/>
      <c r="IMC13" s="58"/>
      <c r="IMD13" s="58"/>
      <c r="IME13" s="58"/>
      <c r="IMF13" s="58"/>
      <c r="IMG13" s="58"/>
      <c r="IMH13" s="58"/>
      <c r="IMI13" s="58"/>
      <c r="IMJ13" s="58"/>
      <c r="IMK13" s="58"/>
      <c r="IML13" s="58"/>
      <c r="IMM13" s="58"/>
      <c r="IMN13" s="58"/>
      <c r="IMO13" s="58"/>
      <c r="IMP13" s="58"/>
      <c r="IMQ13" s="58"/>
      <c r="IMR13" s="58"/>
      <c r="IMS13" s="58"/>
      <c r="IMT13" s="58"/>
      <c r="IMU13" s="58"/>
      <c r="IMV13" s="58"/>
      <c r="IMW13" s="58"/>
      <c r="IMX13" s="58"/>
      <c r="IMY13" s="58"/>
      <c r="IMZ13" s="58"/>
      <c r="INA13" s="58"/>
      <c r="INB13" s="58"/>
      <c r="INC13" s="58"/>
      <c r="IND13" s="58"/>
      <c r="INE13" s="58"/>
      <c r="INF13" s="58"/>
      <c r="ING13" s="58"/>
      <c r="INH13" s="58"/>
      <c r="INI13" s="58"/>
      <c r="INJ13" s="58"/>
      <c r="INK13" s="58"/>
      <c r="INL13" s="58"/>
      <c r="INM13" s="58"/>
      <c r="INN13" s="58"/>
      <c r="INO13" s="58"/>
      <c r="INP13" s="58"/>
      <c r="INQ13" s="58"/>
      <c r="INR13" s="58"/>
      <c r="INS13" s="58"/>
      <c r="INT13" s="58"/>
      <c r="INU13" s="58"/>
      <c r="INV13" s="58"/>
      <c r="INW13" s="58"/>
      <c r="INX13" s="58"/>
      <c r="INY13" s="58"/>
      <c r="INZ13" s="58"/>
      <c r="IOA13" s="58"/>
      <c r="IOB13" s="58"/>
      <c r="IOC13" s="58"/>
      <c r="IOD13" s="58"/>
      <c r="IOE13" s="58"/>
      <c r="IOF13" s="58"/>
      <c r="IOG13" s="58"/>
      <c r="IOH13" s="58"/>
      <c r="IOI13" s="58"/>
      <c r="IOJ13" s="58"/>
      <c r="IOK13" s="58"/>
      <c r="IOL13" s="58"/>
      <c r="IOM13" s="58"/>
      <c r="ION13" s="58"/>
      <c r="IOO13" s="58"/>
      <c r="IOP13" s="58"/>
      <c r="IOQ13" s="58"/>
      <c r="IOR13" s="58"/>
      <c r="IOS13" s="58"/>
      <c r="IOT13" s="58"/>
      <c r="IOU13" s="58"/>
      <c r="IOV13" s="58"/>
      <c r="IOW13" s="58"/>
      <c r="IOX13" s="58"/>
      <c r="IOY13" s="58"/>
      <c r="IOZ13" s="58"/>
      <c r="IPA13" s="58"/>
      <c r="IPB13" s="58"/>
      <c r="IPC13" s="58"/>
      <c r="IPD13" s="58"/>
      <c r="IPE13" s="58"/>
      <c r="IPF13" s="58"/>
      <c r="IPG13" s="58"/>
      <c r="IPH13" s="58"/>
      <c r="IPI13" s="58"/>
      <c r="IPJ13" s="58"/>
      <c r="IPK13" s="58"/>
      <c r="IPL13" s="58"/>
      <c r="IPM13" s="58"/>
      <c r="IPN13" s="58"/>
      <c r="IPO13" s="58"/>
      <c r="IPP13" s="58"/>
      <c r="IPQ13" s="58"/>
      <c r="IPR13" s="58"/>
      <c r="IPS13" s="58"/>
      <c r="IPT13" s="58"/>
      <c r="IPU13" s="58"/>
      <c r="IPV13" s="58"/>
      <c r="IPW13" s="58"/>
      <c r="IPX13" s="58"/>
      <c r="IPY13" s="58"/>
      <c r="IPZ13" s="58"/>
      <c r="IQA13" s="58"/>
      <c r="IQB13" s="58"/>
      <c r="IQC13" s="58"/>
      <c r="IQD13" s="58"/>
      <c r="IQE13" s="58"/>
      <c r="IQF13" s="58"/>
      <c r="IQG13" s="58"/>
      <c r="IQH13" s="58"/>
      <c r="IQI13" s="58"/>
      <c r="IQJ13" s="58"/>
      <c r="IQK13" s="58"/>
      <c r="IQL13" s="58"/>
      <c r="IQM13" s="58"/>
      <c r="IQN13" s="58"/>
      <c r="IQO13" s="58"/>
      <c r="IQP13" s="58"/>
      <c r="IQQ13" s="58"/>
      <c r="IQR13" s="58"/>
      <c r="IQS13" s="58"/>
      <c r="IQT13" s="58"/>
      <c r="IQU13" s="58"/>
      <c r="IQV13" s="58"/>
      <c r="IQW13" s="58"/>
      <c r="IQX13" s="58"/>
      <c r="IQY13" s="58"/>
      <c r="IQZ13" s="58"/>
      <c r="IRA13" s="58"/>
      <c r="IRB13" s="58"/>
      <c r="IRC13" s="58"/>
      <c r="IRD13" s="58"/>
      <c r="IRE13" s="58"/>
      <c r="IRF13" s="58"/>
      <c r="IRG13" s="58"/>
      <c r="IRH13" s="58"/>
      <c r="IRI13" s="58"/>
      <c r="IRJ13" s="58"/>
      <c r="IRK13" s="58"/>
      <c r="IRL13" s="58"/>
      <c r="IRM13" s="58"/>
      <c r="IRN13" s="58"/>
      <c r="IRO13" s="58"/>
      <c r="IRP13" s="58"/>
      <c r="IRQ13" s="58"/>
      <c r="IRR13" s="58"/>
      <c r="IRS13" s="58"/>
      <c r="IRT13" s="58"/>
      <c r="IRU13" s="58"/>
      <c r="IRV13" s="58"/>
      <c r="IRW13" s="58"/>
      <c r="IRX13" s="58"/>
      <c r="IRY13" s="58"/>
      <c r="IRZ13" s="58"/>
      <c r="ISA13" s="58"/>
      <c r="ISB13" s="58"/>
      <c r="ISC13" s="58"/>
      <c r="ISD13" s="58"/>
      <c r="ISE13" s="58"/>
      <c r="ISF13" s="58"/>
      <c r="ISG13" s="58"/>
      <c r="ISH13" s="58"/>
      <c r="ISI13" s="58"/>
      <c r="ISJ13" s="58"/>
      <c r="ISK13" s="58"/>
      <c r="ISL13" s="58"/>
      <c r="ISM13" s="58"/>
      <c r="ISN13" s="58"/>
      <c r="ISO13" s="58"/>
      <c r="ISP13" s="58"/>
      <c r="ISQ13" s="58"/>
      <c r="ISR13" s="58"/>
      <c r="ISS13" s="58"/>
      <c r="IST13" s="58"/>
      <c r="ISU13" s="58"/>
      <c r="ISV13" s="58"/>
      <c r="ISW13" s="58"/>
      <c r="ISX13" s="58"/>
      <c r="ISY13" s="58"/>
      <c r="ISZ13" s="58"/>
      <c r="ITA13" s="58"/>
      <c r="ITB13" s="58"/>
      <c r="ITC13" s="58"/>
      <c r="ITD13" s="58"/>
      <c r="ITE13" s="58"/>
      <c r="ITF13" s="58"/>
      <c r="ITG13" s="58"/>
      <c r="ITH13" s="58"/>
      <c r="ITI13" s="58"/>
      <c r="ITJ13" s="58"/>
      <c r="ITK13" s="58"/>
      <c r="ITL13" s="58"/>
      <c r="ITM13" s="58"/>
      <c r="ITN13" s="58"/>
      <c r="ITO13" s="58"/>
      <c r="ITP13" s="58"/>
      <c r="ITQ13" s="58"/>
      <c r="ITR13" s="58"/>
      <c r="ITS13" s="58"/>
      <c r="ITT13" s="58"/>
      <c r="ITU13" s="58"/>
      <c r="ITV13" s="58"/>
      <c r="ITW13" s="58"/>
      <c r="ITX13" s="58"/>
      <c r="ITY13" s="58"/>
      <c r="ITZ13" s="58"/>
      <c r="IUA13" s="58"/>
      <c r="IUB13" s="58"/>
      <c r="IUC13" s="58"/>
      <c r="IUD13" s="58"/>
      <c r="IUE13" s="58"/>
      <c r="IUF13" s="58"/>
      <c r="IUG13" s="58"/>
      <c r="IUH13" s="58"/>
      <c r="IUI13" s="58"/>
      <c r="IUJ13" s="58"/>
      <c r="IUK13" s="58"/>
      <c r="IUL13" s="58"/>
      <c r="IUM13" s="58"/>
      <c r="IUN13" s="58"/>
      <c r="IUO13" s="58"/>
      <c r="IUP13" s="58"/>
      <c r="IUQ13" s="58"/>
      <c r="IUR13" s="58"/>
      <c r="IUS13" s="58"/>
      <c r="IUT13" s="58"/>
      <c r="IUU13" s="58"/>
      <c r="IUV13" s="58"/>
      <c r="IUW13" s="58"/>
      <c r="IUX13" s="58"/>
      <c r="IUY13" s="58"/>
      <c r="IUZ13" s="58"/>
      <c r="IVA13" s="58"/>
      <c r="IVB13" s="58"/>
      <c r="IVC13" s="58"/>
      <c r="IVD13" s="58"/>
      <c r="IVE13" s="58"/>
      <c r="IVF13" s="58"/>
      <c r="IVG13" s="58"/>
      <c r="IVH13" s="58"/>
      <c r="IVI13" s="58"/>
      <c r="IVJ13" s="58"/>
      <c r="IVK13" s="58"/>
      <c r="IVL13" s="58"/>
      <c r="IVM13" s="58"/>
      <c r="IVN13" s="58"/>
      <c r="IVO13" s="58"/>
      <c r="IVP13" s="58"/>
      <c r="IVQ13" s="58"/>
      <c r="IVR13" s="58"/>
      <c r="IVS13" s="58"/>
      <c r="IVT13" s="58"/>
      <c r="IVU13" s="58"/>
      <c r="IVV13" s="58"/>
      <c r="IVW13" s="58"/>
      <c r="IVX13" s="58"/>
      <c r="IVY13" s="58"/>
      <c r="IVZ13" s="58"/>
      <c r="IWA13" s="58"/>
      <c r="IWB13" s="58"/>
      <c r="IWC13" s="58"/>
      <c r="IWD13" s="58"/>
      <c r="IWE13" s="58"/>
      <c r="IWF13" s="58"/>
      <c r="IWG13" s="58"/>
      <c r="IWH13" s="58"/>
      <c r="IWI13" s="58"/>
      <c r="IWJ13" s="58"/>
      <c r="IWK13" s="58"/>
      <c r="IWL13" s="58"/>
      <c r="IWM13" s="58"/>
      <c r="IWN13" s="58"/>
      <c r="IWO13" s="58"/>
      <c r="IWP13" s="58"/>
      <c r="IWQ13" s="58"/>
      <c r="IWR13" s="58"/>
      <c r="IWS13" s="58"/>
      <c r="IWT13" s="58"/>
      <c r="IWU13" s="58"/>
      <c r="IWV13" s="58"/>
      <c r="IWW13" s="58"/>
      <c r="IWX13" s="58"/>
      <c r="IWY13" s="58"/>
      <c r="IWZ13" s="58"/>
      <c r="IXA13" s="58"/>
      <c r="IXB13" s="58"/>
      <c r="IXC13" s="58"/>
      <c r="IXD13" s="58"/>
      <c r="IXE13" s="58"/>
      <c r="IXF13" s="58"/>
      <c r="IXG13" s="58"/>
      <c r="IXH13" s="58"/>
      <c r="IXI13" s="58"/>
      <c r="IXJ13" s="58"/>
      <c r="IXK13" s="58"/>
      <c r="IXL13" s="58"/>
      <c r="IXM13" s="58"/>
      <c r="IXN13" s="58"/>
      <c r="IXO13" s="58"/>
      <c r="IXP13" s="58"/>
      <c r="IXQ13" s="58"/>
      <c r="IXR13" s="58"/>
      <c r="IXS13" s="58"/>
      <c r="IXT13" s="58"/>
      <c r="IXU13" s="58"/>
      <c r="IXV13" s="58"/>
      <c r="IXW13" s="58"/>
      <c r="IXX13" s="58"/>
      <c r="IXY13" s="58"/>
      <c r="IXZ13" s="58"/>
      <c r="IYA13" s="58"/>
      <c r="IYB13" s="58"/>
      <c r="IYC13" s="58"/>
      <c r="IYD13" s="58"/>
      <c r="IYE13" s="58"/>
      <c r="IYF13" s="58"/>
      <c r="IYG13" s="58"/>
      <c r="IYH13" s="58"/>
      <c r="IYI13" s="58"/>
      <c r="IYJ13" s="58"/>
      <c r="IYK13" s="58"/>
      <c r="IYL13" s="58"/>
      <c r="IYM13" s="58"/>
      <c r="IYN13" s="58"/>
      <c r="IYO13" s="58"/>
      <c r="IYP13" s="58"/>
      <c r="IYQ13" s="58"/>
      <c r="IYR13" s="58"/>
      <c r="IYS13" s="58"/>
      <c r="IYT13" s="58"/>
      <c r="IYU13" s="58"/>
      <c r="IYV13" s="58"/>
      <c r="IYW13" s="58"/>
      <c r="IYX13" s="58"/>
      <c r="IYY13" s="58"/>
      <c r="IYZ13" s="58"/>
      <c r="IZA13" s="58"/>
      <c r="IZB13" s="58"/>
      <c r="IZC13" s="58"/>
      <c r="IZD13" s="58"/>
      <c r="IZE13" s="58"/>
      <c r="IZF13" s="58"/>
      <c r="IZG13" s="58"/>
      <c r="IZH13" s="58"/>
      <c r="IZI13" s="58"/>
      <c r="IZJ13" s="58"/>
      <c r="IZK13" s="58"/>
      <c r="IZL13" s="58"/>
      <c r="IZM13" s="58"/>
      <c r="IZN13" s="58"/>
      <c r="IZO13" s="58"/>
      <c r="IZP13" s="58"/>
      <c r="IZQ13" s="58"/>
      <c r="IZR13" s="58"/>
      <c r="IZS13" s="58"/>
      <c r="IZT13" s="58"/>
      <c r="IZU13" s="58"/>
      <c r="IZV13" s="58"/>
      <c r="IZW13" s="58"/>
      <c r="IZX13" s="58"/>
      <c r="IZY13" s="58"/>
      <c r="IZZ13" s="58"/>
      <c r="JAA13" s="58"/>
      <c r="JAB13" s="58"/>
      <c r="JAC13" s="58"/>
      <c r="JAD13" s="58"/>
      <c r="JAE13" s="58"/>
      <c r="JAF13" s="58"/>
      <c r="JAG13" s="58"/>
      <c r="JAH13" s="58"/>
      <c r="JAI13" s="58"/>
      <c r="JAJ13" s="58"/>
      <c r="JAK13" s="58"/>
      <c r="JAL13" s="58"/>
      <c r="JAM13" s="58"/>
      <c r="JAN13" s="58"/>
      <c r="JAO13" s="58"/>
      <c r="JAP13" s="58"/>
      <c r="JAQ13" s="58"/>
      <c r="JAR13" s="58"/>
      <c r="JAS13" s="58"/>
      <c r="JAT13" s="58"/>
      <c r="JAU13" s="58"/>
      <c r="JAV13" s="58"/>
      <c r="JAW13" s="58"/>
      <c r="JAX13" s="58"/>
      <c r="JAY13" s="58"/>
      <c r="JAZ13" s="58"/>
      <c r="JBA13" s="58"/>
      <c r="JBB13" s="58"/>
      <c r="JBC13" s="58"/>
      <c r="JBD13" s="58"/>
      <c r="JBE13" s="58"/>
      <c r="JBF13" s="58"/>
      <c r="JBG13" s="58"/>
      <c r="JBH13" s="58"/>
      <c r="JBI13" s="58"/>
      <c r="JBJ13" s="58"/>
      <c r="JBK13" s="58"/>
      <c r="JBL13" s="58"/>
      <c r="JBM13" s="58"/>
      <c r="JBN13" s="58"/>
      <c r="JBO13" s="58"/>
      <c r="JBP13" s="58"/>
      <c r="JBQ13" s="58"/>
      <c r="JBR13" s="58"/>
      <c r="JBS13" s="58"/>
      <c r="JBT13" s="58"/>
      <c r="JBU13" s="58"/>
      <c r="JBV13" s="58"/>
      <c r="JBW13" s="58"/>
      <c r="JBX13" s="58"/>
      <c r="JBY13" s="58"/>
      <c r="JBZ13" s="58"/>
      <c r="JCA13" s="58"/>
      <c r="JCB13" s="58"/>
      <c r="JCC13" s="58"/>
      <c r="JCD13" s="58"/>
      <c r="JCE13" s="58"/>
      <c r="JCF13" s="58"/>
      <c r="JCG13" s="58"/>
      <c r="JCH13" s="58"/>
      <c r="JCI13" s="58"/>
      <c r="JCJ13" s="58"/>
      <c r="JCK13" s="58"/>
      <c r="JCL13" s="58"/>
      <c r="JCM13" s="58"/>
      <c r="JCN13" s="58"/>
      <c r="JCO13" s="58"/>
      <c r="JCP13" s="58"/>
      <c r="JCQ13" s="58"/>
      <c r="JCR13" s="58"/>
      <c r="JCS13" s="58"/>
      <c r="JCT13" s="58"/>
      <c r="JCU13" s="58"/>
      <c r="JCV13" s="58"/>
      <c r="JCW13" s="58"/>
      <c r="JCX13" s="58"/>
      <c r="JCY13" s="58"/>
      <c r="JCZ13" s="58"/>
      <c r="JDA13" s="58"/>
      <c r="JDB13" s="58"/>
      <c r="JDC13" s="58"/>
      <c r="JDD13" s="58"/>
      <c r="JDE13" s="58"/>
      <c r="JDF13" s="58"/>
      <c r="JDG13" s="58"/>
      <c r="JDH13" s="58"/>
      <c r="JDI13" s="58"/>
      <c r="JDJ13" s="58"/>
      <c r="JDK13" s="58"/>
      <c r="JDL13" s="58"/>
      <c r="JDM13" s="58"/>
      <c r="JDN13" s="58"/>
      <c r="JDO13" s="58"/>
      <c r="JDP13" s="58"/>
      <c r="JDQ13" s="58"/>
      <c r="JDR13" s="58"/>
      <c r="JDS13" s="58"/>
      <c r="JDT13" s="58"/>
      <c r="JDU13" s="58"/>
      <c r="JDV13" s="58"/>
      <c r="JDW13" s="58"/>
      <c r="JDX13" s="58"/>
      <c r="JDY13" s="58"/>
      <c r="JDZ13" s="58"/>
      <c r="JEA13" s="58"/>
      <c r="JEB13" s="58"/>
      <c r="JEC13" s="58"/>
      <c r="JED13" s="58"/>
      <c r="JEE13" s="58"/>
      <c r="JEF13" s="58"/>
      <c r="JEG13" s="58"/>
      <c r="JEH13" s="58"/>
      <c r="JEI13" s="58"/>
      <c r="JEJ13" s="58"/>
      <c r="JEK13" s="58"/>
      <c r="JEL13" s="58"/>
      <c r="JEM13" s="58"/>
      <c r="JEN13" s="58"/>
      <c r="JEO13" s="58"/>
      <c r="JEP13" s="58"/>
      <c r="JEQ13" s="58"/>
      <c r="JER13" s="58"/>
      <c r="JES13" s="58"/>
      <c r="JET13" s="58"/>
      <c r="JEU13" s="58"/>
      <c r="JEV13" s="58"/>
      <c r="JEW13" s="58"/>
      <c r="JEX13" s="58"/>
      <c r="JEY13" s="58"/>
      <c r="JEZ13" s="58"/>
      <c r="JFA13" s="58"/>
      <c r="JFB13" s="58"/>
      <c r="JFC13" s="58"/>
      <c r="JFD13" s="58"/>
      <c r="JFE13" s="58"/>
      <c r="JFF13" s="58"/>
      <c r="JFG13" s="58"/>
      <c r="JFH13" s="58"/>
      <c r="JFI13" s="58"/>
      <c r="JFJ13" s="58"/>
      <c r="JFK13" s="58"/>
      <c r="JFL13" s="58"/>
      <c r="JFM13" s="58"/>
      <c r="JFN13" s="58"/>
      <c r="JFO13" s="58"/>
      <c r="JFP13" s="58"/>
      <c r="JFQ13" s="58"/>
      <c r="JFR13" s="58"/>
      <c r="JFS13" s="58"/>
      <c r="JFT13" s="58"/>
      <c r="JFU13" s="58"/>
      <c r="JFV13" s="58"/>
      <c r="JFW13" s="58"/>
      <c r="JFX13" s="58"/>
      <c r="JFY13" s="58"/>
      <c r="JFZ13" s="58"/>
      <c r="JGA13" s="58"/>
      <c r="JGB13" s="58"/>
      <c r="JGC13" s="58"/>
      <c r="JGD13" s="58"/>
      <c r="JGE13" s="58"/>
      <c r="JGF13" s="58"/>
      <c r="JGG13" s="58"/>
      <c r="JGH13" s="58"/>
      <c r="JGI13" s="58"/>
      <c r="JGJ13" s="58"/>
      <c r="JGK13" s="58"/>
      <c r="JGL13" s="58"/>
      <c r="JGM13" s="58"/>
      <c r="JGN13" s="58"/>
      <c r="JGO13" s="58"/>
      <c r="JGP13" s="58"/>
      <c r="JGQ13" s="58"/>
      <c r="JGR13" s="58"/>
      <c r="JGS13" s="58"/>
      <c r="JGT13" s="58"/>
      <c r="JGU13" s="58"/>
      <c r="JGV13" s="58"/>
      <c r="JGW13" s="58"/>
      <c r="JGX13" s="58"/>
      <c r="JGY13" s="58"/>
      <c r="JGZ13" s="58"/>
      <c r="JHA13" s="58"/>
      <c r="JHB13" s="58"/>
      <c r="JHC13" s="58"/>
      <c r="JHD13" s="58"/>
      <c r="JHE13" s="58"/>
      <c r="JHF13" s="58"/>
      <c r="JHG13" s="58"/>
      <c r="JHH13" s="58"/>
      <c r="JHI13" s="58"/>
      <c r="JHJ13" s="58"/>
      <c r="JHK13" s="58"/>
      <c r="JHL13" s="58"/>
      <c r="JHM13" s="58"/>
      <c r="JHN13" s="58"/>
      <c r="JHO13" s="58"/>
      <c r="JHP13" s="58"/>
      <c r="JHQ13" s="58"/>
      <c r="JHR13" s="58"/>
      <c r="JHS13" s="58"/>
      <c r="JHT13" s="58"/>
      <c r="JHU13" s="58"/>
      <c r="JHV13" s="58"/>
      <c r="JHW13" s="58"/>
      <c r="JHX13" s="58"/>
      <c r="JHY13" s="58"/>
      <c r="JHZ13" s="58"/>
      <c r="JIA13" s="58"/>
      <c r="JIB13" s="58"/>
      <c r="JIC13" s="58"/>
      <c r="JID13" s="58"/>
      <c r="JIE13" s="58"/>
      <c r="JIF13" s="58"/>
      <c r="JIG13" s="58"/>
      <c r="JIH13" s="58"/>
      <c r="JII13" s="58"/>
      <c r="JIJ13" s="58"/>
      <c r="JIK13" s="58"/>
      <c r="JIL13" s="58"/>
      <c r="JIM13" s="58"/>
      <c r="JIN13" s="58"/>
      <c r="JIO13" s="58"/>
      <c r="JIP13" s="58"/>
      <c r="JIQ13" s="58"/>
      <c r="JIR13" s="58"/>
      <c r="JIS13" s="58"/>
      <c r="JIT13" s="58"/>
      <c r="JIU13" s="58"/>
      <c r="JIV13" s="58"/>
      <c r="JIW13" s="58"/>
      <c r="JIX13" s="58"/>
      <c r="JIY13" s="58"/>
      <c r="JIZ13" s="58"/>
      <c r="JJA13" s="58"/>
      <c r="JJB13" s="58"/>
      <c r="JJC13" s="58"/>
      <c r="JJD13" s="58"/>
      <c r="JJE13" s="58"/>
      <c r="JJF13" s="58"/>
      <c r="JJG13" s="58"/>
      <c r="JJH13" s="58"/>
      <c r="JJI13" s="58"/>
      <c r="JJJ13" s="58"/>
      <c r="JJK13" s="58"/>
      <c r="JJL13" s="58"/>
      <c r="JJM13" s="58"/>
      <c r="JJN13" s="58"/>
      <c r="JJO13" s="58"/>
      <c r="JJP13" s="58"/>
      <c r="JJQ13" s="58"/>
      <c r="JJR13" s="58"/>
      <c r="JJS13" s="58"/>
      <c r="JJT13" s="58"/>
      <c r="JJU13" s="58"/>
      <c r="JJV13" s="58"/>
      <c r="JJW13" s="58"/>
      <c r="JJX13" s="58"/>
      <c r="JJY13" s="58"/>
      <c r="JJZ13" s="58"/>
      <c r="JKA13" s="58"/>
      <c r="JKB13" s="58"/>
      <c r="JKC13" s="58"/>
      <c r="JKD13" s="58"/>
      <c r="JKE13" s="58"/>
      <c r="JKF13" s="58"/>
      <c r="JKG13" s="58"/>
      <c r="JKH13" s="58"/>
      <c r="JKI13" s="58"/>
      <c r="JKJ13" s="58"/>
      <c r="JKK13" s="58"/>
      <c r="JKL13" s="58"/>
      <c r="JKM13" s="58"/>
      <c r="JKN13" s="58"/>
      <c r="JKO13" s="58"/>
      <c r="JKP13" s="58"/>
      <c r="JKQ13" s="58"/>
      <c r="JKR13" s="58"/>
      <c r="JKS13" s="58"/>
      <c r="JKT13" s="58"/>
      <c r="JKU13" s="58"/>
      <c r="JKV13" s="58"/>
      <c r="JKW13" s="58"/>
      <c r="JKX13" s="58"/>
      <c r="JKY13" s="58"/>
      <c r="JKZ13" s="58"/>
      <c r="JLA13" s="58"/>
      <c r="JLB13" s="58"/>
      <c r="JLC13" s="58"/>
      <c r="JLD13" s="58"/>
      <c r="JLE13" s="58"/>
      <c r="JLF13" s="58"/>
      <c r="JLG13" s="58"/>
      <c r="JLH13" s="58"/>
      <c r="JLI13" s="58"/>
      <c r="JLJ13" s="58"/>
      <c r="JLK13" s="58"/>
      <c r="JLL13" s="58"/>
      <c r="JLM13" s="58"/>
      <c r="JLN13" s="58"/>
      <c r="JLO13" s="58"/>
      <c r="JLP13" s="58"/>
      <c r="JLQ13" s="58"/>
      <c r="JLR13" s="58"/>
      <c r="JLS13" s="58"/>
      <c r="JLT13" s="58"/>
      <c r="JLU13" s="58"/>
      <c r="JLV13" s="58"/>
      <c r="JLW13" s="58"/>
      <c r="JLX13" s="58"/>
      <c r="JLY13" s="58"/>
      <c r="JLZ13" s="58"/>
      <c r="JMA13" s="58"/>
      <c r="JMB13" s="58"/>
      <c r="JMC13" s="58"/>
      <c r="JMD13" s="58"/>
      <c r="JME13" s="58"/>
      <c r="JMF13" s="58"/>
      <c r="JMG13" s="58"/>
      <c r="JMH13" s="58"/>
      <c r="JMI13" s="58"/>
      <c r="JMJ13" s="58"/>
      <c r="JMK13" s="58"/>
      <c r="JML13" s="58"/>
      <c r="JMM13" s="58"/>
      <c r="JMN13" s="58"/>
      <c r="JMO13" s="58"/>
      <c r="JMP13" s="58"/>
      <c r="JMQ13" s="58"/>
      <c r="JMR13" s="58"/>
      <c r="JMS13" s="58"/>
      <c r="JMT13" s="58"/>
      <c r="JMU13" s="58"/>
      <c r="JMV13" s="58"/>
      <c r="JMW13" s="58"/>
      <c r="JMX13" s="58"/>
      <c r="JMY13" s="58"/>
      <c r="JMZ13" s="58"/>
      <c r="JNA13" s="58"/>
      <c r="JNB13" s="58"/>
      <c r="JNC13" s="58"/>
      <c r="JND13" s="58"/>
      <c r="JNE13" s="58"/>
      <c r="JNF13" s="58"/>
      <c r="JNG13" s="58"/>
      <c r="JNH13" s="58"/>
      <c r="JNI13" s="58"/>
      <c r="JNJ13" s="58"/>
      <c r="JNK13" s="58"/>
      <c r="JNL13" s="58"/>
      <c r="JNM13" s="58"/>
      <c r="JNN13" s="58"/>
      <c r="JNO13" s="58"/>
      <c r="JNP13" s="58"/>
      <c r="JNQ13" s="58"/>
      <c r="JNR13" s="58"/>
      <c r="JNS13" s="58"/>
      <c r="JNT13" s="58"/>
      <c r="JNU13" s="58"/>
      <c r="JNV13" s="58"/>
      <c r="JNW13" s="58"/>
      <c r="JNX13" s="58"/>
      <c r="JNY13" s="58"/>
      <c r="JNZ13" s="58"/>
      <c r="JOA13" s="58"/>
      <c r="JOB13" s="58"/>
      <c r="JOC13" s="58"/>
      <c r="JOD13" s="58"/>
      <c r="JOE13" s="58"/>
      <c r="JOF13" s="58"/>
      <c r="JOG13" s="58"/>
      <c r="JOH13" s="58"/>
      <c r="JOI13" s="58"/>
      <c r="JOJ13" s="58"/>
      <c r="JOK13" s="58"/>
      <c r="JOL13" s="58"/>
      <c r="JOM13" s="58"/>
      <c r="JON13" s="58"/>
      <c r="JOO13" s="58"/>
      <c r="JOP13" s="58"/>
      <c r="JOQ13" s="58"/>
      <c r="JOR13" s="58"/>
      <c r="JOS13" s="58"/>
      <c r="JOT13" s="58"/>
      <c r="JOU13" s="58"/>
      <c r="JOV13" s="58"/>
      <c r="JOW13" s="58"/>
      <c r="JOX13" s="58"/>
      <c r="JOY13" s="58"/>
      <c r="JOZ13" s="58"/>
      <c r="JPA13" s="58"/>
      <c r="JPB13" s="58"/>
      <c r="JPC13" s="58"/>
      <c r="JPD13" s="58"/>
      <c r="JPE13" s="58"/>
      <c r="JPF13" s="58"/>
      <c r="JPG13" s="58"/>
      <c r="JPH13" s="58"/>
      <c r="JPI13" s="58"/>
      <c r="JPJ13" s="58"/>
      <c r="JPK13" s="58"/>
      <c r="JPL13" s="58"/>
      <c r="JPM13" s="58"/>
      <c r="JPN13" s="58"/>
      <c r="JPO13" s="58"/>
      <c r="JPP13" s="58"/>
      <c r="JPQ13" s="58"/>
      <c r="JPR13" s="58"/>
      <c r="JPS13" s="58"/>
      <c r="JPT13" s="58"/>
      <c r="JPU13" s="58"/>
      <c r="JPV13" s="58"/>
      <c r="JPW13" s="58"/>
      <c r="JPX13" s="58"/>
      <c r="JPY13" s="58"/>
      <c r="JPZ13" s="58"/>
      <c r="JQA13" s="58"/>
      <c r="JQB13" s="58"/>
      <c r="JQC13" s="58"/>
      <c r="JQD13" s="58"/>
      <c r="JQE13" s="58"/>
      <c r="JQF13" s="58"/>
      <c r="JQG13" s="58"/>
      <c r="JQH13" s="58"/>
      <c r="JQI13" s="58"/>
      <c r="JQJ13" s="58"/>
      <c r="JQK13" s="58"/>
      <c r="JQL13" s="58"/>
      <c r="JQM13" s="58"/>
      <c r="JQN13" s="58"/>
      <c r="JQO13" s="58"/>
      <c r="JQP13" s="58"/>
      <c r="JQQ13" s="58"/>
      <c r="JQR13" s="58"/>
      <c r="JQS13" s="58"/>
      <c r="JQT13" s="58"/>
      <c r="JQU13" s="58"/>
      <c r="JQV13" s="58"/>
      <c r="JQW13" s="58"/>
      <c r="JQX13" s="58"/>
      <c r="JQY13" s="58"/>
      <c r="JQZ13" s="58"/>
      <c r="JRA13" s="58"/>
      <c r="JRB13" s="58"/>
      <c r="JRC13" s="58"/>
      <c r="JRD13" s="58"/>
      <c r="JRE13" s="58"/>
      <c r="JRF13" s="58"/>
      <c r="JRG13" s="58"/>
      <c r="JRH13" s="58"/>
      <c r="JRI13" s="58"/>
      <c r="JRJ13" s="58"/>
      <c r="JRK13" s="58"/>
      <c r="JRL13" s="58"/>
      <c r="JRM13" s="58"/>
      <c r="JRN13" s="58"/>
      <c r="JRO13" s="58"/>
      <c r="JRP13" s="58"/>
      <c r="JRQ13" s="58"/>
      <c r="JRR13" s="58"/>
      <c r="JRS13" s="58"/>
      <c r="JRT13" s="58"/>
      <c r="JRU13" s="58"/>
      <c r="JRV13" s="58"/>
      <c r="JRW13" s="58"/>
      <c r="JRX13" s="58"/>
      <c r="JRY13" s="58"/>
      <c r="JRZ13" s="58"/>
      <c r="JSA13" s="58"/>
      <c r="JSB13" s="58"/>
      <c r="JSC13" s="58"/>
      <c r="JSD13" s="58"/>
      <c r="JSE13" s="58"/>
      <c r="JSF13" s="58"/>
      <c r="JSG13" s="58"/>
      <c r="JSH13" s="58"/>
      <c r="JSI13" s="58"/>
      <c r="JSJ13" s="58"/>
      <c r="JSK13" s="58"/>
      <c r="JSL13" s="58"/>
      <c r="JSM13" s="58"/>
      <c r="JSN13" s="58"/>
      <c r="JSO13" s="58"/>
      <c r="JSP13" s="58"/>
      <c r="JSQ13" s="58"/>
      <c r="JSR13" s="58"/>
      <c r="JSS13" s="58"/>
      <c r="JST13" s="58"/>
      <c r="JSU13" s="58"/>
      <c r="JSV13" s="58"/>
      <c r="JSW13" s="58"/>
      <c r="JSX13" s="58"/>
      <c r="JSY13" s="58"/>
      <c r="JSZ13" s="58"/>
      <c r="JTA13" s="58"/>
      <c r="JTB13" s="58"/>
      <c r="JTC13" s="58"/>
      <c r="JTD13" s="58"/>
      <c r="JTE13" s="58"/>
      <c r="JTF13" s="58"/>
      <c r="JTG13" s="58"/>
      <c r="JTH13" s="58"/>
      <c r="JTI13" s="58"/>
      <c r="JTJ13" s="58"/>
      <c r="JTK13" s="58"/>
      <c r="JTL13" s="58"/>
      <c r="JTM13" s="58"/>
      <c r="JTN13" s="58"/>
      <c r="JTO13" s="58"/>
      <c r="JTP13" s="58"/>
      <c r="JTQ13" s="58"/>
      <c r="JTR13" s="58"/>
      <c r="JTS13" s="58"/>
      <c r="JTT13" s="58"/>
      <c r="JTU13" s="58"/>
      <c r="JTV13" s="58"/>
      <c r="JTW13" s="58"/>
      <c r="JTX13" s="58"/>
      <c r="JTY13" s="58"/>
      <c r="JTZ13" s="58"/>
      <c r="JUA13" s="58"/>
      <c r="JUB13" s="58"/>
      <c r="JUC13" s="58"/>
      <c r="JUD13" s="58"/>
      <c r="JUE13" s="58"/>
      <c r="JUF13" s="58"/>
      <c r="JUG13" s="58"/>
      <c r="JUH13" s="58"/>
      <c r="JUI13" s="58"/>
      <c r="JUJ13" s="58"/>
      <c r="JUK13" s="58"/>
      <c r="JUL13" s="58"/>
      <c r="JUM13" s="58"/>
      <c r="JUN13" s="58"/>
      <c r="JUO13" s="58"/>
      <c r="JUP13" s="58"/>
      <c r="JUQ13" s="58"/>
      <c r="JUR13" s="58"/>
      <c r="JUS13" s="58"/>
      <c r="JUT13" s="58"/>
      <c r="JUU13" s="58"/>
      <c r="JUV13" s="58"/>
      <c r="JUW13" s="58"/>
      <c r="JUX13" s="58"/>
      <c r="JUY13" s="58"/>
      <c r="JUZ13" s="58"/>
      <c r="JVA13" s="58"/>
      <c r="JVB13" s="58"/>
      <c r="JVC13" s="58"/>
      <c r="JVD13" s="58"/>
      <c r="JVE13" s="58"/>
      <c r="JVF13" s="58"/>
      <c r="JVG13" s="58"/>
      <c r="JVH13" s="58"/>
      <c r="JVI13" s="58"/>
      <c r="JVJ13" s="58"/>
      <c r="JVK13" s="58"/>
      <c r="JVL13" s="58"/>
      <c r="JVM13" s="58"/>
      <c r="JVN13" s="58"/>
      <c r="JVO13" s="58"/>
      <c r="JVP13" s="58"/>
      <c r="JVQ13" s="58"/>
      <c r="JVR13" s="58"/>
      <c r="JVS13" s="58"/>
      <c r="JVT13" s="58"/>
      <c r="JVU13" s="58"/>
      <c r="JVV13" s="58"/>
      <c r="JVW13" s="58"/>
      <c r="JVX13" s="58"/>
      <c r="JVY13" s="58"/>
      <c r="JVZ13" s="58"/>
      <c r="JWA13" s="58"/>
      <c r="JWB13" s="58"/>
      <c r="JWC13" s="58"/>
      <c r="JWD13" s="58"/>
      <c r="JWE13" s="58"/>
      <c r="JWF13" s="58"/>
      <c r="JWG13" s="58"/>
      <c r="JWH13" s="58"/>
      <c r="JWI13" s="58"/>
      <c r="JWJ13" s="58"/>
      <c r="JWK13" s="58"/>
      <c r="JWL13" s="58"/>
      <c r="JWM13" s="58"/>
      <c r="JWN13" s="58"/>
      <c r="JWO13" s="58"/>
      <c r="JWP13" s="58"/>
      <c r="JWQ13" s="58"/>
      <c r="JWR13" s="58"/>
      <c r="JWS13" s="58"/>
      <c r="JWT13" s="58"/>
      <c r="JWU13" s="58"/>
      <c r="JWV13" s="58"/>
      <c r="JWW13" s="58"/>
      <c r="JWX13" s="58"/>
      <c r="JWY13" s="58"/>
      <c r="JWZ13" s="58"/>
      <c r="JXA13" s="58"/>
      <c r="JXB13" s="58"/>
      <c r="JXC13" s="58"/>
      <c r="JXD13" s="58"/>
      <c r="JXE13" s="58"/>
      <c r="JXF13" s="58"/>
      <c r="JXG13" s="58"/>
      <c r="JXH13" s="58"/>
      <c r="JXI13" s="58"/>
      <c r="JXJ13" s="58"/>
      <c r="JXK13" s="58"/>
      <c r="JXL13" s="58"/>
      <c r="JXM13" s="58"/>
      <c r="JXN13" s="58"/>
      <c r="JXO13" s="58"/>
      <c r="JXP13" s="58"/>
      <c r="JXQ13" s="58"/>
      <c r="JXR13" s="58"/>
      <c r="JXS13" s="58"/>
      <c r="JXT13" s="58"/>
      <c r="JXU13" s="58"/>
      <c r="JXV13" s="58"/>
      <c r="JXW13" s="58"/>
      <c r="JXX13" s="58"/>
      <c r="JXY13" s="58"/>
      <c r="JXZ13" s="58"/>
      <c r="JYA13" s="58"/>
      <c r="JYB13" s="58"/>
      <c r="JYC13" s="58"/>
      <c r="JYD13" s="58"/>
      <c r="JYE13" s="58"/>
      <c r="JYF13" s="58"/>
      <c r="JYG13" s="58"/>
      <c r="JYH13" s="58"/>
      <c r="JYI13" s="58"/>
      <c r="JYJ13" s="58"/>
      <c r="JYK13" s="58"/>
      <c r="JYL13" s="58"/>
      <c r="JYM13" s="58"/>
      <c r="JYN13" s="58"/>
      <c r="JYO13" s="58"/>
      <c r="JYP13" s="58"/>
      <c r="JYQ13" s="58"/>
      <c r="JYR13" s="58"/>
      <c r="JYS13" s="58"/>
      <c r="JYT13" s="58"/>
      <c r="JYU13" s="58"/>
      <c r="JYV13" s="58"/>
      <c r="JYW13" s="58"/>
      <c r="JYX13" s="58"/>
      <c r="JYY13" s="58"/>
      <c r="JYZ13" s="58"/>
      <c r="JZA13" s="58"/>
      <c r="JZB13" s="58"/>
      <c r="JZC13" s="58"/>
      <c r="JZD13" s="58"/>
      <c r="JZE13" s="58"/>
      <c r="JZF13" s="58"/>
      <c r="JZG13" s="58"/>
      <c r="JZH13" s="58"/>
      <c r="JZI13" s="58"/>
      <c r="JZJ13" s="58"/>
      <c r="JZK13" s="58"/>
      <c r="JZL13" s="58"/>
      <c r="JZM13" s="58"/>
      <c r="JZN13" s="58"/>
      <c r="JZO13" s="58"/>
      <c r="JZP13" s="58"/>
      <c r="JZQ13" s="58"/>
      <c r="JZR13" s="58"/>
      <c r="JZS13" s="58"/>
      <c r="JZT13" s="58"/>
      <c r="JZU13" s="58"/>
      <c r="JZV13" s="58"/>
      <c r="JZW13" s="58"/>
      <c r="JZX13" s="58"/>
      <c r="JZY13" s="58"/>
      <c r="JZZ13" s="58"/>
      <c r="KAA13" s="58"/>
      <c r="KAB13" s="58"/>
      <c r="KAC13" s="58"/>
      <c r="KAD13" s="58"/>
      <c r="KAE13" s="58"/>
      <c r="KAF13" s="58"/>
      <c r="KAG13" s="58"/>
      <c r="KAH13" s="58"/>
      <c r="KAI13" s="58"/>
      <c r="KAJ13" s="58"/>
      <c r="KAK13" s="58"/>
      <c r="KAL13" s="58"/>
      <c r="KAM13" s="58"/>
      <c r="KAN13" s="58"/>
      <c r="KAO13" s="58"/>
      <c r="KAP13" s="58"/>
      <c r="KAQ13" s="58"/>
      <c r="KAR13" s="58"/>
      <c r="KAS13" s="58"/>
      <c r="KAT13" s="58"/>
      <c r="KAU13" s="58"/>
      <c r="KAV13" s="58"/>
      <c r="KAW13" s="58"/>
      <c r="KAX13" s="58"/>
      <c r="KAY13" s="58"/>
      <c r="KAZ13" s="58"/>
      <c r="KBA13" s="58"/>
      <c r="KBB13" s="58"/>
      <c r="KBC13" s="58"/>
      <c r="KBD13" s="58"/>
      <c r="KBE13" s="58"/>
      <c r="KBF13" s="58"/>
      <c r="KBG13" s="58"/>
      <c r="KBH13" s="58"/>
      <c r="KBI13" s="58"/>
      <c r="KBJ13" s="58"/>
      <c r="KBK13" s="58"/>
      <c r="KBL13" s="58"/>
      <c r="KBM13" s="58"/>
      <c r="KBN13" s="58"/>
      <c r="KBO13" s="58"/>
      <c r="KBP13" s="58"/>
      <c r="KBQ13" s="58"/>
      <c r="KBR13" s="58"/>
      <c r="KBS13" s="58"/>
      <c r="KBT13" s="58"/>
      <c r="KBU13" s="58"/>
      <c r="KBV13" s="58"/>
      <c r="KBW13" s="58"/>
      <c r="KBX13" s="58"/>
      <c r="KBY13" s="58"/>
      <c r="KBZ13" s="58"/>
      <c r="KCA13" s="58"/>
      <c r="KCB13" s="58"/>
      <c r="KCC13" s="58"/>
      <c r="KCD13" s="58"/>
      <c r="KCE13" s="58"/>
      <c r="KCF13" s="58"/>
      <c r="KCG13" s="58"/>
      <c r="KCH13" s="58"/>
      <c r="KCI13" s="58"/>
      <c r="KCJ13" s="58"/>
      <c r="KCK13" s="58"/>
      <c r="KCL13" s="58"/>
      <c r="KCM13" s="58"/>
      <c r="KCN13" s="58"/>
      <c r="KCO13" s="58"/>
      <c r="KCP13" s="58"/>
      <c r="KCQ13" s="58"/>
      <c r="KCR13" s="58"/>
      <c r="KCS13" s="58"/>
      <c r="KCT13" s="58"/>
      <c r="KCU13" s="58"/>
      <c r="KCV13" s="58"/>
      <c r="KCW13" s="58"/>
      <c r="KCX13" s="58"/>
      <c r="KCY13" s="58"/>
      <c r="KCZ13" s="58"/>
      <c r="KDA13" s="58"/>
      <c r="KDB13" s="58"/>
      <c r="KDC13" s="58"/>
      <c r="KDD13" s="58"/>
      <c r="KDE13" s="58"/>
      <c r="KDF13" s="58"/>
      <c r="KDG13" s="58"/>
      <c r="KDH13" s="58"/>
      <c r="KDI13" s="58"/>
      <c r="KDJ13" s="58"/>
      <c r="KDK13" s="58"/>
      <c r="KDL13" s="58"/>
      <c r="KDM13" s="58"/>
      <c r="KDN13" s="58"/>
      <c r="KDO13" s="58"/>
      <c r="KDP13" s="58"/>
      <c r="KDQ13" s="58"/>
      <c r="KDR13" s="58"/>
      <c r="KDS13" s="58"/>
      <c r="KDT13" s="58"/>
      <c r="KDU13" s="58"/>
      <c r="KDV13" s="58"/>
      <c r="KDW13" s="58"/>
      <c r="KDX13" s="58"/>
      <c r="KDY13" s="58"/>
      <c r="KDZ13" s="58"/>
      <c r="KEA13" s="58"/>
      <c r="KEB13" s="58"/>
      <c r="KEC13" s="58"/>
      <c r="KED13" s="58"/>
      <c r="KEE13" s="58"/>
      <c r="KEF13" s="58"/>
      <c r="KEG13" s="58"/>
      <c r="KEH13" s="58"/>
      <c r="KEI13" s="58"/>
      <c r="KEJ13" s="58"/>
      <c r="KEK13" s="58"/>
      <c r="KEL13" s="58"/>
      <c r="KEM13" s="58"/>
      <c r="KEN13" s="58"/>
      <c r="KEO13" s="58"/>
      <c r="KEP13" s="58"/>
      <c r="KEQ13" s="58"/>
      <c r="KER13" s="58"/>
      <c r="KES13" s="58"/>
      <c r="KET13" s="58"/>
      <c r="KEU13" s="58"/>
      <c r="KEV13" s="58"/>
      <c r="KEW13" s="58"/>
      <c r="KEX13" s="58"/>
      <c r="KEY13" s="58"/>
      <c r="KEZ13" s="58"/>
      <c r="KFA13" s="58"/>
      <c r="KFB13" s="58"/>
      <c r="KFC13" s="58"/>
      <c r="KFD13" s="58"/>
      <c r="KFE13" s="58"/>
      <c r="KFF13" s="58"/>
      <c r="KFG13" s="58"/>
      <c r="KFH13" s="58"/>
      <c r="KFI13" s="58"/>
      <c r="KFJ13" s="58"/>
      <c r="KFK13" s="58"/>
      <c r="KFL13" s="58"/>
      <c r="KFM13" s="58"/>
      <c r="KFN13" s="58"/>
      <c r="KFO13" s="58"/>
      <c r="KFP13" s="58"/>
      <c r="KFQ13" s="58"/>
      <c r="KFR13" s="58"/>
      <c r="KFS13" s="58"/>
      <c r="KFT13" s="58"/>
      <c r="KFU13" s="58"/>
      <c r="KFV13" s="58"/>
      <c r="KFW13" s="58"/>
      <c r="KFX13" s="58"/>
      <c r="KFY13" s="58"/>
      <c r="KFZ13" s="58"/>
      <c r="KGA13" s="58"/>
      <c r="KGB13" s="58"/>
      <c r="KGC13" s="58"/>
      <c r="KGD13" s="58"/>
      <c r="KGE13" s="58"/>
      <c r="KGF13" s="58"/>
      <c r="KGG13" s="58"/>
      <c r="KGH13" s="58"/>
      <c r="KGI13" s="58"/>
      <c r="KGJ13" s="58"/>
      <c r="KGK13" s="58"/>
      <c r="KGL13" s="58"/>
      <c r="KGM13" s="58"/>
      <c r="KGN13" s="58"/>
      <c r="KGO13" s="58"/>
      <c r="KGP13" s="58"/>
      <c r="KGQ13" s="58"/>
      <c r="KGR13" s="58"/>
      <c r="KGS13" s="58"/>
      <c r="KGT13" s="58"/>
      <c r="KGU13" s="58"/>
      <c r="KGV13" s="58"/>
      <c r="KGW13" s="58"/>
      <c r="KGX13" s="58"/>
      <c r="KGY13" s="58"/>
      <c r="KGZ13" s="58"/>
      <c r="KHA13" s="58"/>
      <c r="KHB13" s="58"/>
      <c r="KHC13" s="58"/>
      <c r="KHD13" s="58"/>
      <c r="KHE13" s="58"/>
      <c r="KHF13" s="58"/>
      <c r="KHG13" s="58"/>
      <c r="KHH13" s="58"/>
      <c r="KHI13" s="58"/>
      <c r="KHJ13" s="58"/>
      <c r="KHK13" s="58"/>
      <c r="KHL13" s="58"/>
      <c r="KHM13" s="58"/>
      <c r="KHN13" s="58"/>
      <c r="KHO13" s="58"/>
      <c r="KHP13" s="58"/>
      <c r="KHQ13" s="58"/>
      <c r="KHR13" s="58"/>
      <c r="KHS13" s="58"/>
      <c r="KHT13" s="58"/>
      <c r="KHU13" s="58"/>
      <c r="KHV13" s="58"/>
      <c r="KHW13" s="58"/>
      <c r="KHX13" s="58"/>
      <c r="KHY13" s="58"/>
      <c r="KHZ13" s="58"/>
      <c r="KIA13" s="58"/>
      <c r="KIB13" s="58"/>
      <c r="KIC13" s="58"/>
      <c r="KID13" s="58"/>
      <c r="KIE13" s="58"/>
      <c r="KIF13" s="58"/>
      <c r="KIG13" s="58"/>
      <c r="KIH13" s="58"/>
      <c r="KII13" s="58"/>
      <c r="KIJ13" s="58"/>
      <c r="KIK13" s="58"/>
      <c r="KIL13" s="58"/>
      <c r="KIM13" s="58"/>
      <c r="KIN13" s="58"/>
      <c r="KIO13" s="58"/>
      <c r="KIP13" s="58"/>
      <c r="KIQ13" s="58"/>
      <c r="KIR13" s="58"/>
      <c r="KIS13" s="58"/>
      <c r="KIT13" s="58"/>
      <c r="KIU13" s="58"/>
      <c r="KIV13" s="58"/>
      <c r="KIW13" s="58"/>
      <c r="KIX13" s="58"/>
      <c r="KIY13" s="58"/>
      <c r="KIZ13" s="58"/>
      <c r="KJA13" s="58"/>
      <c r="KJB13" s="58"/>
      <c r="KJC13" s="58"/>
      <c r="KJD13" s="58"/>
      <c r="KJE13" s="58"/>
      <c r="KJF13" s="58"/>
      <c r="KJG13" s="58"/>
      <c r="KJH13" s="58"/>
      <c r="KJI13" s="58"/>
      <c r="KJJ13" s="58"/>
      <c r="KJK13" s="58"/>
      <c r="KJL13" s="58"/>
      <c r="KJM13" s="58"/>
      <c r="KJN13" s="58"/>
      <c r="KJO13" s="58"/>
      <c r="KJP13" s="58"/>
      <c r="KJQ13" s="58"/>
      <c r="KJR13" s="58"/>
      <c r="KJS13" s="58"/>
      <c r="KJT13" s="58"/>
      <c r="KJU13" s="58"/>
      <c r="KJV13" s="58"/>
      <c r="KJW13" s="58"/>
      <c r="KJX13" s="58"/>
      <c r="KJY13" s="58"/>
      <c r="KJZ13" s="58"/>
      <c r="KKA13" s="58"/>
      <c r="KKB13" s="58"/>
      <c r="KKC13" s="58"/>
      <c r="KKD13" s="58"/>
      <c r="KKE13" s="58"/>
      <c r="KKF13" s="58"/>
      <c r="KKG13" s="58"/>
      <c r="KKH13" s="58"/>
      <c r="KKI13" s="58"/>
      <c r="KKJ13" s="58"/>
      <c r="KKK13" s="58"/>
      <c r="KKL13" s="58"/>
      <c r="KKM13" s="58"/>
      <c r="KKN13" s="58"/>
      <c r="KKO13" s="58"/>
      <c r="KKP13" s="58"/>
      <c r="KKQ13" s="58"/>
      <c r="KKR13" s="58"/>
      <c r="KKS13" s="58"/>
      <c r="KKT13" s="58"/>
      <c r="KKU13" s="58"/>
      <c r="KKV13" s="58"/>
      <c r="KKW13" s="58"/>
      <c r="KKX13" s="58"/>
      <c r="KKY13" s="58"/>
      <c r="KKZ13" s="58"/>
      <c r="KLA13" s="58"/>
      <c r="KLB13" s="58"/>
      <c r="KLC13" s="58"/>
      <c r="KLD13" s="58"/>
      <c r="KLE13" s="58"/>
      <c r="KLF13" s="58"/>
      <c r="KLG13" s="58"/>
      <c r="KLH13" s="58"/>
      <c r="KLI13" s="58"/>
      <c r="KLJ13" s="58"/>
      <c r="KLK13" s="58"/>
      <c r="KLL13" s="58"/>
      <c r="KLM13" s="58"/>
      <c r="KLN13" s="58"/>
      <c r="KLO13" s="58"/>
      <c r="KLP13" s="58"/>
      <c r="KLQ13" s="58"/>
      <c r="KLR13" s="58"/>
      <c r="KLS13" s="58"/>
      <c r="KLT13" s="58"/>
      <c r="KLU13" s="58"/>
      <c r="KLV13" s="58"/>
      <c r="KLW13" s="58"/>
      <c r="KLX13" s="58"/>
      <c r="KLY13" s="58"/>
      <c r="KLZ13" s="58"/>
      <c r="KMA13" s="58"/>
      <c r="KMB13" s="58"/>
      <c r="KMC13" s="58"/>
      <c r="KMD13" s="58"/>
      <c r="KME13" s="58"/>
      <c r="KMF13" s="58"/>
      <c r="KMG13" s="58"/>
      <c r="KMH13" s="58"/>
      <c r="KMI13" s="58"/>
      <c r="KMJ13" s="58"/>
      <c r="KMK13" s="58"/>
      <c r="KML13" s="58"/>
      <c r="KMM13" s="58"/>
      <c r="KMN13" s="58"/>
      <c r="KMO13" s="58"/>
      <c r="KMP13" s="58"/>
      <c r="KMQ13" s="58"/>
      <c r="KMR13" s="58"/>
      <c r="KMS13" s="58"/>
      <c r="KMT13" s="58"/>
      <c r="KMU13" s="58"/>
      <c r="KMV13" s="58"/>
      <c r="KMW13" s="58"/>
      <c r="KMX13" s="58"/>
      <c r="KMY13" s="58"/>
      <c r="KMZ13" s="58"/>
      <c r="KNA13" s="58"/>
      <c r="KNB13" s="58"/>
      <c r="KNC13" s="58"/>
      <c r="KND13" s="58"/>
      <c r="KNE13" s="58"/>
      <c r="KNF13" s="58"/>
      <c r="KNG13" s="58"/>
      <c r="KNH13" s="58"/>
      <c r="KNI13" s="58"/>
      <c r="KNJ13" s="58"/>
      <c r="KNK13" s="58"/>
      <c r="KNL13" s="58"/>
      <c r="KNM13" s="58"/>
      <c r="KNN13" s="58"/>
      <c r="KNO13" s="58"/>
      <c r="KNP13" s="58"/>
      <c r="KNQ13" s="58"/>
      <c r="KNR13" s="58"/>
      <c r="KNS13" s="58"/>
      <c r="KNT13" s="58"/>
      <c r="KNU13" s="58"/>
      <c r="KNV13" s="58"/>
      <c r="KNW13" s="58"/>
      <c r="KNX13" s="58"/>
      <c r="KNY13" s="58"/>
      <c r="KNZ13" s="58"/>
      <c r="KOA13" s="58"/>
      <c r="KOB13" s="58"/>
      <c r="KOC13" s="58"/>
      <c r="KOD13" s="58"/>
      <c r="KOE13" s="58"/>
      <c r="KOF13" s="58"/>
      <c r="KOG13" s="58"/>
      <c r="KOH13" s="58"/>
      <c r="KOI13" s="58"/>
      <c r="KOJ13" s="58"/>
      <c r="KOK13" s="58"/>
      <c r="KOL13" s="58"/>
      <c r="KOM13" s="58"/>
      <c r="KON13" s="58"/>
      <c r="KOO13" s="58"/>
      <c r="KOP13" s="58"/>
      <c r="KOQ13" s="58"/>
      <c r="KOR13" s="58"/>
      <c r="KOS13" s="58"/>
      <c r="KOT13" s="58"/>
      <c r="KOU13" s="58"/>
      <c r="KOV13" s="58"/>
      <c r="KOW13" s="58"/>
      <c r="KOX13" s="58"/>
      <c r="KOY13" s="58"/>
      <c r="KOZ13" s="58"/>
      <c r="KPA13" s="58"/>
      <c r="KPB13" s="58"/>
      <c r="KPC13" s="58"/>
      <c r="KPD13" s="58"/>
      <c r="KPE13" s="58"/>
      <c r="KPF13" s="58"/>
      <c r="KPG13" s="58"/>
      <c r="KPH13" s="58"/>
      <c r="KPI13" s="58"/>
      <c r="KPJ13" s="58"/>
      <c r="KPK13" s="58"/>
      <c r="KPL13" s="58"/>
      <c r="KPM13" s="58"/>
      <c r="KPN13" s="58"/>
      <c r="KPO13" s="58"/>
      <c r="KPP13" s="58"/>
      <c r="KPQ13" s="58"/>
      <c r="KPR13" s="58"/>
      <c r="KPS13" s="58"/>
      <c r="KPT13" s="58"/>
      <c r="KPU13" s="58"/>
      <c r="KPV13" s="58"/>
      <c r="KPW13" s="58"/>
      <c r="KPX13" s="58"/>
      <c r="KPY13" s="58"/>
      <c r="KPZ13" s="58"/>
      <c r="KQA13" s="58"/>
      <c r="KQB13" s="58"/>
      <c r="KQC13" s="58"/>
      <c r="KQD13" s="58"/>
      <c r="KQE13" s="58"/>
      <c r="KQF13" s="58"/>
      <c r="KQG13" s="58"/>
      <c r="KQH13" s="58"/>
      <c r="KQI13" s="58"/>
      <c r="KQJ13" s="58"/>
      <c r="KQK13" s="58"/>
      <c r="KQL13" s="58"/>
      <c r="KQM13" s="58"/>
      <c r="KQN13" s="58"/>
      <c r="KQO13" s="58"/>
      <c r="KQP13" s="58"/>
      <c r="KQQ13" s="58"/>
      <c r="KQR13" s="58"/>
      <c r="KQS13" s="58"/>
      <c r="KQT13" s="58"/>
      <c r="KQU13" s="58"/>
      <c r="KQV13" s="58"/>
      <c r="KQW13" s="58"/>
      <c r="KQX13" s="58"/>
      <c r="KQY13" s="58"/>
      <c r="KQZ13" s="58"/>
      <c r="KRA13" s="58"/>
      <c r="KRB13" s="58"/>
      <c r="KRC13" s="58"/>
      <c r="KRD13" s="58"/>
      <c r="KRE13" s="58"/>
      <c r="KRF13" s="58"/>
      <c r="KRG13" s="58"/>
      <c r="KRH13" s="58"/>
      <c r="KRI13" s="58"/>
      <c r="KRJ13" s="58"/>
      <c r="KRK13" s="58"/>
      <c r="KRL13" s="58"/>
      <c r="KRM13" s="58"/>
      <c r="KRN13" s="58"/>
      <c r="KRO13" s="58"/>
      <c r="KRP13" s="58"/>
      <c r="KRQ13" s="58"/>
      <c r="KRR13" s="58"/>
      <c r="KRS13" s="58"/>
      <c r="KRT13" s="58"/>
      <c r="KRU13" s="58"/>
      <c r="KRV13" s="58"/>
      <c r="KRW13" s="58"/>
      <c r="KRX13" s="58"/>
      <c r="KRY13" s="58"/>
      <c r="KRZ13" s="58"/>
      <c r="KSA13" s="58"/>
      <c r="KSB13" s="58"/>
      <c r="KSC13" s="58"/>
      <c r="KSD13" s="58"/>
      <c r="KSE13" s="58"/>
      <c r="KSF13" s="58"/>
      <c r="KSG13" s="58"/>
      <c r="KSH13" s="58"/>
      <c r="KSI13" s="58"/>
      <c r="KSJ13" s="58"/>
      <c r="KSK13" s="58"/>
      <c r="KSL13" s="58"/>
      <c r="KSM13" s="58"/>
      <c r="KSN13" s="58"/>
      <c r="KSO13" s="58"/>
      <c r="KSP13" s="58"/>
      <c r="KSQ13" s="58"/>
      <c r="KSR13" s="58"/>
      <c r="KSS13" s="58"/>
      <c r="KST13" s="58"/>
      <c r="KSU13" s="58"/>
      <c r="KSV13" s="58"/>
      <c r="KSW13" s="58"/>
      <c r="KSX13" s="58"/>
      <c r="KSY13" s="58"/>
      <c r="KSZ13" s="58"/>
      <c r="KTA13" s="58"/>
      <c r="KTB13" s="58"/>
      <c r="KTC13" s="58"/>
      <c r="KTD13" s="58"/>
      <c r="KTE13" s="58"/>
      <c r="KTF13" s="58"/>
      <c r="KTG13" s="58"/>
      <c r="KTH13" s="58"/>
      <c r="KTI13" s="58"/>
      <c r="KTJ13" s="58"/>
      <c r="KTK13" s="58"/>
      <c r="KTL13" s="58"/>
      <c r="KTM13" s="58"/>
      <c r="KTN13" s="58"/>
      <c r="KTO13" s="58"/>
      <c r="KTP13" s="58"/>
      <c r="KTQ13" s="58"/>
      <c r="KTR13" s="58"/>
      <c r="KTS13" s="58"/>
      <c r="KTT13" s="58"/>
      <c r="KTU13" s="58"/>
      <c r="KTV13" s="58"/>
      <c r="KTW13" s="58"/>
      <c r="KTX13" s="58"/>
      <c r="KTY13" s="58"/>
      <c r="KTZ13" s="58"/>
      <c r="KUA13" s="58"/>
      <c r="KUB13" s="58"/>
      <c r="KUC13" s="58"/>
      <c r="KUD13" s="58"/>
      <c r="KUE13" s="58"/>
      <c r="KUF13" s="58"/>
      <c r="KUG13" s="58"/>
      <c r="KUH13" s="58"/>
      <c r="KUI13" s="58"/>
      <c r="KUJ13" s="58"/>
      <c r="KUK13" s="58"/>
      <c r="KUL13" s="58"/>
      <c r="KUM13" s="58"/>
      <c r="KUN13" s="58"/>
      <c r="KUO13" s="58"/>
      <c r="KUP13" s="58"/>
      <c r="KUQ13" s="58"/>
      <c r="KUR13" s="58"/>
      <c r="KUS13" s="58"/>
      <c r="KUT13" s="58"/>
      <c r="KUU13" s="58"/>
      <c r="KUV13" s="58"/>
      <c r="KUW13" s="58"/>
      <c r="KUX13" s="58"/>
      <c r="KUY13" s="58"/>
      <c r="KUZ13" s="58"/>
      <c r="KVA13" s="58"/>
      <c r="KVB13" s="58"/>
      <c r="KVC13" s="58"/>
      <c r="KVD13" s="58"/>
      <c r="KVE13" s="58"/>
      <c r="KVF13" s="58"/>
      <c r="KVG13" s="58"/>
      <c r="KVH13" s="58"/>
      <c r="KVI13" s="58"/>
      <c r="KVJ13" s="58"/>
      <c r="KVK13" s="58"/>
      <c r="KVL13" s="58"/>
      <c r="KVM13" s="58"/>
      <c r="KVN13" s="58"/>
      <c r="KVO13" s="58"/>
      <c r="KVP13" s="58"/>
      <c r="KVQ13" s="58"/>
      <c r="KVR13" s="58"/>
      <c r="KVS13" s="58"/>
      <c r="KVT13" s="58"/>
      <c r="KVU13" s="58"/>
      <c r="KVV13" s="58"/>
      <c r="KVW13" s="58"/>
      <c r="KVX13" s="58"/>
      <c r="KVY13" s="58"/>
      <c r="KVZ13" s="58"/>
      <c r="KWA13" s="58"/>
      <c r="KWB13" s="58"/>
      <c r="KWC13" s="58"/>
      <c r="KWD13" s="58"/>
      <c r="KWE13" s="58"/>
      <c r="KWF13" s="58"/>
      <c r="KWG13" s="58"/>
      <c r="KWH13" s="58"/>
      <c r="KWI13" s="58"/>
      <c r="KWJ13" s="58"/>
      <c r="KWK13" s="58"/>
      <c r="KWL13" s="58"/>
      <c r="KWM13" s="58"/>
      <c r="KWN13" s="58"/>
      <c r="KWO13" s="58"/>
      <c r="KWP13" s="58"/>
      <c r="KWQ13" s="58"/>
      <c r="KWR13" s="58"/>
      <c r="KWS13" s="58"/>
      <c r="KWT13" s="58"/>
      <c r="KWU13" s="58"/>
      <c r="KWV13" s="58"/>
      <c r="KWW13" s="58"/>
      <c r="KWX13" s="58"/>
      <c r="KWY13" s="58"/>
      <c r="KWZ13" s="58"/>
      <c r="KXA13" s="58"/>
      <c r="KXB13" s="58"/>
      <c r="KXC13" s="58"/>
      <c r="KXD13" s="58"/>
      <c r="KXE13" s="58"/>
      <c r="KXF13" s="58"/>
      <c r="KXG13" s="58"/>
      <c r="KXH13" s="58"/>
      <c r="KXI13" s="58"/>
      <c r="KXJ13" s="58"/>
      <c r="KXK13" s="58"/>
      <c r="KXL13" s="58"/>
      <c r="KXM13" s="58"/>
      <c r="KXN13" s="58"/>
      <c r="KXO13" s="58"/>
      <c r="KXP13" s="58"/>
      <c r="KXQ13" s="58"/>
      <c r="KXR13" s="58"/>
      <c r="KXS13" s="58"/>
      <c r="KXT13" s="58"/>
      <c r="KXU13" s="58"/>
      <c r="KXV13" s="58"/>
      <c r="KXW13" s="58"/>
      <c r="KXX13" s="58"/>
      <c r="KXY13" s="58"/>
      <c r="KXZ13" s="58"/>
      <c r="KYA13" s="58"/>
      <c r="KYB13" s="58"/>
      <c r="KYC13" s="58"/>
      <c r="KYD13" s="58"/>
      <c r="KYE13" s="58"/>
      <c r="KYF13" s="58"/>
      <c r="KYG13" s="58"/>
      <c r="KYH13" s="58"/>
      <c r="KYI13" s="58"/>
      <c r="KYJ13" s="58"/>
      <c r="KYK13" s="58"/>
      <c r="KYL13" s="58"/>
      <c r="KYM13" s="58"/>
      <c r="KYN13" s="58"/>
      <c r="KYO13" s="58"/>
      <c r="KYP13" s="58"/>
      <c r="KYQ13" s="58"/>
      <c r="KYR13" s="58"/>
      <c r="KYS13" s="58"/>
      <c r="KYT13" s="58"/>
      <c r="KYU13" s="58"/>
      <c r="KYV13" s="58"/>
      <c r="KYW13" s="58"/>
      <c r="KYX13" s="58"/>
      <c r="KYY13" s="58"/>
      <c r="KYZ13" s="58"/>
      <c r="KZA13" s="58"/>
      <c r="KZB13" s="58"/>
      <c r="KZC13" s="58"/>
      <c r="KZD13" s="58"/>
      <c r="KZE13" s="58"/>
      <c r="KZF13" s="58"/>
      <c r="KZG13" s="58"/>
      <c r="KZH13" s="58"/>
      <c r="KZI13" s="58"/>
      <c r="KZJ13" s="58"/>
      <c r="KZK13" s="58"/>
      <c r="KZL13" s="58"/>
      <c r="KZM13" s="58"/>
      <c r="KZN13" s="58"/>
      <c r="KZO13" s="58"/>
      <c r="KZP13" s="58"/>
      <c r="KZQ13" s="58"/>
      <c r="KZR13" s="58"/>
      <c r="KZS13" s="58"/>
      <c r="KZT13" s="58"/>
      <c r="KZU13" s="58"/>
      <c r="KZV13" s="58"/>
      <c r="KZW13" s="58"/>
      <c r="KZX13" s="58"/>
      <c r="KZY13" s="58"/>
      <c r="KZZ13" s="58"/>
      <c r="LAA13" s="58"/>
      <c r="LAB13" s="58"/>
      <c r="LAC13" s="58"/>
      <c r="LAD13" s="58"/>
      <c r="LAE13" s="58"/>
      <c r="LAF13" s="58"/>
      <c r="LAG13" s="58"/>
      <c r="LAH13" s="58"/>
      <c r="LAI13" s="58"/>
      <c r="LAJ13" s="58"/>
      <c r="LAK13" s="58"/>
      <c r="LAL13" s="58"/>
      <c r="LAM13" s="58"/>
      <c r="LAN13" s="58"/>
      <c r="LAO13" s="58"/>
      <c r="LAP13" s="58"/>
      <c r="LAQ13" s="58"/>
      <c r="LAR13" s="58"/>
      <c r="LAS13" s="58"/>
      <c r="LAT13" s="58"/>
      <c r="LAU13" s="58"/>
      <c r="LAV13" s="58"/>
      <c r="LAW13" s="58"/>
      <c r="LAX13" s="58"/>
      <c r="LAY13" s="58"/>
      <c r="LAZ13" s="58"/>
      <c r="LBA13" s="58"/>
      <c r="LBB13" s="58"/>
      <c r="LBC13" s="58"/>
      <c r="LBD13" s="58"/>
      <c r="LBE13" s="58"/>
      <c r="LBF13" s="58"/>
      <c r="LBG13" s="58"/>
      <c r="LBH13" s="58"/>
      <c r="LBI13" s="58"/>
      <c r="LBJ13" s="58"/>
      <c r="LBK13" s="58"/>
      <c r="LBL13" s="58"/>
      <c r="LBM13" s="58"/>
      <c r="LBN13" s="58"/>
      <c r="LBO13" s="58"/>
      <c r="LBP13" s="58"/>
      <c r="LBQ13" s="58"/>
      <c r="LBR13" s="58"/>
      <c r="LBS13" s="58"/>
      <c r="LBT13" s="58"/>
      <c r="LBU13" s="58"/>
      <c r="LBV13" s="58"/>
      <c r="LBW13" s="58"/>
      <c r="LBX13" s="58"/>
      <c r="LBY13" s="58"/>
      <c r="LBZ13" s="58"/>
      <c r="LCA13" s="58"/>
      <c r="LCB13" s="58"/>
      <c r="LCC13" s="58"/>
      <c r="LCD13" s="58"/>
      <c r="LCE13" s="58"/>
      <c r="LCF13" s="58"/>
      <c r="LCG13" s="58"/>
      <c r="LCH13" s="58"/>
      <c r="LCI13" s="58"/>
      <c r="LCJ13" s="58"/>
      <c r="LCK13" s="58"/>
      <c r="LCL13" s="58"/>
      <c r="LCM13" s="58"/>
      <c r="LCN13" s="58"/>
      <c r="LCO13" s="58"/>
      <c r="LCP13" s="58"/>
      <c r="LCQ13" s="58"/>
      <c r="LCR13" s="58"/>
      <c r="LCS13" s="58"/>
      <c r="LCT13" s="58"/>
      <c r="LCU13" s="58"/>
      <c r="LCV13" s="58"/>
      <c r="LCW13" s="58"/>
      <c r="LCX13" s="58"/>
      <c r="LCY13" s="58"/>
      <c r="LCZ13" s="58"/>
      <c r="LDA13" s="58"/>
      <c r="LDB13" s="58"/>
      <c r="LDC13" s="58"/>
      <c r="LDD13" s="58"/>
      <c r="LDE13" s="58"/>
      <c r="LDF13" s="58"/>
      <c r="LDG13" s="58"/>
      <c r="LDH13" s="58"/>
      <c r="LDI13" s="58"/>
      <c r="LDJ13" s="58"/>
      <c r="LDK13" s="58"/>
      <c r="LDL13" s="58"/>
      <c r="LDM13" s="58"/>
      <c r="LDN13" s="58"/>
      <c r="LDO13" s="58"/>
      <c r="LDP13" s="58"/>
      <c r="LDQ13" s="58"/>
      <c r="LDR13" s="58"/>
      <c r="LDS13" s="58"/>
      <c r="LDT13" s="58"/>
      <c r="LDU13" s="58"/>
      <c r="LDV13" s="58"/>
      <c r="LDW13" s="58"/>
      <c r="LDX13" s="58"/>
      <c r="LDY13" s="58"/>
      <c r="LDZ13" s="58"/>
      <c r="LEA13" s="58"/>
      <c r="LEB13" s="58"/>
      <c r="LEC13" s="58"/>
      <c r="LED13" s="58"/>
      <c r="LEE13" s="58"/>
      <c r="LEF13" s="58"/>
      <c r="LEG13" s="58"/>
      <c r="LEH13" s="58"/>
      <c r="LEI13" s="58"/>
      <c r="LEJ13" s="58"/>
      <c r="LEK13" s="58"/>
      <c r="LEL13" s="58"/>
      <c r="LEM13" s="58"/>
      <c r="LEN13" s="58"/>
      <c r="LEO13" s="58"/>
      <c r="LEP13" s="58"/>
      <c r="LEQ13" s="58"/>
      <c r="LER13" s="58"/>
      <c r="LES13" s="58"/>
      <c r="LET13" s="58"/>
      <c r="LEU13" s="58"/>
      <c r="LEV13" s="58"/>
      <c r="LEW13" s="58"/>
      <c r="LEX13" s="58"/>
      <c r="LEY13" s="58"/>
      <c r="LEZ13" s="58"/>
      <c r="LFA13" s="58"/>
      <c r="LFB13" s="58"/>
      <c r="LFC13" s="58"/>
      <c r="LFD13" s="58"/>
      <c r="LFE13" s="58"/>
      <c r="LFF13" s="58"/>
      <c r="LFG13" s="58"/>
      <c r="LFH13" s="58"/>
      <c r="LFI13" s="58"/>
      <c r="LFJ13" s="58"/>
      <c r="LFK13" s="58"/>
      <c r="LFL13" s="58"/>
      <c r="LFM13" s="58"/>
      <c r="LFN13" s="58"/>
      <c r="LFO13" s="58"/>
      <c r="LFP13" s="58"/>
      <c r="LFQ13" s="58"/>
      <c r="LFR13" s="58"/>
      <c r="LFS13" s="58"/>
      <c r="LFT13" s="58"/>
      <c r="LFU13" s="58"/>
      <c r="LFV13" s="58"/>
      <c r="LFW13" s="58"/>
      <c r="LFX13" s="58"/>
      <c r="LFY13" s="58"/>
      <c r="LFZ13" s="58"/>
      <c r="LGA13" s="58"/>
      <c r="LGB13" s="58"/>
      <c r="LGC13" s="58"/>
      <c r="LGD13" s="58"/>
      <c r="LGE13" s="58"/>
      <c r="LGF13" s="58"/>
      <c r="LGG13" s="58"/>
      <c r="LGH13" s="58"/>
      <c r="LGI13" s="58"/>
      <c r="LGJ13" s="58"/>
      <c r="LGK13" s="58"/>
      <c r="LGL13" s="58"/>
      <c r="LGM13" s="58"/>
      <c r="LGN13" s="58"/>
      <c r="LGO13" s="58"/>
      <c r="LGP13" s="58"/>
      <c r="LGQ13" s="58"/>
      <c r="LGR13" s="58"/>
      <c r="LGS13" s="58"/>
      <c r="LGT13" s="58"/>
      <c r="LGU13" s="58"/>
      <c r="LGV13" s="58"/>
      <c r="LGW13" s="58"/>
      <c r="LGX13" s="58"/>
      <c r="LGY13" s="58"/>
      <c r="LGZ13" s="58"/>
      <c r="LHA13" s="58"/>
      <c r="LHB13" s="58"/>
      <c r="LHC13" s="58"/>
      <c r="LHD13" s="58"/>
      <c r="LHE13" s="58"/>
      <c r="LHF13" s="58"/>
      <c r="LHG13" s="58"/>
      <c r="LHH13" s="58"/>
      <c r="LHI13" s="58"/>
      <c r="LHJ13" s="58"/>
      <c r="LHK13" s="58"/>
      <c r="LHL13" s="58"/>
      <c r="LHM13" s="58"/>
      <c r="LHN13" s="58"/>
      <c r="LHO13" s="58"/>
      <c r="LHP13" s="58"/>
      <c r="LHQ13" s="58"/>
      <c r="LHR13" s="58"/>
      <c r="LHS13" s="58"/>
      <c r="LHT13" s="58"/>
      <c r="LHU13" s="58"/>
      <c r="LHV13" s="58"/>
      <c r="LHW13" s="58"/>
      <c r="LHX13" s="58"/>
      <c r="LHY13" s="58"/>
      <c r="LHZ13" s="58"/>
      <c r="LIA13" s="58"/>
      <c r="LIB13" s="58"/>
      <c r="LIC13" s="58"/>
      <c r="LID13" s="58"/>
      <c r="LIE13" s="58"/>
      <c r="LIF13" s="58"/>
      <c r="LIG13" s="58"/>
      <c r="LIH13" s="58"/>
      <c r="LII13" s="58"/>
      <c r="LIJ13" s="58"/>
      <c r="LIK13" s="58"/>
      <c r="LIL13" s="58"/>
      <c r="LIM13" s="58"/>
      <c r="LIN13" s="58"/>
      <c r="LIO13" s="58"/>
      <c r="LIP13" s="58"/>
      <c r="LIQ13" s="58"/>
      <c r="LIR13" s="58"/>
      <c r="LIS13" s="58"/>
      <c r="LIT13" s="58"/>
      <c r="LIU13" s="58"/>
      <c r="LIV13" s="58"/>
      <c r="LIW13" s="58"/>
      <c r="LIX13" s="58"/>
      <c r="LIY13" s="58"/>
      <c r="LIZ13" s="58"/>
      <c r="LJA13" s="58"/>
      <c r="LJB13" s="58"/>
      <c r="LJC13" s="58"/>
      <c r="LJD13" s="58"/>
      <c r="LJE13" s="58"/>
      <c r="LJF13" s="58"/>
      <c r="LJG13" s="58"/>
      <c r="LJH13" s="58"/>
      <c r="LJI13" s="58"/>
      <c r="LJJ13" s="58"/>
      <c r="LJK13" s="58"/>
      <c r="LJL13" s="58"/>
      <c r="LJM13" s="58"/>
      <c r="LJN13" s="58"/>
      <c r="LJO13" s="58"/>
      <c r="LJP13" s="58"/>
      <c r="LJQ13" s="58"/>
      <c r="LJR13" s="58"/>
      <c r="LJS13" s="58"/>
      <c r="LJT13" s="58"/>
      <c r="LJU13" s="58"/>
      <c r="LJV13" s="58"/>
      <c r="LJW13" s="58"/>
      <c r="LJX13" s="58"/>
      <c r="LJY13" s="58"/>
      <c r="LJZ13" s="58"/>
      <c r="LKA13" s="58"/>
      <c r="LKB13" s="58"/>
      <c r="LKC13" s="58"/>
      <c r="LKD13" s="58"/>
      <c r="LKE13" s="58"/>
      <c r="LKF13" s="58"/>
      <c r="LKG13" s="58"/>
      <c r="LKH13" s="58"/>
      <c r="LKI13" s="58"/>
      <c r="LKJ13" s="58"/>
      <c r="LKK13" s="58"/>
      <c r="LKL13" s="58"/>
      <c r="LKM13" s="58"/>
      <c r="LKN13" s="58"/>
      <c r="LKO13" s="58"/>
      <c r="LKP13" s="58"/>
      <c r="LKQ13" s="58"/>
      <c r="LKR13" s="58"/>
      <c r="LKS13" s="58"/>
      <c r="LKT13" s="58"/>
      <c r="LKU13" s="58"/>
      <c r="LKV13" s="58"/>
      <c r="LKW13" s="58"/>
      <c r="LKX13" s="58"/>
      <c r="LKY13" s="58"/>
      <c r="LKZ13" s="58"/>
      <c r="LLA13" s="58"/>
      <c r="LLB13" s="58"/>
      <c r="LLC13" s="58"/>
      <c r="LLD13" s="58"/>
      <c r="LLE13" s="58"/>
      <c r="LLF13" s="58"/>
      <c r="LLG13" s="58"/>
      <c r="LLH13" s="58"/>
      <c r="LLI13" s="58"/>
      <c r="LLJ13" s="58"/>
      <c r="LLK13" s="58"/>
      <c r="LLL13" s="58"/>
      <c r="LLM13" s="58"/>
      <c r="LLN13" s="58"/>
      <c r="LLO13" s="58"/>
      <c r="LLP13" s="58"/>
      <c r="LLQ13" s="58"/>
      <c r="LLR13" s="58"/>
      <c r="LLS13" s="58"/>
      <c r="LLT13" s="58"/>
      <c r="LLU13" s="58"/>
      <c r="LLV13" s="58"/>
      <c r="LLW13" s="58"/>
      <c r="LLX13" s="58"/>
      <c r="LLY13" s="58"/>
      <c r="LLZ13" s="58"/>
      <c r="LMA13" s="58"/>
      <c r="LMB13" s="58"/>
      <c r="LMC13" s="58"/>
      <c r="LMD13" s="58"/>
      <c r="LME13" s="58"/>
      <c r="LMF13" s="58"/>
      <c r="LMG13" s="58"/>
      <c r="LMH13" s="58"/>
      <c r="LMI13" s="58"/>
      <c r="LMJ13" s="58"/>
      <c r="LMK13" s="58"/>
      <c r="LML13" s="58"/>
      <c r="LMM13" s="58"/>
      <c r="LMN13" s="58"/>
      <c r="LMO13" s="58"/>
      <c r="LMP13" s="58"/>
      <c r="LMQ13" s="58"/>
      <c r="LMR13" s="58"/>
      <c r="LMS13" s="58"/>
      <c r="LMT13" s="58"/>
      <c r="LMU13" s="58"/>
      <c r="LMV13" s="58"/>
      <c r="LMW13" s="58"/>
      <c r="LMX13" s="58"/>
      <c r="LMY13" s="58"/>
      <c r="LMZ13" s="58"/>
      <c r="LNA13" s="58"/>
      <c r="LNB13" s="58"/>
      <c r="LNC13" s="58"/>
      <c r="LND13" s="58"/>
      <c r="LNE13" s="58"/>
      <c r="LNF13" s="58"/>
      <c r="LNG13" s="58"/>
      <c r="LNH13" s="58"/>
      <c r="LNI13" s="58"/>
      <c r="LNJ13" s="58"/>
      <c r="LNK13" s="58"/>
      <c r="LNL13" s="58"/>
      <c r="LNM13" s="58"/>
      <c r="LNN13" s="58"/>
      <c r="LNO13" s="58"/>
      <c r="LNP13" s="58"/>
      <c r="LNQ13" s="58"/>
      <c r="LNR13" s="58"/>
      <c r="LNS13" s="58"/>
      <c r="LNT13" s="58"/>
      <c r="LNU13" s="58"/>
      <c r="LNV13" s="58"/>
      <c r="LNW13" s="58"/>
      <c r="LNX13" s="58"/>
      <c r="LNY13" s="58"/>
      <c r="LNZ13" s="58"/>
      <c r="LOA13" s="58"/>
      <c r="LOB13" s="58"/>
      <c r="LOC13" s="58"/>
      <c r="LOD13" s="58"/>
      <c r="LOE13" s="58"/>
      <c r="LOF13" s="58"/>
      <c r="LOG13" s="58"/>
      <c r="LOH13" s="58"/>
      <c r="LOI13" s="58"/>
      <c r="LOJ13" s="58"/>
      <c r="LOK13" s="58"/>
      <c r="LOL13" s="58"/>
      <c r="LOM13" s="58"/>
      <c r="LON13" s="58"/>
      <c r="LOO13" s="58"/>
      <c r="LOP13" s="58"/>
      <c r="LOQ13" s="58"/>
      <c r="LOR13" s="58"/>
      <c r="LOS13" s="58"/>
      <c r="LOT13" s="58"/>
      <c r="LOU13" s="58"/>
      <c r="LOV13" s="58"/>
      <c r="LOW13" s="58"/>
      <c r="LOX13" s="58"/>
      <c r="LOY13" s="58"/>
      <c r="LOZ13" s="58"/>
      <c r="LPA13" s="58"/>
      <c r="LPB13" s="58"/>
      <c r="LPC13" s="58"/>
      <c r="LPD13" s="58"/>
      <c r="LPE13" s="58"/>
      <c r="LPF13" s="58"/>
      <c r="LPG13" s="58"/>
      <c r="LPH13" s="58"/>
      <c r="LPI13" s="58"/>
      <c r="LPJ13" s="58"/>
      <c r="LPK13" s="58"/>
      <c r="LPL13" s="58"/>
      <c r="LPM13" s="58"/>
      <c r="LPN13" s="58"/>
      <c r="LPO13" s="58"/>
      <c r="LPP13" s="58"/>
      <c r="LPQ13" s="58"/>
      <c r="LPR13" s="58"/>
      <c r="LPS13" s="58"/>
      <c r="LPT13" s="58"/>
      <c r="LPU13" s="58"/>
      <c r="LPV13" s="58"/>
      <c r="LPW13" s="58"/>
      <c r="LPX13" s="58"/>
      <c r="LPY13" s="58"/>
      <c r="LPZ13" s="58"/>
      <c r="LQA13" s="58"/>
      <c r="LQB13" s="58"/>
      <c r="LQC13" s="58"/>
      <c r="LQD13" s="58"/>
      <c r="LQE13" s="58"/>
      <c r="LQF13" s="58"/>
      <c r="LQG13" s="58"/>
      <c r="LQH13" s="58"/>
      <c r="LQI13" s="58"/>
      <c r="LQJ13" s="58"/>
      <c r="LQK13" s="58"/>
      <c r="LQL13" s="58"/>
      <c r="LQM13" s="58"/>
      <c r="LQN13" s="58"/>
      <c r="LQO13" s="58"/>
      <c r="LQP13" s="58"/>
      <c r="LQQ13" s="58"/>
      <c r="LQR13" s="58"/>
      <c r="LQS13" s="58"/>
      <c r="LQT13" s="58"/>
      <c r="LQU13" s="58"/>
      <c r="LQV13" s="58"/>
      <c r="LQW13" s="58"/>
      <c r="LQX13" s="58"/>
      <c r="LQY13" s="58"/>
      <c r="LQZ13" s="58"/>
      <c r="LRA13" s="58"/>
      <c r="LRB13" s="58"/>
      <c r="LRC13" s="58"/>
      <c r="LRD13" s="58"/>
      <c r="LRE13" s="58"/>
      <c r="LRF13" s="58"/>
      <c r="LRG13" s="58"/>
      <c r="LRH13" s="58"/>
      <c r="LRI13" s="58"/>
      <c r="LRJ13" s="58"/>
      <c r="LRK13" s="58"/>
      <c r="LRL13" s="58"/>
      <c r="LRM13" s="58"/>
      <c r="LRN13" s="58"/>
      <c r="LRO13" s="58"/>
      <c r="LRP13" s="58"/>
      <c r="LRQ13" s="58"/>
      <c r="LRR13" s="58"/>
      <c r="LRS13" s="58"/>
      <c r="LRT13" s="58"/>
      <c r="LRU13" s="58"/>
      <c r="LRV13" s="58"/>
      <c r="LRW13" s="58"/>
      <c r="LRX13" s="58"/>
      <c r="LRY13" s="58"/>
      <c r="LRZ13" s="58"/>
      <c r="LSA13" s="58"/>
      <c r="LSB13" s="58"/>
      <c r="LSC13" s="58"/>
      <c r="LSD13" s="58"/>
      <c r="LSE13" s="58"/>
      <c r="LSF13" s="58"/>
      <c r="LSG13" s="58"/>
      <c r="LSH13" s="58"/>
      <c r="LSI13" s="58"/>
      <c r="LSJ13" s="58"/>
      <c r="LSK13" s="58"/>
      <c r="LSL13" s="58"/>
      <c r="LSM13" s="58"/>
      <c r="LSN13" s="58"/>
      <c r="LSO13" s="58"/>
      <c r="LSP13" s="58"/>
      <c r="LSQ13" s="58"/>
      <c r="LSR13" s="58"/>
      <c r="LSS13" s="58"/>
      <c r="LST13" s="58"/>
      <c r="LSU13" s="58"/>
      <c r="LSV13" s="58"/>
      <c r="LSW13" s="58"/>
      <c r="LSX13" s="58"/>
      <c r="LSY13" s="58"/>
      <c r="LSZ13" s="58"/>
      <c r="LTA13" s="58"/>
      <c r="LTB13" s="58"/>
      <c r="LTC13" s="58"/>
      <c r="LTD13" s="58"/>
      <c r="LTE13" s="58"/>
      <c r="LTF13" s="58"/>
      <c r="LTG13" s="58"/>
      <c r="LTH13" s="58"/>
      <c r="LTI13" s="58"/>
      <c r="LTJ13" s="58"/>
      <c r="LTK13" s="58"/>
      <c r="LTL13" s="58"/>
      <c r="LTM13" s="58"/>
      <c r="LTN13" s="58"/>
      <c r="LTO13" s="58"/>
      <c r="LTP13" s="58"/>
      <c r="LTQ13" s="58"/>
      <c r="LTR13" s="58"/>
      <c r="LTS13" s="58"/>
      <c r="LTT13" s="58"/>
      <c r="LTU13" s="58"/>
      <c r="LTV13" s="58"/>
      <c r="LTW13" s="58"/>
      <c r="LTX13" s="58"/>
      <c r="LTY13" s="58"/>
      <c r="LTZ13" s="58"/>
      <c r="LUA13" s="58"/>
      <c r="LUB13" s="58"/>
      <c r="LUC13" s="58"/>
      <c r="LUD13" s="58"/>
      <c r="LUE13" s="58"/>
      <c r="LUF13" s="58"/>
      <c r="LUG13" s="58"/>
      <c r="LUH13" s="58"/>
      <c r="LUI13" s="58"/>
      <c r="LUJ13" s="58"/>
      <c r="LUK13" s="58"/>
      <c r="LUL13" s="58"/>
      <c r="LUM13" s="58"/>
      <c r="LUN13" s="58"/>
      <c r="LUO13" s="58"/>
      <c r="LUP13" s="58"/>
      <c r="LUQ13" s="58"/>
      <c r="LUR13" s="58"/>
      <c r="LUS13" s="58"/>
      <c r="LUT13" s="58"/>
      <c r="LUU13" s="58"/>
      <c r="LUV13" s="58"/>
      <c r="LUW13" s="58"/>
      <c r="LUX13" s="58"/>
      <c r="LUY13" s="58"/>
      <c r="LUZ13" s="58"/>
      <c r="LVA13" s="58"/>
      <c r="LVB13" s="58"/>
      <c r="LVC13" s="58"/>
      <c r="LVD13" s="58"/>
      <c r="LVE13" s="58"/>
      <c r="LVF13" s="58"/>
      <c r="LVG13" s="58"/>
      <c r="LVH13" s="58"/>
      <c r="LVI13" s="58"/>
      <c r="LVJ13" s="58"/>
      <c r="LVK13" s="58"/>
      <c r="LVL13" s="58"/>
      <c r="LVM13" s="58"/>
      <c r="LVN13" s="58"/>
      <c r="LVO13" s="58"/>
      <c r="LVP13" s="58"/>
      <c r="LVQ13" s="58"/>
      <c r="LVR13" s="58"/>
      <c r="LVS13" s="58"/>
      <c r="LVT13" s="58"/>
      <c r="LVU13" s="58"/>
      <c r="LVV13" s="58"/>
      <c r="LVW13" s="58"/>
      <c r="LVX13" s="58"/>
      <c r="LVY13" s="58"/>
      <c r="LVZ13" s="58"/>
      <c r="LWA13" s="58"/>
      <c r="LWB13" s="58"/>
      <c r="LWC13" s="58"/>
      <c r="LWD13" s="58"/>
      <c r="LWE13" s="58"/>
      <c r="LWF13" s="58"/>
      <c r="LWG13" s="58"/>
      <c r="LWH13" s="58"/>
      <c r="LWI13" s="58"/>
      <c r="LWJ13" s="58"/>
      <c r="LWK13" s="58"/>
      <c r="LWL13" s="58"/>
      <c r="LWM13" s="58"/>
      <c r="LWN13" s="58"/>
      <c r="LWO13" s="58"/>
      <c r="LWP13" s="58"/>
      <c r="LWQ13" s="58"/>
      <c r="LWR13" s="58"/>
      <c r="LWS13" s="58"/>
      <c r="LWT13" s="58"/>
      <c r="LWU13" s="58"/>
      <c r="LWV13" s="58"/>
      <c r="LWW13" s="58"/>
      <c r="LWX13" s="58"/>
      <c r="LWY13" s="58"/>
      <c r="LWZ13" s="58"/>
      <c r="LXA13" s="58"/>
      <c r="LXB13" s="58"/>
      <c r="LXC13" s="58"/>
      <c r="LXD13" s="58"/>
      <c r="LXE13" s="58"/>
      <c r="LXF13" s="58"/>
      <c r="LXG13" s="58"/>
      <c r="LXH13" s="58"/>
      <c r="LXI13" s="58"/>
      <c r="LXJ13" s="58"/>
      <c r="LXK13" s="58"/>
      <c r="LXL13" s="58"/>
      <c r="LXM13" s="58"/>
      <c r="LXN13" s="58"/>
      <c r="LXO13" s="58"/>
      <c r="LXP13" s="58"/>
      <c r="LXQ13" s="58"/>
      <c r="LXR13" s="58"/>
      <c r="LXS13" s="58"/>
      <c r="LXT13" s="58"/>
      <c r="LXU13" s="58"/>
      <c r="LXV13" s="58"/>
      <c r="LXW13" s="58"/>
      <c r="LXX13" s="58"/>
      <c r="LXY13" s="58"/>
      <c r="LXZ13" s="58"/>
      <c r="LYA13" s="58"/>
      <c r="LYB13" s="58"/>
      <c r="LYC13" s="58"/>
      <c r="LYD13" s="58"/>
      <c r="LYE13" s="58"/>
      <c r="LYF13" s="58"/>
      <c r="LYG13" s="58"/>
      <c r="LYH13" s="58"/>
      <c r="LYI13" s="58"/>
      <c r="LYJ13" s="58"/>
      <c r="LYK13" s="58"/>
      <c r="LYL13" s="58"/>
      <c r="LYM13" s="58"/>
      <c r="LYN13" s="58"/>
      <c r="LYO13" s="58"/>
      <c r="LYP13" s="58"/>
      <c r="LYQ13" s="58"/>
      <c r="LYR13" s="58"/>
      <c r="LYS13" s="58"/>
      <c r="LYT13" s="58"/>
      <c r="LYU13" s="58"/>
      <c r="LYV13" s="58"/>
      <c r="LYW13" s="58"/>
      <c r="LYX13" s="58"/>
      <c r="LYY13" s="58"/>
      <c r="LYZ13" s="58"/>
      <c r="LZA13" s="58"/>
      <c r="LZB13" s="58"/>
      <c r="LZC13" s="58"/>
      <c r="LZD13" s="58"/>
      <c r="LZE13" s="58"/>
      <c r="LZF13" s="58"/>
      <c r="LZG13" s="58"/>
      <c r="LZH13" s="58"/>
      <c r="LZI13" s="58"/>
      <c r="LZJ13" s="58"/>
      <c r="LZK13" s="58"/>
      <c r="LZL13" s="58"/>
      <c r="LZM13" s="58"/>
      <c r="LZN13" s="58"/>
      <c r="LZO13" s="58"/>
      <c r="LZP13" s="58"/>
      <c r="LZQ13" s="58"/>
      <c r="LZR13" s="58"/>
      <c r="LZS13" s="58"/>
      <c r="LZT13" s="58"/>
      <c r="LZU13" s="58"/>
      <c r="LZV13" s="58"/>
      <c r="LZW13" s="58"/>
      <c r="LZX13" s="58"/>
      <c r="LZY13" s="58"/>
      <c r="LZZ13" s="58"/>
      <c r="MAA13" s="58"/>
      <c r="MAB13" s="58"/>
      <c r="MAC13" s="58"/>
      <c r="MAD13" s="58"/>
      <c r="MAE13" s="58"/>
      <c r="MAF13" s="58"/>
      <c r="MAG13" s="58"/>
      <c r="MAH13" s="58"/>
      <c r="MAI13" s="58"/>
      <c r="MAJ13" s="58"/>
      <c r="MAK13" s="58"/>
      <c r="MAL13" s="58"/>
      <c r="MAM13" s="58"/>
      <c r="MAN13" s="58"/>
      <c r="MAO13" s="58"/>
      <c r="MAP13" s="58"/>
      <c r="MAQ13" s="58"/>
      <c r="MAR13" s="58"/>
      <c r="MAS13" s="58"/>
      <c r="MAT13" s="58"/>
      <c r="MAU13" s="58"/>
      <c r="MAV13" s="58"/>
      <c r="MAW13" s="58"/>
      <c r="MAX13" s="58"/>
      <c r="MAY13" s="58"/>
      <c r="MAZ13" s="58"/>
      <c r="MBA13" s="58"/>
      <c r="MBB13" s="58"/>
      <c r="MBC13" s="58"/>
      <c r="MBD13" s="58"/>
      <c r="MBE13" s="58"/>
      <c r="MBF13" s="58"/>
      <c r="MBG13" s="58"/>
      <c r="MBH13" s="58"/>
      <c r="MBI13" s="58"/>
      <c r="MBJ13" s="58"/>
      <c r="MBK13" s="58"/>
      <c r="MBL13" s="58"/>
      <c r="MBM13" s="58"/>
      <c r="MBN13" s="58"/>
      <c r="MBO13" s="58"/>
      <c r="MBP13" s="58"/>
      <c r="MBQ13" s="58"/>
      <c r="MBR13" s="58"/>
      <c r="MBS13" s="58"/>
      <c r="MBT13" s="58"/>
      <c r="MBU13" s="58"/>
      <c r="MBV13" s="58"/>
      <c r="MBW13" s="58"/>
      <c r="MBX13" s="58"/>
      <c r="MBY13" s="58"/>
      <c r="MBZ13" s="58"/>
      <c r="MCA13" s="58"/>
      <c r="MCB13" s="58"/>
      <c r="MCC13" s="58"/>
      <c r="MCD13" s="58"/>
      <c r="MCE13" s="58"/>
      <c r="MCF13" s="58"/>
      <c r="MCG13" s="58"/>
      <c r="MCH13" s="58"/>
      <c r="MCI13" s="58"/>
      <c r="MCJ13" s="58"/>
      <c r="MCK13" s="58"/>
      <c r="MCL13" s="58"/>
      <c r="MCM13" s="58"/>
      <c r="MCN13" s="58"/>
      <c r="MCO13" s="58"/>
      <c r="MCP13" s="58"/>
      <c r="MCQ13" s="58"/>
      <c r="MCR13" s="58"/>
      <c r="MCS13" s="58"/>
      <c r="MCT13" s="58"/>
      <c r="MCU13" s="58"/>
      <c r="MCV13" s="58"/>
      <c r="MCW13" s="58"/>
      <c r="MCX13" s="58"/>
      <c r="MCY13" s="58"/>
      <c r="MCZ13" s="58"/>
      <c r="MDA13" s="58"/>
      <c r="MDB13" s="58"/>
      <c r="MDC13" s="58"/>
      <c r="MDD13" s="58"/>
      <c r="MDE13" s="58"/>
      <c r="MDF13" s="58"/>
      <c r="MDG13" s="58"/>
      <c r="MDH13" s="58"/>
      <c r="MDI13" s="58"/>
      <c r="MDJ13" s="58"/>
      <c r="MDK13" s="58"/>
      <c r="MDL13" s="58"/>
      <c r="MDM13" s="58"/>
      <c r="MDN13" s="58"/>
      <c r="MDO13" s="58"/>
      <c r="MDP13" s="58"/>
      <c r="MDQ13" s="58"/>
      <c r="MDR13" s="58"/>
      <c r="MDS13" s="58"/>
      <c r="MDT13" s="58"/>
      <c r="MDU13" s="58"/>
      <c r="MDV13" s="58"/>
      <c r="MDW13" s="58"/>
      <c r="MDX13" s="58"/>
      <c r="MDY13" s="58"/>
      <c r="MDZ13" s="58"/>
      <c r="MEA13" s="58"/>
      <c r="MEB13" s="58"/>
      <c r="MEC13" s="58"/>
      <c r="MED13" s="58"/>
      <c r="MEE13" s="58"/>
      <c r="MEF13" s="58"/>
      <c r="MEG13" s="58"/>
      <c r="MEH13" s="58"/>
      <c r="MEI13" s="58"/>
      <c r="MEJ13" s="58"/>
      <c r="MEK13" s="58"/>
      <c r="MEL13" s="58"/>
      <c r="MEM13" s="58"/>
      <c r="MEN13" s="58"/>
      <c r="MEO13" s="58"/>
      <c r="MEP13" s="58"/>
      <c r="MEQ13" s="58"/>
      <c r="MER13" s="58"/>
      <c r="MES13" s="58"/>
      <c r="MET13" s="58"/>
      <c r="MEU13" s="58"/>
      <c r="MEV13" s="58"/>
      <c r="MEW13" s="58"/>
      <c r="MEX13" s="58"/>
      <c r="MEY13" s="58"/>
      <c r="MEZ13" s="58"/>
      <c r="MFA13" s="58"/>
      <c r="MFB13" s="58"/>
      <c r="MFC13" s="58"/>
      <c r="MFD13" s="58"/>
      <c r="MFE13" s="58"/>
      <c r="MFF13" s="58"/>
      <c r="MFG13" s="58"/>
      <c r="MFH13" s="58"/>
      <c r="MFI13" s="58"/>
      <c r="MFJ13" s="58"/>
      <c r="MFK13" s="58"/>
      <c r="MFL13" s="58"/>
      <c r="MFM13" s="58"/>
      <c r="MFN13" s="58"/>
      <c r="MFO13" s="58"/>
      <c r="MFP13" s="58"/>
      <c r="MFQ13" s="58"/>
      <c r="MFR13" s="58"/>
      <c r="MFS13" s="58"/>
      <c r="MFT13" s="58"/>
      <c r="MFU13" s="58"/>
      <c r="MFV13" s="58"/>
      <c r="MFW13" s="58"/>
      <c r="MFX13" s="58"/>
      <c r="MFY13" s="58"/>
      <c r="MFZ13" s="58"/>
      <c r="MGA13" s="58"/>
      <c r="MGB13" s="58"/>
      <c r="MGC13" s="58"/>
      <c r="MGD13" s="58"/>
      <c r="MGE13" s="58"/>
      <c r="MGF13" s="58"/>
      <c r="MGG13" s="58"/>
      <c r="MGH13" s="58"/>
      <c r="MGI13" s="58"/>
      <c r="MGJ13" s="58"/>
      <c r="MGK13" s="58"/>
      <c r="MGL13" s="58"/>
      <c r="MGM13" s="58"/>
      <c r="MGN13" s="58"/>
      <c r="MGO13" s="58"/>
      <c r="MGP13" s="58"/>
      <c r="MGQ13" s="58"/>
      <c r="MGR13" s="58"/>
      <c r="MGS13" s="58"/>
      <c r="MGT13" s="58"/>
      <c r="MGU13" s="58"/>
      <c r="MGV13" s="58"/>
      <c r="MGW13" s="58"/>
      <c r="MGX13" s="58"/>
      <c r="MGY13" s="58"/>
      <c r="MGZ13" s="58"/>
      <c r="MHA13" s="58"/>
      <c r="MHB13" s="58"/>
      <c r="MHC13" s="58"/>
      <c r="MHD13" s="58"/>
      <c r="MHE13" s="58"/>
      <c r="MHF13" s="58"/>
      <c r="MHG13" s="58"/>
      <c r="MHH13" s="58"/>
      <c r="MHI13" s="58"/>
      <c r="MHJ13" s="58"/>
      <c r="MHK13" s="58"/>
      <c r="MHL13" s="58"/>
      <c r="MHM13" s="58"/>
      <c r="MHN13" s="58"/>
      <c r="MHO13" s="58"/>
      <c r="MHP13" s="58"/>
      <c r="MHQ13" s="58"/>
      <c r="MHR13" s="58"/>
      <c r="MHS13" s="58"/>
      <c r="MHT13" s="58"/>
      <c r="MHU13" s="58"/>
      <c r="MHV13" s="58"/>
      <c r="MHW13" s="58"/>
      <c r="MHX13" s="58"/>
      <c r="MHY13" s="58"/>
      <c r="MHZ13" s="58"/>
      <c r="MIA13" s="58"/>
      <c r="MIB13" s="58"/>
      <c r="MIC13" s="58"/>
      <c r="MID13" s="58"/>
      <c r="MIE13" s="58"/>
      <c r="MIF13" s="58"/>
      <c r="MIG13" s="58"/>
      <c r="MIH13" s="58"/>
      <c r="MII13" s="58"/>
      <c r="MIJ13" s="58"/>
      <c r="MIK13" s="58"/>
      <c r="MIL13" s="58"/>
      <c r="MIM13" s="58"/>
      <c r="MIN13" s="58"/>
      <c r="MIO13" s="58"/>
      <c r="MIP13" s="58"/>
      <c r="MIQ13" s="58"/>
      <c r="MIR13" s="58"/>
      <c r="MIS13" s="58"/>
      <c r="MIT13" s="58"/>
      <c r="MIU13" s="58"/>
      <c r="MIV13" s="58"/>
      <c r="MIW13" s="58"/>
      <c r="MIX13" s="58"/>
      <c r="MIY13" s="58"/>
      <c r="MIZ13" s="58"/>
      <c r="MJA13" s="58"/>
      <c r="MJB13" s="58"/>
      <c r="MJC13" s="58"/>
      <c r="MJD13" s="58"/>
      <c r="MJE13" s="58"/>
      <c r="MJF13" s="58"/>
      <c r="MJG13" s="58"/>
      <c r="MJH13" s="58"/>
      <c r="MJI13" s="58"/>
      <c r="MJJ13" s="58"/>
      <c r="MJK13" s="58"/>
      <c r="MJL13" s="58"/>
      <c r="MJM13" s="58"/>
      <c r="MJN13" s="58"/>
      <c r="MJO13" s="58"/>
      <c r="MJP13" s="58"/>
      <c r="MJQ13" s="58"/>
      <c r="MJR13" s="58"/>
      <c r="MJS13" s="58"/>
      <c r="MJT13" s="58"/>
      <c r="MJU13" s="58"/>
      <c r="MJV13" s="58"/>
      <c r="MJW13" s="58"/>
      <c r="MJX13" s="58"/>
      <c r="MJY13" s="58"/>
      <c r="MJZ13" s="58"/>
      <c r="MKA13" s="58"/>
      <c r="MKB13" s="58"/>
      <c r="MKC13" s="58"/>
      <c r="MKD13" s="58"/>
      <c r="MKE13" s="58"/>
      <c r="MKF13" s="58"/>
      <c r="MKG13" s="58"/>
      <c r="MKH13" s="58"/>
      <c r="MKI13" s="58"/>
      <c r="MKJ13" s="58"/>
      <c r="MKK13" s="58"/>
      <c r="MKL13" s="58"/>
      <c r="MKM13" s="58"/>
      <c r="MKN13" s="58"/>
      <c r="MKO13" s="58"/>
      <c r="MKP13" s="58"/>
      <c r="MKQ13" s="58"/>
      <c r="MKR13" s="58"/>
      <c r="MKS13" s="58"/>
      <c r="MKT13" s="58"/>
      <c r="MKU13" s="58"/>
      <c r="MKV13" s="58"/>
      <c r="MKW13" s="58"/>
      <c r="MKX13" s="58"/>
      <c r="MKY13" s="58"/>
      <c r="MKZ13" s="58"/>
      <c r="MLA13" s="58"/>
      <c r="MLB13" s="58"/>
      <c r="MLC13" s="58"/>
      <c r="MLD13" s="58"/>
      <c r="MLE13" s="58"/>
      <c r="MLF13" s="58"/>
      <c r="MLG13" s="58"/>
      <c r="MLH13" s="58"/>
      <c r="MLI13" s="58"/>
      <c r="MLJ13" s="58"/>
      <c r="MLK13" s="58"/>
      <c r="MLL13" s="58"/>
      <c r="MLM13" s="58"/>
      <c r="MLN13" s="58"/>
      <c r="MLO13" s="58"/>
      <c r="MLP13" s="58"/>
      <c r="MLQ13" s="58"/>
      <c r="MLR13" s="58"/>
      <c r="MLS13" s="58"/>
      <c r="MLT13" s="58"/>
      <c r="MLU13" s="58"/>
      <c r="MLV13" s="58"/>
      <c r="MLW13" s="58"/>
      <c r="MLX13" s="58"/>
      <c r="MLY13" s="58"/>
      <c r="MLZ13" s="58"/>
      <c r="MMA13" s="58"/>
      <c r="MMB13" s="58"/>
      <c r="MMC13" s="58"/>
      <c r="MMD13" s="58"/>
      <c r="MME13" s="58"/>
      <c r="MMF13" s="58"/>
      <c r="MMG13" s="58"/>
      <c r="MMH13" s="58"/>
      <c r="MMI13" s="58"/>
      <c r="MMJ13" s="58"/>
      <c r="MMK13" s="58"/>
      <c r="MML13" s="58"/>
      <c r="MMM13" s="58"/>
      <c r="MMN13" s="58"/>
      <c r="MMO13" s="58"/>
      <c r="MMP13" s="58"/>
      <c r="MMQ13" s="58"/>
      <c r="MMR13" s="58"/>
      <c r="MMS13" s="58"/>
      <c r="MMT13" s="58"/>
      <c r="MMU13" s="58"/>
      <c r="MMV13" s="58"/>
      <c r="MMW13" s="58"/>
      <c r="MMX13" s="58"/>
      <c r="MMY13" s="58"/>
      <c r="MMZ13" s="58"/>
      <c r="MNA13" s="58"/>
      <c r="MNB13" s="58"/>
      <c r="MNC13" s="58"/>
      <c r="MND13" s="58"/>
      <c r="MNE13" s="58"/>
      <c r="MNF13" s="58"/>
      <c r="MNG13" s="58"/>
      <c r="MNH13" s="58"/>
      <c r="MNI13" s="58"/>
      <c r="MNJ13" s="58"/>
      <c r="MNK13" s="58"/>
      <c r="MNL13" s="58"/>
      <c r="MNM13" s="58"/>
      <c r="MNN13" s="58"/>
      <c r="MNO13" s="58"/>
      <c r="MNP13" s="58"/>
      <c r="MNQ13" s="58"/>
      <c r="MNR13" s="58"/>
      <c r="MNS13" s="58"/>
      <c r="MNT13" s="58"/>
      <c r="MNU13" s="58"/>
      <c r="MNV13" s="58"/>
      <c r="MNW13" s="58"/>
      <c r="MNX13" s="58"/>
      <c r="MNY13" s="58"/>
      <c r="MNZ13" s="58"/>
      <c r="MOA13" s="58"/>
      <c r="MOB13" s="58"/>
      <c r="MOC13" s="58"/>
      <c r="MOD13" s="58"/>
      <c r="MOE13" s="58"/>
      <c r="MOF13" s="58"/>
      <c r="MOG13" s="58"/>
      <c r="MOH13" s="58"/>
      <c r="MOI13" s="58"/>
      <c r="MOJ13" s="58"/>
      <c r="MOK13" s="58"/>
      <c r="MOL13" s="58"/>
      <c r="MOM13" s="58"/>
      <c r="MON13" s="58"/>
      <c r="MOO13" s="58"/>
      <c r="MOP13" s="58"/>
      <c r="MOQ13" s="58"/>
      <c r="MOR13" s="58"/>
      <c r="MOS13" s="58"/>
      <c r="MOT13" s="58"/>
      <c r="MOU13" s="58"/>
      <c r="MOV13" s="58"/>
      <c r="MOW13" s="58"/>
      <c r="MOX13" s="58"/>
      <c r="MOY13" s="58"/>
      <c r="MOZ13" s="58"/>
      <c r="MPA13" s="58"/>
      <c r="MPB13" s="58"/>
      <c r="MPC13" s="58"/>
      <c r="MPD13" s="58"/>
      <c r="MPE13" s="58"/>
      <c r="MPF13" s="58"/>
      <c r="MPG13" s="58"/>
      <c r="MPH13" s="58"/>
      <c r="MPI13" s="58"/>
      <c r="MPJ13" s="58"/>
      <c r="MPK13" s="58"/>
      <c r="MPL13" s="58"/>
      <c r="MPM13" s="58"/>
      <c r="MPN13" s="58"/>
      <c r="MPO13" s="58"/>
      <c r="MPP13" s="58"/>
      <c r="MPQ13" s="58"/>
      <c r="MPR13" s="58"/>
      <c r="MPS13" s="58"/>
      <c r="MPT13" s="58"/>
      <c r="MPU13" s="58"/>
      <c r="MPV13" s="58"/>
      <c r="MPW13" s="58"/>
      <c r="MPX13" s="58"/>
      <c r="MPY13" s="58"/>
      <c r="MPZ13" s="58"/>
      <c r="MQA13" s="58"/>
      <c r="MQB13" s="58"/>
      <c r="MQC13" s="58"/>
      <c r="MQD13" s="58"/>
      <c r="MQE13" s="58"/>
      <c r="MQF13" s="58"/>
      <c r="MQG13" s="58"/>
      <c r="MQH13" s="58"/>
      <c r="MQI13" s="58"/>
      <c r="MQJ13" s="58"/>
      <c r="MQK13" s="58"/>
      <c r="MQL13" s="58"/>
      <c r="MQM13" s="58"/>
      <c r="MQN13" s="58"/>
      <c r="MQO13" s="58"/>
      <c r="MQP13" s="58"/>
      <c r="MQQ13" s="58"/>
      <c r="MQR13" s="58"/>
      <c r="MQS13" s="58"/>
      <c r="MQT13" s="58"/>
      <c r="MQU13" s="58"/>
      <c r="MQV13" s="58"/>
      <c r="MQW13" s="58"/>
      <c r="MQX13" s="58"/>
      <c r="MQY13" s="58"/>
      <c r="MQZ13" s="58"/>
      <c r="MRA13" s="58"/>
      <c r="MRB13" s="58"/>
      <c r="MRC13" s="58"/>
      <c r="MRD13" s="58"/>
      <c r="MRE13" s="58"/>
      <c r="MRF13" s="58"/>
      <c r="MRG13" s="58"/>
      <c r="MRH13" s="58"/>
      <c r="MRI13" s="58"/>
      <c r="MRJ13" s="58"/>
      <c r="MRK13" s="58"/>
      <c r="MRL13" s="58"/>
      <c r="MRM13" s="58"/>
      <c r="MRN13" s="58"/>
      <c r="MRO13" s="58"/>
      <c r="MRP13" s="58"/>
      <c r="MRQ13" s="58"/>
      <c r="MRR13" s="58"/>
      <c r="MRS13" s="58"/>
      <c r="MRT13" s="58"/>
      <c r="MRU13" s="58"/>
      <c r="MRV13" s="58"/>
      <c r="MRW13" s="58"/>
      <c r="MRX13" s="58"/>
      <c r="MRY13" s="58"/>
      <c r="MRZ13" s="58"/>
      <c r="MSA13" s="58"/>
      <c r="MSB13" s="58"/>
      <c r="MSC13" s="58"/>
      <c r="MSD13" s="58"/>
      <c r="MSE13" s="58"/>
      <c r="MSF13" s="58"/>
      <c r="MSG13" s="58"/>
      <c r="MSH13" s="58"/>
      <c r="MSI13" s="58"/>
      <c r="MSJ13" s="58"/>
      <c r="MSK13" s="58"/>
      <c r="MSL13" s="58"/>
      <c r="MSM13" s="58"/>
      <c r="MSN13" s="58"/>
      <c r="MSO13" s="58"/>
      <c r="MSP13" s="58"/>
      <c r="MSQ13" s="58"/>
      <c r="MSR13" s="58"/>
      <c r="MSS13" s="58"/>
      <c r="MST13" s="58"/>
      <c r="MSU13" s="58"/>
      <c r="MSV13" s="58"/>
      <c r="MSW13" s="58"/>
      <c r="MSX13" s="58"/>
      <c r="MSY13" s="58"/>
      <c r="MSZ13" s="58"/>
      <c r="MTA13" s="58"/>
      <c r="MTB13" s="58"/>
      <c r="MTC13" s="58"/>
      <c r="MTD13" s="58"/>
      <c r="MTE13" s="58"/>
      <c r="MTF13" s="58"/>
      <c r="MTG13" s="58"/>
      <c r="MTH13" s="58"/>
      <c r="MTI13" s="58"/>
      <c r="MTJ13" s="58"/>
      <c r="MTK13" s="58"/>
      <c r="MTL13" s="58"/>
      <c r="MTM13" s="58"/>
      <c r="MTN13" s="58"/>
      <c r="MTO13" s="58"/>
      <c r="MTP13" s="58"/>
      <c r="MTQ13" s="58"/>
      <c r="MTR13" s="58"/>
      <c r="MTS13" s="58"/>
      <c r="MTT13" s="58"/>
      <c r="MTU13" s="58"/>
      <c r="MTV13" s="58"/>
      <c r="MTW13" s="58"/>
      <c r="MTX13" s="58"/>
      <c r="MTY13" s="58"/>
      <c r="MTZ13" s="58"/>
      <c r="MUA13" s="58"/>
      <c r="MUB13" s="58"/>
      <c r="MUC13" s="58"/>
      <c r="MUD13" s="58"/>
      <c r="MUE13" s="58"/>
      <c r="MUF13" s="58"/>
      <c r="MUG13" s="58"/>
      <c r="MUH13" s="58"/>
      <c r="MUI13" s="58"/>
      <c r="MUJ13" s="58"/>
      <c r="MUK13" s="58"/>
      <c r="MUL13" s="58"/>
      <c r="MUM13" s="58"/>
      <c r="MUN13" s="58"/>
      <c r="MUO13" s="58"/>
      <c r="MUP13" s="58"/>
      <c r="MUQ13" s="58"/>
      <c r="MUR13" s="58"/>
      <c r="MUS13" s="58"/>
      <c r="MUT13" s="58"/>
      <c r="MUU13" s="58"/>
      <c r="MUV13" s="58"/>
      <c r="MUW13" s="58"/>
      <c r="MUX13" s="58"/>
      <c r="MUY13" s="58"/>
      <c r="MUZ13" s="58"/>
      <c r="MVA13" s="58"/>
      <c r="MVB13" s="58"/>
      <c r="MVC13" s="58"/>
      <c r="MVD13" s="58"/>
      <c r="MVE13" s="58"/>
      <c r="MVF13" s="58"/>
      <c r="MVG13" s="58"/>
      <c r="MVH13" s="58"/>
      <c r="MVI13" s="58"/>
      <c r="MVJ13" s="58"/>
      <c r="MVK13" s="58"/>
      <c r="MVL13" s="58"/>
      <c r="MVM13" s="58"/>
      <c r="MVN13" s="58"/>
      <c r="MVO13" s="58"/>
      <c r="MVP13" s="58"/>
      <c r="MVQ13" s="58"/>
      <c r="MVR13" s="58"/>
      <c r="MVS13" s="58"/>
      <c r="MVT13" s="58"/>
      <c r="MVU13" s="58"/>
      <c r="MVV13" s="58"/>
      <c r="MVW13" s="58"/>
      <c r="MVX13" s="58"/>
      <c r="MVY13" s="58"/>
      <c r="MVZ13" s="58"/>
      <c r="MWA13" s="58"/>
      <c r="MWB13" s="58"/>
      <c r="MWC13" s="58"/>
      <c r="MWD13" s="58"/>
      <c r="MWE13" s="58"/>
      <c r="MWF13" s="58"/>
      <c r="MWG13" s="58"/>
      <c r="MWH13" s="58"/>
      <c r="MWI13" s="58"/>
      <c r="MWJ13" s="58"/>
      <c r="MWK13" s="58"/>
      <c r="MWL13" s="58"/>
      <c r="MWM13" s="58"/>
      <c r="MWN13" s="58"/>
      <c r="MWO13" s="58"/>
      <c r="MWP13" s="58"/>
      <c r="MWQ13" s="58"/>
      <c r="MWR13" s="58"/>
      <c r="MWS13" s="58"/>
      <c r="MWT13" s="58"/>
      <c r="MWU13" s="58"/>
      <c r="MWV13" s="58"/>
      <c r="MWW13" s="58"/>
      <c r="MWX13" s="58"/>
      <c r="MWY13" s="58"/>
      <c r="MWZ13" s="58"/>
      <c r="MXA13" s="58"/>
      <c r="MXB13" s="58"/>
      <c r="MXC13" s="58"/>
      <c r="MXD13" s="58"/>
      <c r="MXE13" s="58"/>
      <c r="MXF13" s="58"/>
      <c r="MXG13" s="58"/>
      <c r="MXH13" s="58"/>
      <c r="MXI13" s="58"/>
      <c r="MXJ13" s="58"/>
      <c r="MXK13" s="58"/>
      <c r="MXL13" s="58"/>
      <c r="MXM13" s="58"/>
      <c r="MXN13" s="58"/>
      <c r="MXO13" s="58"/>
      <c r="MXP13" s="58"/>
      <c r="MXQ13" s="58"/>
      <c r="MXR13" s="58"/>
      <c r="MXS13" s="58"/>
      <c r="MXT13" s="58"/>
      <c r="MXU13" s="58"/>
      <c r="MXV13" s="58"/>
      <c r="MXW13" s="58"/>
      <c r="MXX13" s="58"/>
      <c r="MXY13" s="58"/>
      <c r="MXZ13" s="58"/>
      <c r="MYA13" s="58"/>
      <c r="MYB13" s="58"/>
      <c r="MYC13" s="58"/>
      <c r="MYD13" s="58"/>
      <c r="MYE13" s="58"/>
      <c r="MYF13" s="58"/>
      <c r="MYG13" s="58"/>
      <c r="MYH13" s="58"/>
      <c r="MYI13" s="58"/>
      <c r="MYJ13" s="58"/>
      <c r="MYK13" s="58"/>
      <c r="MYL13" s="58"/>
      <c r="MYM13" s="58"/>
      <c r="MYN13" s="58"/>
      <c r="MYO13" s="58"/>
      <c r="MYP13" s="58"/>
      <c r="MYQ13" s="58"/>
      <c r="MYR13" s="58"/>
      <c r="MYS13" s="58"/>
      <c r="MYT13" s="58"/>
      <c r="MYU13" s="58"/>
      <c r="MYV13" s="58"/>
      <c r="MYW13" s="58"/>
      <c r="MYX13" s="58"/>
      <c r="MYY13" s="58"/>
      <c r="MYZ13" s="58"/>
      <c r="MZA13" s="58"/>
      <c r="MZB13" s="58"/>
      <c r="MZC13" s="58"/>
      <c r="MZD13" s="58"/>
      <c r="MZE13" s="58"/>
      <c r="MZF13" s="58"/>
      <c r="MZG13" s="58"/>
      <c r="MZH13" s="58"/>
      <c r="MZI13" s="58"/>
      <c r="MZJ13" s="58"/>
      <c r="MZK13" s="58"/>
      <c r="MZL13" s="58"/>
      <c r="MZM13" s="58"/>
      <c r="MZN13" s="58"/>
      <c r="MZO13" s="58"/>
      <c r="MZP13" s="58"/>
      <c r="MZQ13" s="58"/>
      <c r="MZR13" s="58"/>
      <c r="MZS13" s="58"/>
      <c r="MZT13" s="58"/>
      <c r="MZU13" s="58"/>
      <c r="MZV13" s="58"/>
      <c r="MZW13" s="58"/>
      <c r="MZX13" s="58"/>
      <c r="MZY13" s="58"/>
      <c r="MZZ13" s="58"/>
      <c r="NAA13" s="58"/>
      <c r="NAB13" s="58"/>
      <c r="NAC13" s="58"/>
      <c r="NAD13" s="58"/>
      <c r="NAE13" s="58"/>
      <c r="NAF13" s="58"/>
      <c r="NAG13" s="58"/>
      <c r="NAH13" s="58"/>
      <c r="NAI13" s="58"/>
      <c r="NAJ13" s="58"/>
      <c r="NAK13" s="58"/>
      <c r="NAL13" s="58"/>
      <c r="NAM13" s="58"/>
      <c r="NAN13" s="58"/>
      <c r="NAO13" s="58"/>
      <c r="NAP13" s="58"/>
      <c r="NAQ13" s="58"/>
      <c r="NAR13" s="58"/>
      <c r="NAS13" s="58"/>
      <c r="NAT13" s="58"/>
      <c r="NAU13" s="58"/>
      <c r="NAV13" s="58"/>
      <c r="NAW13" s="58"/>
      <c r="NAX13" s="58"/>
      <c r="NAY13" s="58"/>
      <c r="NAZ13" s="58"/>
      <c r="NBA13" s="58"/>
      <c r="NBB13" s="58"/>
      <c r="NBC13" s="58"/>
      <c r="NBD13" s="58"/>
      <c r="NBE13" s="58"/>
      <c r="NBF13" s="58"/>
      <c r="NBG13" s="58"/>
      <c r="NBH13" s="58"/>
      <c r="NBI13" s="58"/>
      <c r="NBJ13" s="58"/>
      <c r="NBK13" s="58"/>
      <c r="NBL13" s="58"/>
      <c r="NBM13" s="58"/>
      <c r="NBN13" s="58"/>
      <c r="NBO13" s="58"/>
      <c r="NBP13" s="58"/>
      <c r="NBQ13" s="58"/>
      <c r="NBR13" s="58"/>
      <c r="NBS13" s="58"/>
      <c r="NBT13" s="58"/>
      <c r="NBU13" s="58"/>
      <c r="NBV13" s="58"/>
      <c r="NBW13" s="58"/>
      <c r="NBX13" s="58"/>
      <c r="NBY13" s="58"/>
      <c r="NBZ13" s="58"/>
      <c r="NCA13" s="58"/>
      <c r="NCB13" s="58"/>
      <c r="NCC13" s="58"/>
      <c r="NCD13" s="58"/>
      <c r="NCE13" s="58"/>
      <c r="NCF13" s="58"/>
      <c r="NCG13" s="58"/>
      <c r="NCH13" s="58"/>
      <c r="NCI13" s="58"/>
      <c r="NCJ13" s="58"/>
      <c r="NCK13" s="58"/>
      <c r="NCL13" s="58"/>
      <c r="NCM13" s="58"/>
      <c r="NCN13" s="58"/>
      <c r="NCO13" s="58"/>
      <c r="NCP13" s="58"/>
      <c r="NCQ13" s="58"/>
      <c r="NCR13" s="58"/>
      <c r="NCS13" s="58"/>
      <c r="NCT13" s="58"/>
      <c r="NCU13" s="58"/>
      <c r="NCV13" s="58"/>
      <c r="NCW13" s="58"/>
      <c r="NCX13" s="58"/>
      <c r="NCY13" s="58"/>
      <c r="NCZ13" s="58"/>
      <c r="NDA13" s="58"/>
      <c r="NDB13" s="58"/>
      <c r="NDC13" s="58"/>
      <c r="NDD13" s="58"/>
      <c r="NDE13" s="58"/>
      <c r="NDF13" s="58"/>
      <c r="NDG13" s="58"/>
      <c r="NDH13" s="58"/>
      <c r="NDI13" s="58"/>
      <c r="NDJ13" s="58"/>
      <c r="NDK13" s="58"/>
      <c r="NDL13" s="58"/>
      <c r="NDM13" s="58"/>
      <c r="NDN13" s="58"/>
      <c r="NDO13" s="58"/>
      <c r="NDP13" s="58"/>
      <c r="NDQ13" s="58"/>
      <c r="NDR13" s="58"/>
      <c r="NDS13" s="58"/>
      <c r="NDT13" s="58"/>
      <c r="NDU13" s="58"/>
      <c r="NDV13" s="58"/>
      <c r="NDW13" s="58"/>
      <c r="NDX13" s="58"/>
      <c r="NDY13" s="58"/>
      <c r="NDZ13" s="58"/>
      <c r="NEA13" s="58"/>
      <c r="NEB13" s="58"/>
      <c r="NEC13" s="58"/>
      <c r="NED13" s="58"/>
      <c r="NEE13" s="58"/>
      <c r="NEF13" s="58"/>
      <c r="NEG13" s="58"/>
      <c r="NEH13" s="58"/>
      <c r="NEI13" s="58"/>
      <c r="NEJ13" s="58"/>
      <c r="NEK13" s="58"/>
      <c r="NEL13" s="58"/>
      <c r="NEM13" s="58"/>
      <c r="NEN13" s="58"/>
      <c r="NEO13" s="58"/>
      <c r="NEP13" s="58"/>
      <c r="NEQ13" s="58"/>
      <c r="NER13" s="58"/>
      <c r="NES13" s="58"/>
      <c r="NET13" s="58"/>
      <c r="NEU13" s="58"/>
      <c r="NEV13" s="58"/>
      <c r="NEW13" s="58"/>
      <c r="NEX13" s="58"/>
      <c r="NEY13" s="58"/>
      <c r="NEZ13" s="58"/>
      <c r="NFA13" s="58"/>
      <c r="NFB13" s="58"/>
      <c r="NFC13" s="58"/>
      <c r="NFD13" s="58"/>
      <c r="NFE13" s="58"/>
      <c r="NFF13" s="58"/>
      <c r="NFG13" s="58"/>
      <c r="NFH13" s="58"/>
      <c r="NFI13" s="58"/>
      <c r="NFJ13" s="58"/>
      <c r="NFK13" s="58"/>
      <c r="NFL13" s="58"/>
      <c r="NFM13" s="58"/>
      <c r="NFN13" s="58"/>
      <c r="NFO13" s="58"/>
      <c r="NFP13" s="58"/>
      <c r="NFQ13" s="58"/>
      <c r="NFR13" s="58"/>
      <c r="NFS13" s="58"/>
      <c r="NFT13" s="58"/>
      <c r="NFU13" s="58"/>
      <c r="NFV13" s="58"/>
      <c r="NFW13" s="58"/>
      <c r="NFX13" s="58"/>
      <c r="NFY13" s="58"/>
      <c r="NFZ13" s="58"/>
      <c r="NGA13" s="58"/>
      <c r="NGB13" s="58"/>
      <c r="NGC13" s="58"/>
      <c r="NGD13" s="58"/>
      <c r="NGE13" s="58"/>
      <c r="NGF13" s="58"/>
      <c r="NGG13" s="58"/>
      <c r="NGH13" s="58"/>
      <c r="NGI13" s="58"/>
      <c r="NGJ13" s="58"/>
      <c r="NGK13" s="58"/>
      <c r="NGL13" s="58"/>
      <c r="NGM13" s="58"/>
      <c r="NGN13" s="58"/>
      <c r="NGO13" s="58"/>
      <c r="NGP13" s="58"/>
      <c r="NGQ13" s="58"/>
      <c r="NGR13" s="58"/>
      <c r="NGS13" s="58"/>
      <c r="NGT13" s="58"/>
      <c r="NGU13" s="58"/>
      <c r="NGV13" s="58"/>
      <c r="NGW13" s="58"/>
      <c r="NGX13" s="58"/>
      <c r="NGY13" s="58"/>
      <c r="NGZ13" s="58"/>
      <c r="NHA13" s="58"/>
      <c r="NHB13" s="58"/>
      <c r="NHC13" s="58"/>
      <c r="NHD13" s="58"/>
      <c r="NHE13" s="58"/>
      <c r="NHF13" s="58"/>
      <c r="NHG13" s="58"/>
      <c r="NHH13" s="58"/>
      <c r="NHI13" s="58"/>
      <c r="NHJ13" s="58"/>
      <c r="NHK13" s="58"/>
      <c r="NHL13" s="58"/>
      <c r="NHM13" s="58"/>
      <c r="NHN13" s="58"/>
      <c r="NHO13" s="58"/>
      <c r="NHP13" s="58"/>
      <c r="NHQ13" s="58"/>
      <c r="NHR13" s="58"/>
      <c r="NHS13" s="58"/>
      <c r="NHT13" s="58"/>
      <c r="NHU13" s="58"/>
      <c r="NHV13" s="58"/>
      <c r="NHW13" s="58"/>
      <c r="NHX13" s="58"/>
      <c r="NHY13" s="58"/>
      <c r="NHZ13" s="58"/>
      <c r="NIA13" s="58"/>
      <c r="NIB13" s="58"/>
      <c r="NIC13" s="58"/>
      <c r="NID13" s="58"/>
      <c r="NIE13" s="58"/>
      <c r="NIF13" s="58"/>
      <c r="NIG13" s="58"/>
      <c r="NIH13" s="58"/>
      <c r="NII13" s="58"/>
      <c r="NIJ13" s="58"/>
      <c r="NIK13" s="58"/>
      <c r="NIL13" s="58"/>
      <c r="NIM13" s="58"/>
      <c r="NIN13" s="58"/>
      <c r="NIO13" s="58"/>
      <c r="NIP13" s="58"/>
      <c r="NIQ13" s="58"/>
      <c r="NIR13" s="58"/>
      <c r="NIS13" s="58"/>
      <c r="NIT13" s="58"/>
      <c r="NIU13" s="58"/>
      <c r="NIV13" s="58"/>
      <c r="NIW13" s="58"/>
      <c r="NIX13" s="58"/>
      <c r="NIY13" s="58"/>
      <c r="NIZ13" s="58"/>
      <c r="NJA13" s="58"/>
      <c r="NJB13" s="58"/>
      <c r="NJC13" s="58"/>
      <c r="NJD13" s="58"/>
      <c r="NJE13" s="58"/>
      <c r="NJF13" s="58"/>
      <c r="NJG13" s="58"/>
      <c r="NJH13" s="58"/>
      <c r="NJI13" s="58"/>
      <c r="NJJ13" s="58"/>
      <c r="NJK13" s="58"/>
      <c r="NJL13" s="58"/>
      <c r="NJM13" s="58"/>
      <c r="NJN13" s="58"/>
      <c r="NJO13" s="58"/>
      <c r="NJP13" s="58"/>
      <c r="NJQ13" s="58"/>
      <c r="NJR13" s="58"/>
      <c r="NJS13" s="58"/>
      <c r="NJT13" s="58"/>
      <c r="NJU13" s="58"/>
      <c r="NJV13" s="58"/>
      <c r="NJW13" s="58"/>
      <c r="NJX13" s="58"/>
      <c r="NJY13" s="58"/>
      <c r="NJZ13" s="58"/>
      <c r="NKA13" s="58"/>
      <c r="NKB13" s="58"/>
      <c r="NKC13" s="58"/>
      <c r="NKD13" s="58"/>
      <c r="NKE13" s="58"/>
      <c r="NKF13" s="58"/>
      <c r="NKG13" s="58"/>
      <c r="NKH13" s="58"/>
      <c r="NKI13" s="58"/>
      <c r="NKJ13" s="58"/>
      <c r="NKK13" s="58"/>
      <c r="NKL13" s="58"/>
      <c r="NKM13" s="58"/>
      <c r="NKN13" s="58"/>
      <c r="NKO13" s="58"/>
      <c r="NKP13" s="58"/>
      <c r="NKQ13" s="58"/>
      <c r="NKR13" s="58"/>
      <c r="NKS13" s="58"/>
      <c r="NKT13" s="58"/>
      <c r="NKU13" s="58"/>
      <c r="NKV13" s="58"/>
      <c r="NKW13" s="58"/>
      <c r="NKX13" s="58"/>
      <c r="NKY13" s="58"/>
      <c r="NKZ13" s="58"/>
      <c r="NLA13" s="58"/>
      <c r="NLB13" s="58"/>
      <c r="NLC13" s="58"/>
      <c r="NLD13" s="58"/>
      <c r="NLE13" s="58"/>
      <c r="NLF13" s="58"/>
      <c r="NLG13" s="58"/>
      <c r="NLH13" s="58"/>
      <c r="NLI13" s="58"/>
      <c r="NLJ13" s="58"/>
      <c r="NLK13" s="58"/>
      <c r="NLL13" s="58"/>
      <c r="NLM13" s="58"/>
      <c r="NLN13" s="58"/>
      <c r="NLO13" s="58"/>
      <c r="NLP13" s="58"/>
      <c r="NLQ13" s="58"/>
      <c r="NLR13" s="58"/>
      <c r="NLS13" s="58"/>
      <c r="NLT13" s="58"/>
      <c r="NLU13" s="58"/>
      <c r="NLV13" s="58"/>
      <c r="NLW13" s="58"/>
      <c r="NLX13" s="58"/>
      <c r="NLY13" s="58"/>
      <c r="NLZ13" s="58"/>
      <c r="NMA13" s="58"/>
      <c r="NMB13" s="58"/>
      <c r="NMC13" s="58"/>
      <c r="NMD13" s="58"/>
      <c r="NME13" s="58"/>
      <c r="NMF13" s="58"/>
      <c r="NMG13" s="58"/>
      <c r="NMH13" s="58"/>
      <c r="NMI13" s="58"/>
      <c r="NMJ13" s="58"/>
      <c r="NMK13" s="58"/>
      <c r="NML13" s="58"/>
      <c r="NMM13" s="58"/>
      <c r="NMN13" s="58"/>
      <c r="NMO13" s="58"/>
      <c r="NMP13" s="58"/>
      <c r="NMQ13" s="58"/>
      <c r="NMR13" s="58"/>
      <c r="NMS13" s="58"/>
      <c r="NMT13" s="58"/>
      <c r="NMU13" s="58"/>
      <c r="NMV13" s="58"/>
      <c r="NMW13" s="58"/>
      <c r="NMX13" s="58"/>
      <c r="NMY13" s="58"/>
      <c r="NMZ13" s="58"/>
      <c r="NNA13" s="58"/>
      <c r="NNB13" s="58"/>
      <c r="NNC13" s="58"/>
      <c r="NND13" s="58"/>
      <c r="NNE13" s="58"/>
      <c r="NNF13" s="58"/>
      <c r="NNG13" s="58"/>
      <c r="NNH13" s="58"/>
      <c r="NNI13" s="58"/>
      <c r="NNJ13" s="58"/>
      <c r="NNK13" s="58"/>
      <c r="NNL13" s="58"/>
      <c r="NNM13" s="58"/>
      <c r="NNN13" s="58"/>
      <c r="NNO13" s="58"/>
      <c r="NNP13" s="58"/>
      <c r="NNQ13" s="58"/>
      <c r="NNR13" s="58"/>
      <c r="NNS13" s="58"/>
      <c r="NNT13" s="58"/>
      <c r="NNU13" s="58"/>
      <c r="NNV13" s="58"/>
      <c r="NNW13" s="58"/>
      <c r="NNX13" s="58"/>
      <c r="NNY13" s="58"/>
      <c r="NNZ13" s="58"/>
      <c r="NOA13" s="58"/>
      <c r="NOB13" s="58"/>
      <c r="NOC13" s="58"/>
      <c r="NOD13" s="58"/>
      <c r="NOE13" s="58"/>
      <c r="NOF13" s="58"/>
      <c r="NOG13" s="58"/>
      <c r="NOH13" s="58"/>
      <c r="NOI13" s="58"/>
      <c r="NOJ13" s="58"/>
      <c r="NOK13" s="58"/>
      <c r="NOL13" s="58"/>
      <c r="NOM13" s="58"/>
      <c r="NON13" s="58"/>
      <c r="NOO13" s="58"/>
      <c r="NOP13" s="58"/>
      <c r="NOQ13" s="58"/>
      <c r="NOR13" s="58"/>
      <c r="NOS13" s="58"/>
      <c r="NOT13" s="58"/>
      <c r="NOU13" s="58"/>
      <c r="NOV13" s="58"/>
      <c r="NOW13" s="58"/>
      <c r="NOX13" s="58"/>
      <c r="NOY13" s="58"/>
      <c r="NOZ13" s="58"/>
      <c r="NPA13" s="58"/>
      <c r="NPB13" s="58"/>
      <c r="NPC13" s="58"/>
      <c r="NPD13" s="58"/>
      <c r="NPE13" s="58"/>
      <c r="NPF13" s="58"/>
      <c r="NPG13" s="58"/>
      <c r="NPH13" s="58"/>
      <c r="NPI13" s="58"/>
      <c r="NPJ13" s="58"/>
      <c r="NPK13" s="58"/>
      <c r="NPL13" s="58"/>
      <c r="NPM13" s="58"/>
      <c r="NPN13" s="58"/>
      <c r="NPO13" s="58"/>
      <c r="NPP13" s="58"/>
      <c r="NPQ13" s="58"/>
      <c r="NPR13" s="58"/>
      <c r="NPS13" s="58"/>
      <c r="NPT13" s="58"/>
      <c r="NPU13" s="58"/>
      <c r="NPV13" s="58"/>
      <c r="NPW13" s="58"/>
      <c r="NPX13" s="58"/>
      <c r="NPY13" s="58"/>
      <c r="NPZ13" s="58"/>
      <c r="NQA13" s="58"/>
      <c r="NQB13" s="58"/>
      <c r="NQC13" s="58"/>
      <c r="NQD13" s="58"/>
      <c r="NQE13" s="58"/>
      <c r="NQF13" s="58"/>
      <c r="NQG13" s="58"/>
      <c r="NQH13" s="58"/>
      <c r="NQI13" s="58"/>
      <c r="NQJ13" s="58"/>
      <c r="NQK13" s="58"/>
      <c r="NQL13" s="58"/>
      <c r="NQM13" s="58"/>
      <c r="NQN13" s="58"/>
      <c r="NQO13" s="58"/>
      <c r="NQP13" s="58"/>
      <c r="NQQ13" s="58"/>
      <c r="NQR13" s="58"/>
      <c r="NQS13" s="58"/>
      <c r="NQT13" s="58"/>
      <c r="NQU13" s="58"/>
      <c r="NQV13" s="58"/>
      <c r="NQW13" s="58"/>
      <c r="NQX13" s="58"/>
      <c r="NQY13" s="58"/>
      <c r="NQZ13" s="58"/>
      <c r="NRA13" s="58"/>
      <c r="NRB13" s="58"/>
      <c r="NRC13" s="58"/>
      <c r="NRD13" s="58"/>
      <c r="NRE13" s="58"/>
      <c r="NRF13" s="58"/>
      <c r="NRG13" s="58"/>
      <c r="NRH13" s="58"/>
      <c r="NRI13" s="58"/>
      <c r="NRJ13" s="58"/>
      <c r="NRK13" s="58"/>
      <c r="NRL13" s="58"/>
      <c r="NRM13" s="58"/>
      <c r="NRN13" s="58"/>
      <c r="NRO13" s="58"/>
      <c r="NRP13" s="58"/>
      <c r="NRQ13" s="58"/>
      <c r="NRR13" s="58"/>
      <c r="NRS13" s="58"/>
      <c r="NRT13" s="58"/>
      <c r="NRU13" s="58"/>
      <c r="NRV13" s="58"/>
      <c r="NRW13" s="58"/>
      <c r="NRX13" s="58"/>
      <c r="NRY13" s="58"/>
      <c r="NRZ13" s="58"/>
      <c r="NSA13" s="58"/>
      <c r="NSB13" s="58"/>
      <c r="NSC13" s="58"/>
      <c r="NSD13" s="58"/>
      <c r="NSE13" s="58"/>
      <c r="NSF13" s="58"/>
      <c r="NSG13" s="58"/>
      <c r="NSH13" s="58"/>
      <c r="NSI13" s="58"/>
      <c r="NSJ13" s="58"/>
      <c r="NSK13" s="58"/>
      <c r="NSL13" s="58"/>
      <c r="NSM13" s="58"/>
      <c r="NSN13" s="58"/>
      <c r="NSO13" s="58"/>
      <c r="NSP13" s="58"/>
      <c r="NSQ13" s="58"/>
      <c r="NSR13" s="58"/>
      <c r="NSS13" s="58"/>
      <c r="NST13" s="58"/>
      <c r="NSU13" s="58"/>
      <c r="NSV13" s="58"/>
      <c r="NSW13" s="58"/>
      <c r="NSX13" s="58"/>
      <c r="NSY13" s="58"/>
      <c r="NSZ13" s="58"/>
      <c r="NTA13" s="58"/>
      <c r="NTB13" s="58"/>
      <c r="NTC13" s="58"/>
      <c r="NTD13" s="58"/>
      <c r="NTE13" s="58"/>
      <c r="NTF13" s="58"/>
      <c r="NTG13" s="58"/>
      <c r="NTH13" s="58"/>
      <c r="NTI13" s="58"/>
      <c r="NTJ13" s="58"/>
      <c r="NTK13" s="58"/>
      <c r="NTL13" s="58"/>
      <c r="NTM13" s="58"/>
      <c r="NTN13" s="58"/>
      <c r="NTO13" s="58"/>
      <c r="NTP13" s="58"/>
      <c r="NTQ13" s="58"/>
      <c r="NTR13" s="58"/>
      <c r="NTS13" s="58"/>
      <c r="NTT13" s="58"/>
      <c r="NTU13" s="58"/>
      <c r="NTV13" s="58"/>
      <c r="NTW13" s="58"/>
      <c r="NTX13" s="58"/>
      <c r="NTY13" s="58"/>
      <c r="NTZ13" s="58"/>
      <c r="NUA13" s="58"/>
      <c r="NUB13" s="58"/>
      <c r="NUC13" s="58"/>
      <c r="NUD13" s="58"/>
      <c r="NUE13" s="58"/>
      <c r="NUF13" s="58"/>
      <c r="NUG13" s="58"/>
      <c r="NUH13" s="58"/>
      <c r="NUI13" s="58"/>
      <c r="NUJ13" s="58"/>
      <c r="NUK13" s="58"/>
      <c r="NUL13" s="58"/>
      <c r="NUM13" s="58"/>
      <c r="NUN13" s="58"/>
      <c r="NUO13" s="58"/>
      <c r="NUP13" s="58"/>
      <c r="NUQ13" s="58"/>
      <c r="NUR13" s="58"/>
      <c r="NUS13" s="58"/>
      <c r="NUT13" s="58"/>
      <c r="NUU13" s="58"/>
      <c r="NUV13" s="58"/>
      <c r="NUW13" s="58"/>
      <c r="NUX13" s="58"/>
      <c r="NUY13" s="58"/>
      <c r="NUZ13" s="58"/>
      <c r="NVA13" s="58"/>
      <c r="NVB13" s="58"/>
      <c r="NVC13" s="58"/>
      <c r="NVD13" s="58"/>
      <c r="NVE13" s="58"/>
      <c r="NVF13" s="58"/>
      <c r="NVG13" s="58"/>
      <c r="NVH13" s="58"/>
      <c r="NVI13" s="58"/>
      <c r="NVJ13" s="58"/>
      <c r="NVK13" s="58"/>
      <c r="NVL13" s="58"/>
      <c r="NVM13" s="58"/>
      <c r="NVN13" s="58"/>
      <c r="NVO13" s="58"/>
      <c r="NVP13" s="58"/>
      <c r="NVQ13" s="58"/>
      <c r="NVR13" s="58"/>
      <c r="NVS13" s="58"/>
      <c r="NVT13" s="58"/>
      <c r="NVU13" s="58"/>
      <c r="NVV13" s="58"/>
      <c r="NVW13" s="58"/>
      <c r="NVX13" s="58"/>
      <c r="NVY13" s="58"/>
      <c r="NVZ13" s="58"/>
      <c r="NWA13" s="58"/>
      <c r="NWB13" s="58"/>
      <c r="NWC13" s="58"/>
      <c r="NWD13" s="58"/>
      <c r="NWE13" s="58"/>
      <c r="NWF13" s="58"/>
      <c r="NWG13" s="58"/>
      <c r="NWH13" s="58"/>
      <c r="NWI13" s="58"/>
      <c r="NWJ13" s="58"/>
      <c r="NWK13" s="58"/>
      <c r="NWL13" s="58"/>
      <c r="NWM13" s="58"/>
      <c r="NWN13" s="58"/>
      <c r="NWO13" s="58"/>
      <c r="NWP13" s="58"/>
      <c r="NWQ13" s="58"/>
      <c r="NWR13" s="58"/>
      <c r="NWS13" s="58"/>
      <c r="NWT13" s="58"/>
      <c r="NWU13" s="58"/>
      <c r="NWV13" s="58"/>
      <c r="NWW13" s="58"/>
      <c r="NWX13" s="58"/>
      <c r="NWY13" s="58"/>
      <c r="NWZ13" s="58"/>
      <c r="NXA13" s="58"/>
      <c r="NXB13" s="58"/>
      <c r="NXC13" s="58"/>
      <c r="NXD13" s="58"/>
      <c r="NXE13" s="58"/>
      <c r="NXF13" s="58"/>
      <c r="NXG13" s="58"/>
      <c r="NXH13" s="58"/>
      <c r="NXI13" s="58"/>
      <c r="NXJ13" s="58"/>
      <c r="NXK13" s="58"/>
      <c r="NXL13" s="58"/>
      <c r="NXM13" s="58"/>
      <c r="NXN13" s="58"/>
      <c r="NXO13" s="58"/>
      <c r="NXP13" s="58"/>
      <c r="NXQ13" s="58"/>
      <c r="NXR13" s="58"/>
      <c r="NXS13" s="58"/>
      <c r="NXT13" s="58"/>
      <c r="NXU13" s="58"/>
      <c r="NXV13" s="58"/>
      <c r="NXW13" s="58"/>
      <c r="NXX13" s="58"/>
      <c r="NXY13" s="58"/>
      <c r="NXZ13" s="58"/>
      <c r="NYA13" s="58"/>
      <c r="NYB13" s="58"/>
      <c r="NYC13" s="58"/>
      <c r="NYD13" s="58"/>
      <c r="NYE13" s="58"/>
      <c r="NYF13" s="58"/>
      <c r="NYG13" s="58"/>
      <c r="NYH13" s="58"/>
      <c r="NYI13" s="58"/>
      <c r="NYJ13" s="58"/>
      <c r="NYK13" s="58"/>
      <c r="NYL13" s="58"/>
      <c r="NYM13" s="58"/>
      <c r="NYN13" s="58"/>
      <c r="NYO13" s="58"/>
      <c r="NYP13" s="58"/>
      <c r="NYQ13" s="58"/>
      <c r="NYR13" s="58"/>
      <c r="NYS13" s="58"/>
      <c r="NYT13" s="58"/>
      <c r="NYU13" s="58"/>
      <c r="NYV13" s="58"/>
      <c r="NYW13" s="58"/>
      <c r="NYX13" s="58"/>
      <c r="NYY13" s="58"/>
      <c r="NYZ13" s="58"/>
      <c r="NZA13" s="58"/>
      <c r="NZB13" s="58"/>
      <c r="NZC13" s="58"/>
      <c r="NZD13" s="58"/>
      <c r="NZE13" s="58"/>
      <c r="NZF13" s="58"/>
      <c r="NZG13" s="58"/>
      <c r="NZH13" s="58"/>
      <c r="NZI13" s="58"/>
      <c r="NZJ13" s="58"/>
      <c r="NZK13" s="58"/>
      <c r="NZL13" s="58"/>
      <c r="NZM13" s="58"/>
      <c r="NZN13" s="58"/>
      <c r="NZO13" s="58"/>
      <c r="NZP13" s="58"/>
      <c r="NZQ13" s="58"/>
      <c r="NZR13" s="58"/>
      <c r="NZS13" s="58"/>
      <c r="NZT13" s="58"/>
      <c r="NZU13" s="58"/>
      <c r="NZV13" s="58"/>
      <c r="NZW13" s="58"/>
      <c r="NZX13" s="58"/>
      <c r="NZY13" s="58"/>
      <c r="NZZ13" s="58"/>
      <c r="OAA13" s="58"/>
      <c r="OAB13" s="58"/>
      <c r="OAC13" s="58"/>
      <c r="OAD13" s="58"/>
      <c r="OAE13" s="58"/>
      <c r="OAF13" s="58"/>
      <c r="OAG13" s="58"/>
      <c r="OAH13" s="58"/>
      <c r="OAI13" s="58"/>
      <c r="OAJ13" s="58"/>
      <c r="OAK13" s="58"/>
      <c r="OAL13" s="58"/>
      <c r="OAM13" s="58"/>
      <c r="OAN13" s="58"/>
      <c r="OAO13" s="58"/>
      <c r="OAP13" s="58"/>
      <c r="OAQ13" s="58"/>
      <c r="OAR13" s="58"/>
      <c r="OAS13" s="58"/>
      <c r="OAT13" s="58"/>
      <c r="OAU13" s="58"/>
      <c r="OAV13" s="58"/>
      <c r="OAW13" s="58"/>
      <c r="OAX13" s="58"/>
      <c r="OAY13" s="58"/>
      <c r="OAZ13" s="58"/>
      <c r="OBA13" s="58"/>
      <c r="OBB13" s="58"/>
      <c r="OBC13" s="58"/>
      <c r="OBD13" s="58"/>
      <c r="OBE13" s="58"/>
      <c r="OBF13" s="58"/>
      <c r="OBG13" s="58"/>
      <c r="OBH13" s="58"/>
      <c r="OBI13" s="58"/>
      <c r="OBJ13" s="58"/>
      <c r="OBK13" s="58"/>
      <c r="OBL13" s="58"/>
      <c r="OBM13" s="58"/>
      <c r="OBN13" s="58"/>
      <c r="OBO13" s="58"/>
      <c r="OBP13" s="58"/>
      <c r="OBQ13" s="58"/>
      <c r="OBR13" s="58"/>
      <c r="OBS13" s="58"/>
      <c r="OBT13" s="58"/>
      <c r="OBU13" s="58"/>
      <c r="OBV13" s="58"/>
      <c r="OBW13" s="58"/>
      <c r="OBX13" s="58"/>
      <c r="OBY13" s="58"/>
      <c r="OBZ13" s="58"/>
      <c r="OCA13" s="58"/>
      <c r="OCB13" s="58"/>
      <c r="OCC13" s="58"/>
      <c r="OCD13" s="58"/>
      <c r="OCE13" s="58"/>
      <c r="OCF13" s="58"/>
      <c r="OCG13" s="58"/>
      <c r="OCH13" s="58"/>
      <c r="OCI13" s="58"/>
      <c r="OCJ13" s="58"/>
      <c r="OCK13" s="58"/>
      <c r="OCL13" s="58"/>
      <c r="OCM13" s="58"/>
      <c r="OCN13" s="58"/>
      <c r="OCO13" s="58"/>
      <c r="OCP13" s="58"/>
      <c r="OCQ13" s="58"/>
      <c r="OCR13" s="58"/>
      <c r="OCS13" s="58"/>
      <c r="OCT13" s="58"/>
      <c r="OCU13" s="58"/>
      <c r="OCV13" s="58"/>
      <c r="OCW13" s="58"/>
      <c r="OCX13" s="58"/>
      <c r="OCY13" s="58"/>
      <c r="OCZ13" s="58"/>
      <c r="ODA13" s="58"/>
      <c r="ODB13" s="58"/>
      <c r="ODC13" s="58"/>
      <c r="ODD13" s="58"/>
      <c r="ODE13" s="58"/>
      <c r="ODF13" s="58"/>
      <c r="ODG13" s="58"/>
      <c r="ODH13" s="58"/>
      <c r="ODI13" s="58"/>
      <c r="ODJ13" s="58"/>
      <c r="ODK13" s="58"/>
      <c r="ODL13" s="58"/>
      <c r="ODM13" s="58"/>
      <c r="ODN13" s="58"/>
      <c r="ODO13" s="58"/>
      <c r="ODP13" s="58"/>
      <c r="ODQ13" s="58"/>
      <c r="ODR13" s="58"/>
      <c r="ODS13" s="58"/>
      <c r="ODT13" s="58"/>
      <c r="ODU13" s="58"/>
      <c r="ODV13" s="58"/>
      <c r="ODW13" s="58"/>
      <c r="ODX13" s="58"/>
      <c r="ODY13" s="58"/>
      <c r="ODZ13" s="58"/>
      <c r="OEA13" s="58"/>
      <c r="OEB13" s="58"/>
      <c r="OEC13" s="58"/>
      <c r="OED13" s="58"/>
      <c r="OEE13" s="58"/>
      <c r="OEF13" s="58"/>
      <c r="OEG13" s="58"/>
      <c r="OEH13" s="58"/>
      <c r="OEI13" s="58"/>
      <c r="OEJ13" s="58"/>
      <c r="OEK13" s="58"/>
      <c r="OEL13" s="58"/>
      <c r="OEM13" s="58"/>
      <c r="OEN13" s="58"/>
      <c r="OEO13" s="58"/>
      <c r="OEP13" s="58"/>
      <c r="OEQ13" s="58"/>
      <c r="OER13" s="58"/>
      <c r="OES13" s="58"/>
      <c r="OET13" s="58"/>
      <c r="OEU13" s="58"/>
      <c r="OEV13" s="58"/>
      <c r="OEW13" s="58"/>
      <c r="OEX13" s="58"/>
      <c r="OEY13" s="58"/>
      <c r="OEZ13" s="58"/>
      <c r="OFA13" s="58"/>
      <c r="OFB13" s="58"/>
      <c r="OFC13" s="58"/>
      <c r="OFD13" s="58"/>
      <c r="OFE13" s="58"/>
      <c r="OFF13" s="58"/>
      <c r="OFG13" s="58"/>
      <c r="OFH13" s="58"/>
      <c r="OFI13" s="58"/>
      <c r="OFJ13" s="58"/>
      <c r="OFK13" s="58"/>
      <c r="OFL13" s="58"/>
      <c r="OFM13" s="58"/>
      <c r="OFN13" s="58"/>
      <c r="OFO13" s="58"/>
      <c r="OFP13" s="58"/>
      <c r="OFQ13" s="58"/>
      <c r="OFR13" s="58"/>
      <c r="OFS13" s="58"/>
      <c r="OFT13" s="58"/>
      <c r="OFU13" s="58"/>
      <c r="OFV13" s="58"/>
      <c r="OFW13" s="58"/>
      <c r="OFX13" s="58"/>
      <c r="OFY13" s="58"/>
      <c r="OFZ13" s="58"/>
      <c r="OGA13" s="58"/>
      <c r="OGB13" s="58"/>
      <c r="OGC13" s="58"/>
      <c r="OGD13" s="58"/>
      <c r="OGE13" s="58"/>
      <c r="OGF13" s="58"/>
      <c r="OGG13" s="58"/>
      <c r="OGH13" s="58"/>
      <c r="OGI13" s="58"/>
      <c r="OGJ13" s="58"/>
      <c r="OGK13" s="58"/>
      <c r="OGL13" s="58"/>
      <c r="OGM13" s="58"/>
      <c r="OGN13" s="58"/>
      <c r="OGO13" s="58"/>
      <c r="OGP13" s="58"/>
      <c r="OGQ13" s="58"/>
      <c r="OGR13" s="58"/>
      <c r="OGS13" s="58"/>
      <c r="OGT13" s="58"/>
      <c r="OGU13" s="58"/>
      <c r="OGV13" s="58"/>
      <c r="OGW13" s="58"/>
      <c r="OGX13" s="58"/>
      <c r="OGY13" s="58"/>
      <c r="OGZ13" s="58"/>
      <c r="OHA13" s="58"/>
      <c r="OHB13" s="58"/>
      <c r="OHC13" s="58"/>
      <c r="OHD13" s="58"/>
      <c r="OHE13" s="58"/>
      <c r="OHF13" s="58"/>
      <c r="OHG13" s="58"/>
      <c r="OHH13" s="58"/>
      <c r="OHI13" s="58"/>
      <c r="OHJ13" s="58"/>
      <c r="OHK13" s="58"/>
      <c r="OHL13" s="58"/>
      <c r="OHM13" s="58"/>
      <c r="OHN13" s="58"/>
      <c r="OHO13" s="58"/>
      <c r="OHP13" s="58"/>
      <c r="OHQ13" s="58"/>
      <c r="OHR13" s="58"/>
      <c r="OHS13" s="58"/>
      <c r="OHT13" s="58"/>
      <c r="OHU13" s="58"/>
      <c r="OHV13" s="58"/>
      <c r="OHW13" s="58"/>
      <c r="OHX13" s="58"/>
      <c r="OHY13" s="58"/>
      <c r="OHZ13" s="58"/>
      <c r="OIA13" s="58"/>
      <c r="OIB13" s="58"/>
      <c r="OIC13" s="58"/>
      <c r="OID13" s="58"/>
      <c r="OIE13" s="58"/>
      <c r="OIF13" s="58"/>
      <c r="OIG13" s="58"/>
      <c r="OIH13" s="58"/>
      <c r="OII13" s="58"/>
      <c r="OIJ13" s="58"/>
      <c r="OIK13" s="58"/>
      <c r="OIL13" s="58"/>
      <c r="OIM13" s="58"/>
      <c r="OIN13" s="58"/>
      <c r="OIO13" s="58"/>
      <c r="OIP13" s="58"/>
      <c r="OIQ13" s="58"/>
      <c r="OIR13" s="58"/>
      <c r="OIS13" s="58"/>
      <c r="OIT13" s="58"/>
      <c r="OIU13" s="58"/>
      <c r="OIV13" s="58"/>
      <c r="OIW13" s="58"/>
      <c r="OIX13" s="58"/>
      <c r="OIY13" s="58"/>
      <c r="OIZ13" s="58"/>
      <c r="OJA13" s="58"/>
      <c r="OJB13" s="58"/>
      <c r="OJC13" s="58"/>
      <c r="OJD13" s="58"/>
      <c r="OJE13" s="58"/>
      <c r="OJF13" s="58"/>
      <c r="OJG13" s="58"/>
      <c r="OJH13" s="58"/>
      <c r="OJI13" s="58"/>
      <c r="OJJ13" s="58"/>
      <c r="OJK13" s="58"/>
      <c r="OJL13" s="58"/>
      <c r="OJM13" s="58"/>
      <c r="OJN13" s="58"/>
      <c r="OJO13" s="58"/>
      <c r="OJP13" s="58"/>
      <c r="OJQ13" s="58"/>
      <c r="OJR13" s="58"/>
      <c r="OJS13" s="58"/>
      <c r="OJT13" s="58"/>
      <c r="OJU13" s="58"/>
      <c r="OJV13" s="58"/>
      <c r="OJW13" s="58"/>
      <c r="OJX13" s="58"/>
      <c r="OJY13" s="58"/>
      <c r="OJZ13" s="58"/>
      <c r="OKA13" s="58"/>
      <c r="OKB13" s="58"/>
      <c r="OKC13" s="58"/>
      <c r="OKD13" s="58"/>
      <c r="OKE13" s="58"/>
      <c r="OKF13" s="58"/>
      <c r="OKG13" s="58"/>
      <c r="OKH13" s="58"/>
      <c r="OKI13" s="58"/>
      <c r="OKJ13" s="58"/>
      <c r="OKK13" s="58"/>
      <c r="OKL13" s="58"/>
      <c r="OKM13" s="58"/>
      <c r="OKN13" s="58"/>
      <c r="OKO13" s="58"/>
      <c r="OKP13" s="58"/>
      <c r="OKQ13" s="58"/>
      <c r="OKR13" s="58"/>
      <c r="OKS13" s="58"/>
      <c r="OKT13" s="58"/>
      <c r="OKU13" s="58"/>
      <c r="OKV13" s="58"/>
      <c r="OKW13" s="58"/>
      <c r="OKX13" s="58"/>
      <c r="OKY13" s="58"/>
      <c r="OKZ13" s="58"/>
      <c r="OLA13" s="58"/>
      <c r="OLB13" s="58"/>
      <c r="OLC13" s="58"/>
      <c r="OLD13" s="58"/>
      <c r="OLE13" s="58"/>
      <c r="OLF13" s="58"/>
      <c r="OLG13" s="58"/>
      <c r="OLH13" s="58"/>
      <c r="OLI13" s="58"/>
      <c r="OLJ13" s="58"/>
      <c r="OLK13" s="58"/>
      <c r="OLL13" s="58"/>
      <c r="OLM13" s="58"/>
      <c r="OLN13" s="58"/>
      <c r="OLO13" s="58"/>
      <c r="OLP13" s="58"/>
      <c r="OLQ13" s="58"/>
      <c r="OLR13" s="58"/>
      <c r="OLS13" s="58"/>
      <c r="OLT13" s="58"/>
      <c r="OLU13" s="58"/>
      <c r="OLV13" s="58"/>
      <c r="OLW13" s="58"/>
      <c r="OLX13" s="58"/>
      <c r="OLY13" s="58"/>
      <c r="OLZ13" s="58"/>
      <c r="OMA13" s="58"/>
      <c r="OMB13" s="58"/>
      <c r="OMC13" s="58"/>
      <c r="OMD13" s="58"/>
      <c r="OME13" s="58"/>
      <c r="OMF13" s="58"/>
      <c r="OMG13" s="58"/>
      <c r="OMH13" s="58"/>
      <c r="OMI13" s="58"/>
      <c r="OMJ13" s="58"/>
      <c r="OMK13" s="58"/>
      <c r="OML13" s="58"/>
      <c r="OMM13" s="58"/>
      <c r="OMN13" s="58"/>
      <c r="OMO13" s="58"/>
      <c r="OMP13" s="58"/>
      <c r="OMQ13" s="58"/>
      <c r="OMR13" s="58"/>
      <c r="OMS13" s="58"/>
      <c r="OMT13" s="58"/>
      <c r="OMU13" s="58"/>
      <c r="OMV13" s="58"/>
      <c r="OMW13" s="58"/>
      <c r="OMX13" s="58"/>
      <c r="OMY13" s="58"/>
      <c r="OMZ13" s="58"/>
      <c r="ONA13" s="58"/>
      <c r="ONB13" s="58"/>
      <c r="ONC13" s="58"/>
      <c r="OND13" s="58"/>
      <c r="ONE13" s="58"/>
      <c r="ONF13" s="58"/>
      <c r="ONG13" s="58"/>
      <c r="ONH13" s="58"/>
      <c r="ONI13" s="58"/>
      <c r="ONJ13" s="58"/>
      <c r="ONK13" s="58"/>
      <c r="ONL13" s="58"/>
      <c r="ONM13" s="58"/>
      <c r="ONN13" s="58"/>
      <c r="ONO13" s="58"/>
      <c r="ONP13" s="58"/>
      <c r="ONQ13" s="58"/>
      <c r="ONR13" s="58"/>
      <c r="ONS13" s="58"/>
      <c r="ONT13" s="58"/>
      <c r="ONU13" s="58"/>
      <c r="ONV13" s="58"/>
      <c r="ONW13" s="58"/>
      <c r="ONX13" s="58"/>
      <c r="ONY13" s="58"/>
      <c r="ONZ13" s="58"/>
      <c r="OOA13" s="58"/>
      <c r="OOB13" s="58"/>
      <c r="OOC13" s="58"/>
      <c r="OOD13" s="58"/>
      <c r="OOE13" s="58"/>
      <c r="OOF13" s="58"/>
      <c r="OOG13" s="58"/>
      <c r="OOH13" s="58"/>
      <c r="OOI13" s="58"/>
      <c r="OOJ13" s="58"/>
      <c r="OOK13" s="58"/>
      <c r="OOL13" s="58"/>
      <c r="OOM13" s="58"/>
      <c r="OON13" s="58"/>
      <c r="OOO13" s="58"/>
      <c r="OOP13" s="58"/>
      <c r="OOQ13" s="58"/>
      <c r="OOR13" s="58"/>
      <c r="OOS13" s="58"/>
      <c r="OOT13" s="58"/>
      <c r="OOU13" s="58"/>
      <c r="OOV13" s="58"/>
      <c r="OOW13" s="58"/>
      <c r="OOX13" s="58"/>
      <c r="OOY13" s="58"/>
      <c r="OOZ13" s="58"/>
      <c r="OPA13" s="58"/>
      <c r="OPB13" s="58"/>
      <c r="OPC13" s="58"/>
      <c r="OPD13" s="58"/>
      <c r="OPE13" s="58"/>
      <c r="OPF13" s="58"/>
      <c r="OPG13" s="58"/>
      <c r="OPH13" s="58"/>
      <c r="OPI13" s="58"/>
      <c r="OPJ13" s="58"/>
      <c r="OPK13" s="58"/>
      <c r="OPL13" s="58"/>
      <c r="OPM13" s="58"/>
      <c r="OPN13" s="58"/>
      <c r="OPO13" s="58"/>
      <c r="OPP13" s="58"/>
      <c r="OPQ13" s="58"/>
      <c r="OPR13" s="58"/>
      <c r="OPS13" s="58"/>
      <c r="OPT13" s="58"/>
      <c r="OPU13" s="58"/>
      <c r="OPV13" s="58"/>
      <c r="OPW13" s="58"/>
      <c r="OPX13" s="58"/>
      <c r="OPY13" s="58"/>
      <c r="OPZ13" s="58"/>
      <c r="OQA13" s="58"/>
      <c r="OQB13" s="58"/>
      <c r="OQC13" s="58"/>
      <c r="OQD13" s="58"/>
      <c r="OQE13" s="58"/>
      <c r="OQF13" s="58"/>
      <c r="OQG13" s="58"/>
      <c r="OQH13" s="58"/>
      <c r="OQI13" s="58"/>
      <c r="OQJ13" s="58"/>
      <c r="OQK13" s="58"/>
      <c r="OQL13" s="58"/>
      <c r="OQM13" s="58"/>
      <c r="OQN13" s="58"/>
      <c r="OQO13" s="58"/>
      <c r="OQP13" s="58"/>
      <c r="OQQ13" s="58"/>
      <c r="OQR13" s="58"/>
      <c r="OQS13" s="58"/>
      <c r="OQT13" s="58"/>
      <c r="OQU13" s="58"/>
      <c r="OQV13" s="58"/>
      <c r="OQW13" s="58"/>
      <c r="OQX13" s="58"/>
      <c r="OQY13" s="58"/>
      <c r="OQZ13" s="58"/>
      <c r="ORA13" s="58"/>
      <c r="ORB13" s="58"/>
      <c r="ORC13" s="58"/>
      <c r="ORD13" s="58"/>
      <c r="ORE13" s="58"/>
      <c r="ORF13" s="58"/>
      <c r="ORG13" s="58"/>
      <c r="ORH13" s="58"/>
      <c r="ORI13" s="58"/>
      <c r="ORJ13" s="58"/>
      <c r="ORK13" s="58"/>
      <c r="ORL13" s="58"/>
      <c r="ORM13" s="58"/>
      <c r="ORN13" s="58"/>
      <c r="ORO13" s="58"/>
      <c r="ORP13" s="58"/>
      <c r="ORQ13" s="58"/>
      <c r="ORR13" s="58"/>
      <c r="ORS13" s="58"/>
      <c r="ORT13" s="58"/>
      <c r="ORU13" s="58"/>
      <c r="ORV13" s="58"/>
      <c r="ORW13" s="58"/>
      <c r="ORX13" s="58"/>
      <c r="ORY13" s="58"/>
      <c r="ORZ13" s="58"/>
      <c r="OSA13" s="58"/>
      <c r="OSB13" s="58"/>
      <c r="OSC13" s="58"/>
      <c r="OSD13" s="58"/>
      <c r="OSE13" s="58"/>
      <c r="OSF13" s="58"/>
      <c r="OSG13" s="58"/>
      <c r="OSH13" s="58"/>
      <c r="OSI13" s="58"/>
      <c r="OSJ13" s="58"/>
      <c r="OSK13" s="58"/>
      <c r="OSL13" s="58"/>
      <c r="OSM13" s="58"/>
      <c r="OSN13" s="58"/>
      <c r="OSO13" s="58"/>
      <c r="OSP13" s="58"/>
      <c r="OSQ13" s="58"/>
      <c r="OSR13" s="58"/>
      <c r="OSS13" s="58"/>
      <c r="OST13" s="58"/>
      <c r="OSU13" s="58"/>
      <c r="OSV13" s="58"/>
      <c r="OSW13" s="58"/>
      <c r="OSX13" s="58"/>
      <c r="OSY13" s="58"/>
      <c r="OSZ13" s="58"/>
      <c r="OTA13" s="58"/>
      <c r="OTB13" s="58"/>
      <c r="OTC13" s="58"/>
      <c r="OTD13" s="58"/>
      <c r="OTE13" s="58"/>
      <c r="OTF13" s="58"/>
      <c r="OTG13" s="58"/>
      <c r="OTH13" s="58"/>
      <c r="OTI13" s="58"/>
      <c r="OTJ13" s="58"/>
      <c r="OTK13" s="58"/>
      <c r="OTL13" s="58"/>
      <c r="OTM13" s="58"/>
      <c r="OTN13" s="58"/>
      <c r="OTO13" s="58"/>
      <c r="OTP13" s="58"/>
      <c r="OTQ13" s="58"/>
      <c r="OTR13" s="58"/>
      <c r="OTS13" s="58"/>
      <c r="OTT13" s="58"/>
      <c r="OTU13" s="58"/>
      <c r="OTV13" s="58"/>
      <c r="OTW13" s="58"/>
      <c r="OTX13" s="58"/>
      <c r="OTY13" s="58"/>
      <c r="OTZ13" s="58"/>
      <c r="OUA13" s="58"/>
      <c r="OUB13" s="58"/>
      <c r="OUC13" s="58"/>
      <c r="OUD13" s="58"/>
      <c r="OUE13" s="58"/>
      <c r="OUF13" s="58"/>
      <c r="OUG13" s="58"/>
      <c r="OUH13" s="58"/>
      <c r="OUI13" s="58"/>
      <c r="OUJ13" s="58"/>
      <c r="OUK13" s="58"/>
      <c r="OUL13" s="58"/>
      <c r="OUM13" s="58"/>
      <c r="OUN13" s="58"/>
      <c r="OUO13" s="58"/>
      <c r="OUP13" s="58"/>
      <c r="OUQ13" s="58"/>
      <c r="OUR13" s="58"/>
      <c r="OUS13" s="58"/>
      <c r="OUT13" s="58"/>
      <c r="OUU13" s="58"/>
      <c r="OUV13" s="58"/>
      <c r="OUW13" s="58"/>
      <c r="OUX13" s="58"/>
      <c r="OUY13" s="58"/>
      <c r="OUZ13" s="58"/>
      <c r="OVA13" s="58"/>
      <c r="OVB13" s="58"/>
      <c r="OVC13" s="58"/>
      <c r="OVD13" s="58"/>
      <c r="OVE13" s="58"/>
      <c r="OVF13" s="58"/>
      <c r="OVG13" s="58"/>
      <c r="OVH13" s="58"/>
      <c r="OVI13" s="58"/>
      <c r="OVJ13" s="58"/>
      <c r="OVK13" s="58"/>
      <c r="OVL13" s="58"/>
      <c r="OVM13" s="58"/>
      <c r="OVN13" s="58"/>
      <c r="OVO13" s="58"/>
      <c r="OVP13" s="58"/>
      <c r="OVQ13" s="58"/>
      <c r="OVR13" s="58"/>
      <c r="OVS13" s="58"/>
      <c r="OVT13" s="58"/>
      <c r="OVU13" s="58"/>
      <c r="OVV13" s="58"/>
      <c r="OVW13" s="58"/>
      <c r="OVX13" s="58"/>
      <c r="OVY13" s="58"/>
      <c r="OVZ13" s="58"/>
      <c r="OWA13" s="58"/>
      <c r="OWB13" s="58"/>
      <c r="OWC13" s="58"/>
      <c r="OWD13" s="58"/>
      <c r="OWE13" s="58"/>
      <c r="OWF13" s="58"/>
      <c r="OWG13" s="58"/>
      <c r="OWH13" s="58"/>
      <c r="OWI13" s="58"/>
      <c r="OWJ13" s="58"/>
      <c r="OWK13" s="58"/>
      <c r="OWL13" s="58"/>
      <c r="OWM13" s="58"/>
      <c r="OWN13" s="58"/>
      <c r="OWO13" s="58"/>
      <c r="OWP13" s="58"/>
      <c r="OWQ13" s="58"/>
      <c r="OWR13" s="58"/>
      <c r="OWS13" s="58"/>
      <c r="OWT13" s="58"/>
      <c r="OWU13" s="58"/>
      <c r="OWV13" s="58"/>
      <c r="OWW13" s="58"/>
      <c r="OWX13" s="58"/>
      <c r="OWY13" s="58"/>
      <c r="OWZ13" s="58"/>
      <c r="OXA13" s="58"/>
      <c r="OXB13" s="58"/>
      <c r="OXC13" s="58"/>
      <c r="OXD13" s="58"/>
      <c r="OXE13" s="58"/>
      <c r="OXF13" s="58"/>
      <c r="OXG13" s="58"/>
      <c r="OXH13" s="58"/>
      <c r="OXI13" s="58"/>
      <c r="OXJ13" s="58"/>
      <c r="OXK13" s="58"/>
      <c r="OXL13" s="58"/>
      <c r="OXM13" s="58"/>
      <c r="OXN13" s="58"/>
      <c r="OXO13" s="58"/>
      <c r="OXP13" s="58"/>
      <c r="OXQ13" s="58"/>
      <c r="OXR13" s="58"/>
      <c r="OXS13" s="58"/>
      <c r="OXT13" s="58"/>
      <c r="OXU13" s="58"/>
      <c r="OXV13" s="58"/>
      <c r="OXW13" s="58"/>
      <c r="OXX13" s="58"/>
      <c r="OXY13" s="58"/>
      <c r="OXZ13" s="58"/>
      <c r="OYA13" s="58"/>
      <c r="OYB13" s="58"/>
      <c r="OYC13" s="58"/>
      <c r="OYD13" s="58"/>
      <c r="OYE13" s="58"/>
      <c r="OYF13" s="58"/>
      <c r="OYG13" s="58"/>
      <c r="OYH13" s="58"/>
      <c r="OYI13" s="58"/>
      <c r="OYJ13" s="58"/>
      <c r="OYK13" s="58"/>
      <c r="OYL13" s="58"/>
      <c r="OYM13" s="58"/>
      <c r="OYN13" s="58"/>
      <c r="OYO13" s="58"/>
      <c r="OYP13" s="58"/>
      <c r="OYQ13" s="58"/>
      <c r="OYR13" s="58"/>
      <c r="OYS13" s="58"/>
      <c r="OYT13" s="58"/>
      <c r="OYU13" s="58"/>
      <c r="OYV13" s="58"/>
      <c r="OYW13" s="58"/>
      <c r="OYX13" s="58"/>
      <c r="OYY13" s="58"/>
      <c r="OYZ13" s="58"/>
      <c r="OZA13" s="58"/>
      <c r="OZB13" s="58"/>
      <c r="OZC13" s="58"/>
      <c r="OZD13" s="58"/>
      <c r="OZE13" s="58"/>
      <c r="OZF13" s="58"/>
      <c r="OZG13" s="58"/>
      <c r="OZH13" s="58"/>
      <c r="OZI13" s="58"/>
      <c r="OZJ13" s="58"/>
      <c r="OZK13" s="58"/>
      <c r="OZL13" s="58"/>
      <c r="OZM13" s="58"/>
      <c r="OZN13" s="58"/>
      <c r="OZO13" s="58"/>
      <c r="OZP13" s="58"/>
      <c r="OZQ13" s="58"/>
      <c r="OZR13" s="58"/>
      <c r="OZS13" s="58"/>
      <c r="OZT13" s="58"/>
      <c r="OZU13" s="58"/>
      <c r="OZV13" s="58"/>
      <c r="OZW13" s="58"/>
      <c r="OZX13" s="58"/>
      <c r="OZY13" s="58"/>
      <c r="OZZ13" s="58"/>
      <c r="PAA13" s="58"/>
      <c r="PAB13" s="58"/>
      <c r="PAC13" s="58"/>
      <c r="PAD13" s="58"/>
      <c r="PAE13" s="58"/>
      <c r="PAF13" s="58"/>
      <c r="PAG13" s="58"/>
      <c r="PAH13" s="58"/>
      <c r="PAI13" s="58"/>
      <c r="PAJ13" s="58"/>
      <c r="PAK13" s="58"/>
      <c r="PAL13" s="58"/>
      <c r="PAM13" s="58"/>
      <c r="PAN13" s="58"/>
      <c r="PAO13" s="58"/>
      <c r="PAP13" s="58"/>
      <c r="PAQ13" s="58"/>
      <c r="PAR13" s="58"/>
      <c r="PAS13" s="58"/>
      <c r="PAT13" s="58"/>
      <c r="PAU13" s="58"/>
      <c r="PAV13" s="58"/>
      <c r="PAW13" s="58"/>
      <c r="PAX13" s="58"/>
      <c r="PAY13" s="58"/>
      <c r="PAZ13" s="58"/>
      <c r="PBA13" s="58"/>
      <c r="PBB13" s="58"/>
      <c r="PBC13" s="58"/>
      <c r="PBD13" s="58"/>
      <c r="PBE13" s="58"/>
      <c r="PBF13" s="58"/>
      <c r="PBG13" s="58"/>
      <c r="PBH13" s="58"/>
      <c r="PBI13" s="58"/>
      <c r="PBJ13" s="58"/>
      <c r="PBK13" s="58"/>
      <c r="PBL13" s="58"/>
      <c r="PBM13" s="58"/>
      <c r="PBN13" s="58"/>
      <c r="PBO13" s="58"/>
      <c r="PBP13" s="58"/>
      <c r="PBQ13" s="58"/>
      <c r="PBR13" s="58"/>
      <c r="PBS13" s="58"/>
      <c r="PBT13" s="58"/>
      <c r="PBU13" s="58"/>
      <c r="PBV13" s="58"/>
      <c r="PBW13" s="58"/>
      <c r="PBX13" s="58"/>
      <c r="PBY13" s="58"/>
      <c r="PBZ13" s="58"/>
      <c r="PCA13" s="58"/>
      <c r="PCB13" s="58"/>
      <c r="PCC13" s="58"/>
      <c r="PCD13" s="58"/>
      <c r="PCE13" s="58"/>
      <c r="PCF13" s="58"/>
      <c r="PCG13" s="58"/>
      <c r="PCH13" s="58"/>
      <c r="PCI13" s="58"/>
      <c r="PCJ13" s="58"/>
      <c r="PCK13" s="58"/>
      <c r="PCL13" s="58"/>
      <c r="PCM13" s="58"/>
      <c r="PCN13" s="58"/>
      <c r="PCO13" s="58"/>
      <c r="PCP13" s="58"/>
      <c r="PCQ13" s="58"/>
      <c r="PCR13" s="58"/>
      <c r="PCS13" s="58"/>
      <c r="PCT13" s="58"/>
      <c r="PCU13" s="58"/>
      <c r="PCV13" s="58"/>
      <c r="PCW13" s="58"/>
      <c r="PCX13" s="58"/>
      <c r="PCY13" s="58"/>
      <c r="PCZ13" s="58"/>
      <c r="PDA13" s="58"/>
      <c r="PDB13" s="58"/>
      <c r="PDC13" s="58"/>
      <c r="PDD13" s="58"/>
      <c r="PDE13" s="58"/>
      <c r="PDF13" s="58"/>
      <c r="PDG13" s="58"/>
      <c r="PDH13" s="58"/>
      <c r="PDI13" s="58"/>
      <c r="PDJ13" s="58"/>
      <c r="PDK13" s="58"/>
      <c r="PDL13" s="58"/>
      <c r="PDM13" s="58"/>
      <c r="PDN13" s="58"/>
      <c r="PDO13" s="58"/>
      <c r="PDP13" s="58"/>
      <c r="PDQ13" s="58"/>
      <c r="PDR13" s="58"/>
      <c r="PDS13" s="58"/>
      <c r="PDT13" s="58"/>
      <c r="PDU13" s="58"/>
      <c r="PDV13" s="58"/>
      <c r="PDW13" s="58"/>
      <c r="PDX13" s="58"/>
      <c r="PDY13" s="58"/>
      <c r="PDZ13" s="58"/>
      <c r="PEA13" s="58"/>
      <c r="PEB13" s="58"/>
      <c r="PEC13" s="58"/>
      <c r="PED13" s="58"/>
      <c r="PEE13" s="58"/>
      <c r="PEF13" s="58"/>
      <c r="PEG13" s="58"/>
      <c r="PEH13" s="58"/>
      <c r="PEI13" s="58"/>
      <c r="PEJ13" s="58"/>
      <c r="PEK13" s="58"/>
      <c r="PEL13" s="58"/>
      <c r="PEM13" s="58"/>
      <c r="PEN13" s="58"/>
      <c r="PEO13" s="58"/>
      <c r="PEP13" s="58"/>
      <c r="PEQ13" s="58"/>
      <c r="PER13" s="58"/>
      <c r="PES13" s="58"/>
      <c r="PET13" s="58"/>
      <c r="PEU13" s="58"/>
      <c r="PEV13" s="58"/>
      <c r="PEW13" s="58"/>
      <c r="PEX13" s="58"/>
      <c r="PEY13" s="58"/>
      <c r="PEZ13" s="58"/>
      <c r="PFA13" s="58"/>
      <c r="PFB13" s="58"/>
      <c r="PFC13" s="58"/>
      <c r="PFD13" s="58"/>
      <c r="PFE13" s="58"/>
      <c r="PFF13" s="58"/>
      <c r="PFG13" s="58"/>
      <c r="PFH13" s="58"/>
      <c r="PFI13" s="58"/>
      <c r="PFJ13" s="58"/>
      <c r="PFK13" s="58"/>
      <c r="PFL13" s="58"/>
      <c r="PFM13" s="58"/>
      <c r="PFN13" s="58"/>
      <c r="PFO13" s="58"/>
      <c r="PFP13" s="58"/>
      <c r="PFQ13" s="58"/>
      <c r="PFR13" s="58"/>
      <c r="PFS13" s="58"/>
      <c r="PFT13" s="58"/>
      <c r="PFU13" s="58"/>
      <c r="PFV13" s="58"/>
      <c r="PFW13" s="58"/>
      <c r="PFX13" s="58"/>
      <c r="PFY13" s="58"/>
      <c r="PFZ13" s="58"/>
      <c r="PGA13" s="58"/>
      <c r="PGB13" s="58"/>
      <c r="PGC13" s="58"/>
      <c r="PGD13" s="58"/>
      <c r="PGE13" s="58"/>
      <c r="PGF13" s="58"/>
      <c r="PGG13" s="58"/>
      <c r="PGH13" s="58"/>
      <c r="PGI13" s="58"/>
      <c r="PGJ13" s="58"/>
      <c r="PGK13" s="58"/>
      <c r="PGL13" s="58"/>
      <c r="PGM13" s="58"/>
      <c r="PGN13" s="58"/>
      <c r="PGO13" s="58"/>
      <c r="PGP13" s="58"/>
      <c r="PGQ13" s="58"/>
      <c r="PGR13" s="58"/>
      <c r="PGS13" s="58"/>
      <c r="PGT13" s="58"/>
      <c r="PGU13" s="58"/>
      <c r="PGV13" s="58"/>
      <c r="PGW13" s="58"/>
      <c r="PGX13" s="58"/>
      <c r="PGY13" s="58"/>
      <c r="PGZ13" s="58"/>
      <c r="PHA13" s="58"/>
      <c r="PHB13" s="58"/>
      <c r="PHC13" s="58"/>
      <c r="PHD13" s="58"/>
      <c r="PHE13" s="58"/>
      <c r="PHF13" s="58"/>
      <c r="PHG13" s="58"/>
      <c r="PHH13" s="58"/>
      <c r="PHI13" s="58"/>
      <c r="PHJ13" s="58"/>
      <c r="PHK13" s="58"/>
      <c r="PHL13" s="58"/>
      <c r="PHM13" s="58"/>
      <c r="PHN13" s="58"/>
      <c r="PHO13" s="58"/>
      <c r="PHP13" s="58"/>
      <c r="PHQ13" s="58"/>
      <c r="PHR13" s="58"/>
      <c r="PHS13" s="58"/>
      <c r="PHT13" s="58"/>
      <c r="PHU13" s="58"/>
      <c r="PHV13" s="58"/>
      <c r="PHW13" s="58"/>
      <c r="PHX13" s="58"/>
      <c r="PHY13" s="58"/>
      <c r="PHZ13" s="58"/>
      <c r="PIA13" s="58"/>
      <c r="PIB13" s="58"/>
      <c r="PIC13" s="58"/>
      <c r="PID13" s="58"/>
      <c r="PIE13" s="58"/>
      <c r="PIF13" s="58"/>
      <c r="PIG13" s="58"/>
      <c r="PIH13" s="58"/>
      <c r="PII13" s="58"/>
      <c r="PIJ13" s="58"/>
      <c r="PIK13" s="58"/>
      <c r="PIL13" s="58"/>
      <c r="PIM13" s="58"/>
      <c r="PIN13" s="58"/>
      <c r="PIO13" s="58"/>
      <c r="PIP13" s="58"/>
      <c r="PIQ13" s="58"/>
      <c r="PIR13" s="58"/>
      <c r="PIS13" s="58"/>
      <c r="PIT13" s="58"/>
      <c r="PIU13" s="58"/>
      <c r="PIV13" s="58"/>
      <c r="PIW13" s="58"/>
      <c r="PIX13" s="58"/>
      <c r="PIY13" s="58"/>
      <c r="PIZ13" s="58"/>
      <c r="PJA13" s="58"/>
      <c r="PJB13" s="58"/>
      <c r="PJC13" s="58"/>
      <c r="PJD13" s="58"/>
      <c r="PJE13" s="58"/>
      <c r="PJF13" s="58"/>
      <c r="PJG13" s="58"/>
      <c r="PJH13" s="58"/>
      <c r="PJI13" s="58"/>
      <c r="PJJ13" s="58"/>
      <c r="PJK13" s="58"/>
      <c r="PJL13" s="58"/>
      <c r="PJM13" s="58"/>
      <c r="PJN13" s="58"/>
      <c r="PJO13" s="58"/>
      <c r="PJP13" s="58"/>
      <c r="PJQ13" s="58"/>
      <c r="PJR13" s="58"/>
      <c r="PJS13" s="58"/>
      <c r="PJT13" s="58"/>
      <c r="PJU13" s="58"/>
      <c r="PJV13" s="58"/>
      <c r="PJW13" s="58"/>
      <c r="PJX13" s="58"/>
      <c r="PJY13" s="58"/>
      <c r="PJZ13" s="58"/>
      <c r="PKA13" s="58"/>
      <c r="PKB13" s="58"/>
      <c r="PKC13" s="58"/>
      <c r="PKD13" s="58"/>
      <c r="PKE13" s="58"/>
      <c r="PKF13" s="58"/>
      <c r="PKG13" s="58"/>
      <c r="PKH13" s="58"/>
      <c r="PKI13" s="58"/>
      <c r="PKJ13" s="58"/>
      <c r="PKK13" s="58"/>
      <c r="PKL13" s="58"/>
      <c r="PKM13" s="58"/>
      <c r="PKN13" s="58"/>
      <c r="PKO13" s="58"/>
      <c r="PKP13" s="58"/>
      <c r="PKQ13" s="58"/>
      <c r="PKR13" s="58"/>
      <c r="PKS13" s="58"/>
      <c r="PKT13" s="58"/>
      <c r="PKU13" s="58"/>
      <c r="PKV13" s="58"/>
      <c r="PKW13" s="58"/>
      <c r="PKX13" s="58"/>
      <c r="PKY13" s="58"/>
      <c r="PKZ13" s="58"/>
      <c r="PLA13" s="58"/>
      <c r="PLB13" s="58"/>
      <c r="PLC13" s="58"/>
      <c r="PLD13" s="58"/>
      <c r="PLE13" s="58"/>
      <c r="PLF13" s="58"/>
      <c r="PLG13" s="58"/>
      <c r="PLH13" s="58"/>
      <c r="PLI13" s="58"/>
      <c r="PLJ13" s="58"/>
      <c r="PLK13" s="58"/>
      <c r="PLL13" s="58"/>
      <c r="PLM13" s="58"/>
      <c r="PLN13" s="58"/>
      <c r="PLO13" s="58"/>
      <c r="PLP13" s="58"/>
      <c r="PLQ13" s="58"/>
      <c r="PLR13" s="58"/>
      <c r="PLS13" s="58"/>
      <c r="PLT13" s="58"/>
      <c r="PLU13" s="58"/>
      <c r="PLV13" s="58"/>
      <c r="PLW13" s="58"/>
      <c r="PLX13" s="58"/>
      <c r="PLY13" s="58"/>
      <c r="PLZ13" s="58"/>
      <c r="PMA13" s="58"/>
      <c r="PMB13" s="58"/>
      <c r="PMC13" s="58"/>
      <c r="PMD13" s="58"/>
      <c r="PME13" s="58"/>
      <c r="PMF13" s="58"/>
      <c r="PMG13" s="58"/>
      <c r="PMH13" s="58"/>
      <c r="PMI13" s="58"/>
      <c r="PMJ13" s="58"/>
      <c r="PMK13" s="58"/>
      <c r="PML13" s="58"/>
      <c r="PMM13" s="58"/>
      <c r="PMN13" s="58"/>
      <c r="PMO13" s="58"/>
      <c r="PMP13" s="58"/>
      <c r="PMQ13" s="58"/>
      <c r="PMR13" s="58"/>
      <c r="PMS13" s="58"/>
      <c r="PMT13" s="58"/>
      <c r="PMU13" s="58"/>
      <c r="PMV13" s="58"/>
      <c r="PMW13" s="58"/>
      <c r="PMX13" s="58"/>
      <c r="PMY13" s="58"/>
      <c r="PMZ13" s="58"/>
      <c r="PNA13" s="58"/>
      <c r="PNB13" s="58"/>
      <c r="PNC13" s="58"/>
      <c r="PND13" s="58"/>
      <c r="PNE13" s="58"/>
      <c r="PNF13" s="58"/>
      <c r="PNG13" s="58"/>
      <c r="PNH13" s="58"/>
      <c r="PNI13" s="58"/>
      <c r="PNJ13" s="58"/>
      <c r="PNK13" s="58"/>
      <c r="PNL13" s="58"/>
      <c r="PNM13" s="58"/>
      <c r="PNN13" s="58"/>
      <c r="PNO13" s="58"/>
      <c r="PNP13" s="58"/>
      <c r="PNQ13" s="58"/>
      <c r="PNR13" s="58"/>
      <c r="PNS13" s="58"/>
      <c r="PNT13" s="58"/>
      <c r="PNU13" s="58"/>
      <c r="PNV13" s="58"/>
      <c r="PNW13" s="58"/>
      <c r="PNX13" s="58"/>
      <c r="PNY13" s="58"/>
      <c r="PNZ13" s="58"/>
      <c r="POA13" s="58"/>
      <c r="POB13" s="58"/>
      <c r="POC13" s="58"/>
      <c r="POD13" s="58"/>
      <c r="POE13" s="58"/>
      <c r="POF13" s="58"/>
      <c r="POG13" s="58"/>
      <c r="POH13" s="58"/>
      <c r="POI13" s="58"/>
      <c r="POJ13" s="58"/>
      <c r="POK13" s="58"/>
      <c r="POL13" s="58"/>
      <c r="POM13" s="58"/>
      <c r="PON13" s="58"/>
      <c r="POO13" s="58"/>
      <c r="POP13" s="58"/>
      <c r="POQ13" s="58"/>
      <c r="POR13" s="58"/>
      <c r="POS13" s="58"/>
      <c r="POT13" s="58"/>
      <c r="POU13" s="58"/>
      <c r="POV13" s="58"/>
      <c r="POW13" s="58"/>
      <c r="POX13" s="58"/>
      <c r="POY13" s="58"/>
      <c r="POZ13" s="58"/>
      <c r="PPA13" s="58"/>
      <c r="PPB13" s="58"/>
      <c r="PPC13" s="58"/>
      <c r="PPD13" s="58"/>
      <c r="PPE13" s="58"/>
      <c r="PPF13" s="58"/>
      <c r="PPG13" s="58"/>
      <c r="PPH13" s="58"/>
      <c r="PPI13" s="58"/>
      <c r="PPJ13" s="58"/>
      <c r="PPK13" s="58"/>
      <c r="PPL13" s="58"/>
      <c r="PPM13" s="58"/>
      <c r="PPN13" s="58"/>
      <c r="PPO13" s="58"/>
      <c r="PPP13" s="58"/>
      <c r="PPQ13" s="58"/>
      <c r="PPR13" s="58"/>
      <c r="PPS13" s="58"/>
      <c r="PPT13" s="58"/>
      <c r="PPU13" s="58"/>
      <c r="PPV13" s="58"/>
      <c r="PPW13" s="58"/>
      <c r="PPX13" s="58"/>
      <c r="PPY13" s="58"/>
      <c r="PPZ13" s="58"/>
      <c r="PQA13" s="58"/>
      <c r="PQB13" s="58"/>
      <c r="PQC13" s="58"/>
      <c r="PQD13" s="58"/>
      <c r="PQE13" s="58"/>
      <c r="PQF13" s="58"/>
      <c r="PQG13" s="58"/>
      <c r="PQH13" s="58"/>
      <c r="PQI13" s="58"/>
      <c r="PQJ13" s="58"/>
      <c r="PQK13" s="58"/>
      <c r="PQL13" s="58"/>
      <c r="PQM13" s="58"/>
      <c r="PQN13" s="58"/>
      <c r="PQO13" s="58"/>
      <c r="PQP13" s="58"/>
      <c r="PQQ13" s="58"/>
      <c r="PQR13" s="58"/>
      <c r="PQS13" s="58"/>
      <c r="PQT13" s="58"/>
      <c r="PQU13" s="58"/>
      <c r="PQV13" s="58"/>
      <c r="PQW13" s="58"/>
      <c r="PQX13" s="58"/>
      <c r="PQY13" s="58"/>
      <c r="PQZ13" s="58"/>
      <c r="PRA13" s="58"/>
      <c r="PRB13" s="58"/>
      <c r="PRC13" s="58"/>
      <c r="PRD13" s="58"/>
      <c r="PRE13" s="58"/>
      <c r="PRF13" s="58"/>
      <c r="PRG13" s="58"/>
      <c r="PRH13" s="58"/>
      <c r="PRI13" s="58"/>
      <c r="PRJ13" s="58"/>
      <c r="PRK13" s="58"/>
      <c r="PRL13" s="58"/>
      <c r="PRM13" s="58"/>
      <c r="PRN13" s="58"/>
      <c r="PRO13" s="58"/>
      <c r="PRP13" s="58"/>
      <c r="PRQ13" s="58"/>
      <c r="PRR13" s="58"/>
      <c r="PRS13" s="58"/>
      <c r="PRT13" s="58"/>
      <c r="PRU13" s="58"/>
      <c r="PRV13" s="58"/>
      <c r="PRW13" s="58"/>
      <c r="PRX13" s="58"/>
      <c r="PRY13" s="58"/>
      <c r="PRZ13" s="58"/>
      <c r="PSA13" s="58"/>
      <c r="PSB13" s="58"/>
      <c r="PSC13" s="58"/>
      <c r="PSD13" s="58"/>
      <c r="PSE13" s="58"/>
      <c r="PSF13" s="58"/>
      <c r="PSG13" s="58"/>
      <c r="PSH13" s="58"/>
      <c r="PSI13" s="58"/>
      <c r="PSJ13" s="58"/>
      <c r="PSK13" s="58"/>
      <c r="PSL13" s="58"/>
      <c r="PSM13" s="58"/>
      <c r="PSN13" s="58"/>
      <c r="PSO13" s="58"/>
      <c r="PSP13" s="58"/>
      <c r="PSQ13" s="58"/>
      <c r="PSR13" s="58"/>
      <c r="PSS13" s="58"/>
      <c r="PST13" s="58"/>
      <c r="PSU13" s="58"/>
      <c r="PSV13" s="58"/>
      <c r="PSW13" s="58"/>
      <c r="PSX13" s="58"/>
      <c r="PSY13" s="58"/>
      <c r="PSZ13" s="58"/>
      <c r="PTA13" s="58"/>
      <c r="PTB13" s="58"/>
      <c r="PTC13" s="58"/>
      <c r="PTD13" s="58"/>
      <c r="PTE13" s="58"/>
      <c r="PTF13" s="58"/>
      <c r="PTG13" s="58"/>
      <c r="PTH13" s="58"/>
      <c r="PTI13" s="58"/>
      <c r="PTJ13" s="58"/>
      <c r="PTK13" s="58"/>
      <c r="PTL13" s="58"/>
      <c r="PTM13" s="58"/>
      <c r="PTN13" s="58"/>
      <c r="PTO13" s="58"/>
      <c r="PTP13" s="58"/>
      <c r="PTQ13" s="58"/>
      <c r="PTR13" s="58"/>
      <c r="PTS13" s="58"/>
      <c r="PTT13" s="58"/>
      <c r="PTU13" s="58"/>
      <c r="PTV13" s="58"/>
      <c r="PTW13" s="58"/>
      <c r="PTX13" s="58"/>
      <c r="PTY13" s="58"/>
      <c r="PTZ13" s="58"/>
      <c r="PUA13" s="58"/>
      <c r="PUB13" s="58"/>
      <c r="PUC13" s="58"/>
      <c r="PUD13" s="58"/>
      <c r="PUE13" s="58"/>
      <c r="PUF13" s="58"/>
      <c r="PUG13" s="58"/>
      <c r="PUH13" s="58"/>
      <c r="PUI13" s="58"/>
      <c r="PUJ13" s="58"/>
      <c r="PUK13" s="58"/>
      <c r="PUL13" s="58"/>
      <c r="PUM13" s="58"/>
      <c r="PUN13" s="58"/>
      <c r="PUO13" s="58"/>
      <c r="PUP13" s="58"/>
      <c r="PUQ13" s="58"/>
      <c r="PUR13" s="58"/>
      <c r="PUS13" s="58"/>
      <c r="PUT13" s="58"/>
      <c r="PUU13" s="58"/>
      <c r="PUV13" s="58"/>
      <c r="PUW13" s="58"/>
      <c r="PUX13" s="58"/>
      <c r="PUY13" s="58"/>
      <c r="PUZ13" s="58"/>
      <c r="PVA13" s="58"/>
      <c r="PVB13" s="58"/>
      <c r="PVC13" s="58"/>
      <c r="PVD13" s="58"/>
      <c r="PVE13" s="58"/>
      <c r="PVF13" s="58"/>
      <c r="PVG13" s="58"/>
      <c r="PVH13" s="58"/>
      <c r="PVI13" s="58"/>
      <c r="PVJ13" s="58"/>
      <c r="PVK13" s="58"/>
      <c r="PVL13" s="58"/>
      <c r="PVM13" s="58"/>
      <c r="PVN13" s="58"/>
      <c r="PVO13" s="58"/>
      <c r="PVP13" s="58"/>
      <c r="PVQ13" s="58"/>
      <c r="PVR13" s="58"/>
      <c r="PVS13" s="58"/>
      <c r="PVT13" s="58"/>
      <c r="PVU13" s="58"/>
      <c r="PVV13" s="58"/>
      <c r="PVW13" s="58"/>
      <c r="PVX13" s="58"/>
      <c r="PVY13" s="58"/>
      <c r="PVZ13" s="58"/>
      <c r="PWA13" s="58"/>
      <c r="PWB13" s="58"/>
      <c r="PWC13" s="58"/>
      <c r="PWD13" s="58"/>
      <c r="PWE13" s="58"/>
      <c r="PWF13" s="58"/>
      <c r="PWG13" s="58"/>
      <c r="PWH13" s="58"/>
      <c r="PWI13" s="58"/>
      <c r="PWJ13" s="58"/>
      <c r="PWK13" s="58"/>
      <c r="PWL13" s="58"/>
      <c r="PWM13" s="58"/>
      <c r="PWN13" s="58"/>
      <c r="PWO13" s="58"/>
      <c r="PWP13" s="58"/>
      <c r="PWQ13" s="58"/>
      <c r="PWR13" s="58"/>
      <c r="PWS13" s="58"/>
      <c r="PWT13" s="58"/>
      <c r="PWU13" s="58"/>
      <c r="PWV13" s="58"/>
      <c r="PWW13" s="58"/>
      <c r="PWX13" s="58"/>
      <c r="PWY13" s="58"/>
      <c r="PWZ13" s="58"/>
      <c r="PXA13" s="58"/>
      <c r="PXB13" s="58"/>
      <c r="PXC13" s="58"/>
      <c r="PXD13" s="58"/>
      <c r="PXE13" s="58"/>
      <c r="PXF13" s="58"/>
      <c r="PXG13" s="58"/>
      <c r="PXH13" s="58"/>
      <c r="PXI13" s="58"/>
      <c r="PXJ13" s="58"/>
      <c r="PXK13" s="58"/>
      <c r="PXL13" s="58"/>
      <c r="PXM13" s="58"/>
      <c r="PXN13" s="58"/>
      <c r="PXO13" s="58"/>
      <c r="PXP13" s="58"/>
      <c r="PXQ13" s="58"/>
      <c r="PXR13" s="58"/>
      <c r="PXS13" s="58"/>
      <c r="PXT13" s="58"/>
      <c r="PXU13" s="58"/>
      <c r="PXV13" s="58"/>
      <c r="PXW13" s="58"/>
      <c r="PXX13" s="58"/>
      <c r="PXY13" s="58"/>
      <c r="PXZ13" s="58"/>
      <c r="PYA13" s="58"/>
      <c r="PYB13" s="58"/>
      <c r="PYC13" s="58"/>
      <c r="PYD13" s="58"/>
      <c r="PYE13" s="58"/>
      <c r="PYF13" s="58"/>
      <c r="PYG13" s="58"/>
      <c r="PYH13" s="58"/>
      <c r="PYI13" s="58"/>
      <c r="PYJ13" s="58"/>
      <c r="PYK13" s="58"/>
      <c r="PYL13" s="58"/>
      <c r="PYM13" s="58"/>
      <c r="PYN13" s="58"/>
      <c r="PYO13" s="58"/>
      <c r="PYP13" s="58"/>
      <c r="PYQ13" s="58"/>
      <c r="PYR13" s="58"/>
      <c r="PYS13" s="58"/>
      <c r="PYT13" s="58"/>
      <c r="PYU13" s="58"/>
      <c r="PYV13" s="58"/>
      <c r="PYW13" s="58"/>
      <c r="PYX13" s="58"/>
      <c r="PYY13" s="58"/>
      <c r="PYZ13" s="58"/>
      <c r="PZA13" s="58"/>
      <c r="PZB13" s="58"/>
      <c r="PZC13" s="58"/>
      <c r="PZD13" s="58"/>
      <c r="PZE13" s="58"/>
      <c r="PZF13" s="58"/>
      <c r="PZG13" s="58"/>
      <c r="PZH13" s="58"/>
      <c r="PZI13" s="58"/>
      <c r="PZJ13" s="58"/>
      <c r="PZK13" s="58"/>
      <c r="PZL13" s="58"/>
      <c r="PZM13" s="58"/>
      <c r="PZN13" s="58"/>
      <c r="PZO13" s="58"/>
      <c r="PZP13" s="58"/>
      <c r="PZQ13" s="58"/>
      <c r="PZR13" s="58"/>
      <c r="PZS13" s="58"/>
      <c r="PZT13" s="58"/>
      <c r="PZU13" s="58"/>
      <c r="PZV13" s="58"/>
      <c r="PZW13" s="58"/>
      <c r="PZX13" s="58"/>
      <c r="PZY13" s="58"/>
      <c r="PZZ13" s="58"/>
      <c r="QAA13" s="58"/>
      <c r="QAB13" s="58"/>
      <c r="QAC13" s="58"/>
      <c r="QAD13" s="58"/>
      <c r="QAE13" s="58"/>
      <c r="QAF13" s="58"/>
      <c r="QAG13" s="58"/>
      <c r="QAH13" s="58"/>
      <c r="QAI13" s="58"/>
      <c r="QAJ13" s="58"/>
      <c r="QAK13" s="58"/>
      <c r="QAL13" s="58"/>
      <c r="QAM13" s="58"/>
      <c r="QAN13" s="58"/>
      <c r="QAO13" s="58"/>
      <c r="QAP13" s="58"/>
      <c r="QAQ13" s="58"/>
      <c r="QAR13" s="58"/>
      <c r="QAS13" s="58"/>
      <c r="QAT13" s="58"/>
      <c r="QAU13" s="58"/>
      <c r="QAV13" s="58"/>
      <c r="QAW13" s="58"/>
      <c r="QAX13" s="58"/>
      <c r="QAY13" s="58"/>
      <c r="QAZ13" s="58"/>
      <c r="QBA13" s="58"/>
      <c r="QBB13" s="58"/>
      <c r="QBC13" s="58"/>
      <c r="QBD13" s="58"/>
      <c r="QBE13" s="58"/>
      <c r="QBF13" s="58"/>
      <c r="QBG13" s="58"/>
      <c r="QBH13" s="58"/>
      <c r="QBI13" s="58"/>
      <c r="QBJ13" s="58"/>
      <c r="QBK13" s="58"/>
      <c r="QBL13" s="58"/>
      <c r="QBM13" s="58"/>
      <c r="QBN13" s="58"/>
      <c r="QBO13" s="58"/>
      <c r="QBP13" s="58"/>
      <c r="QBQ13" s="58"/>
      <c r="QBR13" s="58"/>
      <c r="QBS13" s="58"/>
      <c r="QBT13" s="58"/>
      <c r="QBU13" s="58"/>
      <c r="QBV13" s="58"/>
      <c r="QBW13" s="58"/>
      <c r="QBX13" s="58"/>
      <c r="QBY13" s="58"/>
      <c r="QBZ13" s="58"/>
      <c r="QCA13" s="58"/>
      <c r="QCB13" s="58"/>
      <c r="QCC13" s="58"/>
      <c r="QCD13" s="58"/>
      <c r="QCE13" s="58"/>
      <c r="QCF13" s="58"/>
      <c r="QCG13" s="58"/>
      <c r="QCH13" s="58"/>
      <c r="QCI13" s="58"/>
      <c r="QCJ13" s="58"/>
      <c r="QCK13" s="58"/>
      <c r="QCL13" s="58"/>
      <c r="QCM13" s="58"/>
      <c r="QCN13" s="58"/>
      <c r="QCO13" s="58"/>
      <c r="QCP13" s="58"/>
      <c r="QCQ13" s="58"/>
      <c r="QCR13" s="58"/>
      <c r="QCS13" s="58"/>
      <c r="QCT13" s="58"/>
      <c r="QCU13" s="58"/>
      <c r="QCV13" s="58"/>
      <c r="QCW13" s="58"/>
      <c r="QCX13" s="58"/>
      <c r="QCY13" s="58"/>
      <c r="QCZ13" s="58"/>
      <c r="QDA13" s="58"/>
      <c r="QDB13" s="58"/>
      <c r="QDC13" s="58"/>
      <c r="QDD13" s="58"/>
      <c r="QDE13" s="58"/>
      <c r="QDF13" s="58"/>
      <c r="QDG13" s="58"/>
      <c r="QDH13" s="58"/>
      <c r="QDI13" s="58"/>
      <c r="QDJ13" s="58"/>
      <c r="QDK13" s="58"/>
      <c r="QDL13" s="58"/>
      <c r="QDM13" s="58"/>
      <c r="QDN13" s="58"/>
      <c r="QDO13" s="58"/>
      <c r="QDP13" s="58"/>
      <c r="QDQ13" s="58"/>
      <c r="QDR13" s="58"/>
      <c r="QDS13" s="58"/>
      <c r="QDT13" s="58"/>
      <c r="QDU13" s="58"/>
      <c r="QDV13" s="58"/>
      <c r="QDW13" s="58"/>
      <c r="QDX13" s="58"/>
      <c r="QDY13" s="58"/>
      <c r="QDZ13" s="58"/>
      <c r="QEA13" s="58"/>
      <c r="QEB13" s="58"/>
      <c r="QEC13" s="58"/>
      <c r="QED13" s="58"/>
      <c r="QEE13" s="58"/>
      <c r="QEF13" s="58"/>
      <c r="QEG13" s="58"/>
      <c r="QEH13" s="58"/>
      <c r="QEI13" s="58"/>
      <c r="QEJ13" s="58"/>
      <c r="QEK13" s="58"/>
      <c r="QEL13" s="58"/>
      <c r="QEM13" s="58"/>
      <c r="QEN13" s="58"/>
      <c r="QEO13" s="58"/>
      <c r="QEP13" s="58"/>
      <c r="QEQ13" s="58"/>
      <c r="QER13" s="58"/>
      <c r="QES13" s="58"/>
      <c r="QET13" s="58"/>
      <c r="QEU13" s="58"/>
      <c r="QEV13" s="58"/>
      <c r="QEW13" s="58"/>
      <c r="QEX13" s="58"/>
      <c r="QEY13" s="58"/>
      <c r="QEZ13" s="58"/>
      <c r="QFA13" s="58"/>
      <c r="QFB13" s="58"/>
      <c r="QFC13" s="58"/>
      <c r="QFD13" s="58"/>
      <c r="QFE13" s="58"/>
      <c r="QFF13" s="58"/>
      <c r="QFG13" s="58"/>
      <c r="QFH13" s="58"/>
      <c r="QFI13" s="58"/>
      <c r="QFJ13" s="58"/>
      <c r="QFK13" s="58"/>
      <c r="QFL13" s="58"/>
      <c r="QFM13" s="58"/>
      <c r="QFN13" s="58"/>
      <c r="QFO13" s="58"/>
      <c r="QFP13" s="58"/>
      <c r="QFQ13" s="58"/>
      <c r="QFR13" s="58"/>
      <c r="QFS13" s="58"/>
      <c r="QFT13" s="58"/>
      <c r="QFU13" s="58"/>
      <c r="QFV13" s="58"/>
      <c r="QFW13" s="58"/>
      <c r="QFX13" s="58"/>
      <c r="QFY13" s="58"/>
      <c r="QFZ13" s="58"/>
      <c r="QGA13" s="58"/>
      <c r="QGB13" s="58"/>
      <c r="QGC13" s="58"/>
      <c r="QGD13" s="58"/>
      <c r="QGE13" s="58"/>
      <c r="QGF13" s="58"/>
      <c r="QGG13" s="58"/>
      <c r="QGH13" s="58"/>
      <c r="QGI13" s="58"/>
      <c r="QGJ13" s="58"/>
      <c r="QGK13" s="58"/>
      <c r="QGL13" s="58"/>
      <c r="QGM13" s="58"/>
      <c r="QGN13" s="58"/>
      <c r="QGO13" s="58"/>
      <c r="QGP13" s="58"/>
      <c r="QGQ13" s="58"/>
      <c r="QGR13" s="58"/>
      <c r="QGS13" s="58"/>
      <c r="QGT13" s="58"/>
      <c r="QGU13" s="58"/>
      <c r="QGV13" s="58"/>
      <c r="QGW13" s="58"/>
      <c r="QGX13" s="58"/>
      <c r="QGY13" s="58"/>
      <c r="QGZ13" s="58"/>
      <c r="QHA13" s="58"/>
      <c r="QHB13" s="58"/>
      <c r="QHC13" s="58"/>
      <c r="QHD13" s="58"/>
      <c r="QHE13" s="58"/>
      <c r="QHF13" s="58"/>
      <c r="QHG13" s="58"/>
      <c r="QHH13" s="58"/>
      <c r="QHI13" s="58"/>
      <c r="QHJ13" s="58"/>
      <c r="QHK13" s="58"/>
      <c r="QHL13" s="58"/>
      <c r="QHM13" s="58"/>
      <c r="QHN13" s="58"/>
      <c r="QHO13" s="58"/>
      <c r="QHP13" s="58"/>
      <c r="QHQ13" s="58"/>
      <c r="QHR13" s="58"/>
      <c r="QHS13" s="58"/>
      <c r="QHT13" s="58"/>
      <c r="QHU13" s="58"/>
      <c r="QHV13" s="58"/>
      <c r="QHW13" s="58"/>
      <c r="QHX13" s="58"/>
      <c r="QHY13" s="58"/>
      <c r="QHZ13" s="58"/>
      <c r="QIA13" s="58"/>
      <c r="QIB13" s="58"/>
      <c r="QIC13" s="58"/>
      <c r="QID13" s="58"/>
      <c r="QIE13" s="58"/>
      <c r="QIF13" s="58"/>
      <c r="QIG13" s="58"/>
      <c r="QIH13" s="58"/>
      <c r="QII13" s="58"/>
      <c r="QIJ13" s="58"/>
      <c r="QIK13" s="58"/>
      <c r="QIL13" s="58"/>
      <c r="QIM13" s="58"/>
      <c r="QIN13" s="58"/>
      <c r="QIO13" s="58"/>
      <c r="QIP13" s="58"/>
      <c r="QIQ13" s="58"/>
      <c r="QIR13" s="58"/>
      <c r="QIS13" s="58"/>
      <c r="QIT13" s="58"/>
      <c r="QIU13" s="58"/>
      <c r="QIV13" s="58"/>
      <c r="QIW13" s="58"/>
      <c r="QIX13" s="58"/>
      <c r="QIY13" s="58"/>
      <c r="QIZ13" s="58"/>
      <c r="QJA13" s="58"/>
      <c r="QJB13" s="58"/>
      <c r="QJC13" s="58"/>
      <c r="QJD13" s="58"/>
      <c r="QJE13" s="58"/>
      <c r="QJF13" s="58"/>
      <c r="QJG13" s="58"/>
      <c r="QJH13" s="58"/>
      <c r="QJI13" s="58"/>
      <c r="QJJ13" s="58"/>
      <c r="QJK13" s="58"/>
      <c r="QJL13" s="58"/>
      <c r="QJM13" s="58"/>
      <c r="QJN13" s="58"/>
      <c r="QJO13" s="58"/>
      <c r="QJP13" s="58"/>
      <c r="QJQ13" s="58"/>
      <c r="QJR13" s="58"/>
      <c r="QJS13" s="58"/>
      <c r="QJT13" s="58"/>
      <c r="QJU13" s="58"/>
      <c r="QJV13" s="58"/>
      <c r="QJW13" s="58"/>
      <c r="QJX13" s="58"/>
      <c r="QJY13" s="58"/>
      <c r="QJZ13" s="58"/>
      <c r="QKA13" s="58"/>
      <c r="QKB13" s="58"/>
      <c r="QKC13" s="58"/>
      <c r="QKD13" s="58"/>
      <c r="QKE13" s="58"/>
      <c r="QKF13" s="58"/>
      <c r="QKG13" s="58"/>
      <c r="QKH13" s="58"/>
      <c r="QKI13" s="58"/>
      <c r="QKJ13" s="58"/>
      <c r="QKK13" s="58"/>
      <c r="QKL13" s="58"/>
      <c r="QKM13" s="58"/>
      <c r="QKN13" s="58"/>
      <c r="QKO13" s="58"/>
      <c r="QKP13" s="58"/>
      <c r="QKQ13" s="58"/>
      <c r="QKR13" s="58"/>
      <c r="QKS13" s="58"/>
      <c r="QKT13" s="58"/>
      <c r="QKU13" s="58"/>
      <c r="QKV13" s="58"/>
      <c r="QKW13" s="58"/>
      <c r="QKX13" s="58"/>
      <c r="QKY13" s="58"/>
      <c r="QKZ13" s="58"/>
      <c r="QLA13" s="58"/>
      <c r="QLB13" s="58"/>
      <c r="QLC13" s="58"/>
      <c r="QLD13" s="58"/>
      <c r="QLE13" s="58"/>
      <c r="QLF13" s="58"/>
      <c r="QLG13" s="58"/>
      <c r="QLH13" s="58"/>
      <c r="QLI13" s="58"/>
      <c r="QLJ13" s="58"/>
      <c r="QLK13" s="58"/>
      <c r="QLL13" s="58"/>
      <c r="QLM13" s="58"/>
      <c r="QLN13" s="58"/>
      <c r="QLO13" s="58"/>
      <c r="QLP13" s="58"/>
      <c r="QLQ13" s="58"/>
      <c r="QLR13" s="58"/>
      <c r="QLS13" s="58"/>
      <c r="QLT13" s="58"/>
      <c r="QLU13" s="58"/>
      <c r="QLV13" s="58"/>
      <c r="QLW13" s="58"/>
      <c r="QLX13" s="58"/>
      <c r="QLY13" s="58"/>
      <c r="QLZ13" s="58"/>
      <c r="QMA13" s="58"/>
      <c r="QMB13" s="58"/>
      <c r="QMC13" s="58"/>
      <c r="QMD13" s="58"/>
      <c r="QME13" s="58"/>
      <c r="QMF13" s="58"/>
      <c r="QMG13" s="58"/>
      <c r="QMH13" s="58"/>
      <c r="QMI13" s="58"/>
      <c r="QMJ13" s="58"/>
      <c r="QMK13" s="58"/>
      <c r="QML13" s="58"/>
      <c r="QMM13" s="58"/>
      <c r="QMN13" s="58"/>
      <c r="QMO13" s="58"/>
      <c r="QMP13" s="58"/>
      <c r="QMQ13" s="58"/>
      <c r="QMR13" s="58"/>
      <c r="QMS13" s="58"/>
      <c r="QMT13" s="58"/>
      <c r="QMU13" s="58"/>
      <c r="QMV13" s="58"/>
      <c r="QMW13" s="58"/>
      <c r="QMX13" s="58"/>
      <c r="QMY13" s="58"/>
      <c r="QMZ13" s="58"/>
      <c r="QNA13" s="58"/>
      <c r="QNB13" s="58"/>
      <c r="QNC13" s="58"/>
      <c r="QND13" s="58"/>
      <c r="QNE13" s="58"/>
      <c r="QNF13" s="58"/>
      <c r="QNG13" s="58"/>
      <c r="QNH13" s="58"/>
      <c r="QNI13" s="58"/>
      <c r="QNJ13" s="58"/>
      <c r="QNK13" s="58"/>
      <c r="QNL13" s="58"/>
      <c r="QNM13" s="58"/>
      <c r="QNN13" s="58"/>
      <c r="QNO13" s="58"/>
      <c r="QNP13" s="58"/>
      <c r="QNQ13" s="58"/>
      <c r="QNR13" s="58"/>
      <c r="QNS13" s="58"/>
      <c r="QNT13" s="58"/>
      <c r="QNU13" s="58"/>
      <c r="QNV13" s="58"/>
      <c r="QNW13" s="58"/>
      <c r="QNX13" s="58"/>
      <c r="QNY13" s="58"/>
      <c r="QNZ13" s="58"/>
      <c r="QOA13" s="58"/>
      <c r="QOB13" s="58"/>
      <c r="QOC13" s="58"/>
      <c r="QOD13" s="58"/>
      <c r="QOE13" s="58"/>
      <c r="QOF13" s="58"/>
      <c r="QOG13" s="58"/>
      <c r="QOH13" s="58"/>
      <c r="QOI13" s="58"/>
      <c r="QOJ13" s="58"/>
      <c r="QOK13" s="58"/>
      <c r="QOL13" s="58"/>
      <c r="QOM13" s="58"/>
      <c r="QON13" s="58"/>
      <c r="QOO13" s="58"/>
      <c r="QOP13" s="58"/>
      <c r="QOQ13" s="58"/>
      <c r="QOR13" s="58"/>
      <c r="QOS13" s="58"/>
      <c r="QOT13" s="58"/>
      <c r="QOU13" s="58"/>
      <c r="QOV13" s="58"/>
      <c r="QOW13" s="58"/>
      <c r="QOX13" s="58"/>
      <c r="QOY13" s="58"/>
      <c r="QOZ13" s="58"/>
      <c r="QPA13" s="58"/>
      <c r="QPB13" s="58"/>
      <c r="QPC13" s="58"/>
      <c r="QPD13" s="58"/>
      <c r="QPE13" s="58"/>
      <c r="QPF13" s="58"/>
      <c r="QPG13" s="58"/>
      <c r="QPH13" s="58"/>
      <c r="QPI13" s="58"/>
      <c r="QPJ13" s="58"/>
      <c r="QPK13" s="58"/>
      <c r="QPL13" s="58"/>
      <c r="QPM13" s="58"/>
      <c r="QPN13" s="58"/>
      <c r="QPO13" s="58"/>
      <c r="QPP13" s="58"/>
      <c r="QPQ13" s="58"/>
      <c r="QPR13" s="58"/>
      <c r="QPS13" s="58"/>
      <c r="QPT13" s="58"/>
      <c r="QPU13" s="58"/>
      <c r="QPV13" s="58"/>
      <c r="QPW13" s="58"/>
      <c r="QPX13" s="58"/>
      <c r="QPY13" s="58"/>
      <c r="QPZ13" s="58"/>
      <c r="QQA13" s="58"/>
      <c r="QQB13" s="58"/>
      <c r="QQC13" s="58"/>
      <c r="QQD13" s="58"/>
      <c r="QQE13" s="58"/>
      <c r="QQF13" s="58"/>
      <c r="QQG13" s="58"/>
      <c r="QQH13" s="58"/>
      <c r="QQI13" s="58"/>
      <c r="QQJ13" s="58"/>
      <c r="QQK13" s="58"/>
      <c r="QQL13" s="58"/>
      <c r="QQM13" s="58"/>
      <c r="QQN13" s="58"/>
      <c r="QQO13" s="58"/>
      <c r="QQP13" s="58"/>
      <c r="QQQ13" s="58"/>
      <c r="QQR13" s="58"/>
      <c r="QQS13" s="58"/>
      <c r="QQT13" s="58"/>
      <c r="QQU13" s="58"/>
      <c r="QQV13" s="58"/>
      <c r="QQW13" s="58"/>
      <c r="QQX13" s="58"/>
      <c r="QQY13" s="58"/>
      <c r="QQZ13" s="58"/>
      <c r="QRA13" s="58"/>
      <c r="QRB13" s="58"/>
      <c r="QRC13" s="58"/>
      <c r="QRD13" s="58"/>
      <c r="QRE13" s="58"/>
      <c r="QRF13" s="58"/>
      <c r="QRG13" s="58"/>
      <c r="QRH13" s="58"/>
      <c r="QRI13" s="58"/>
      <c r="QRJ13" s="58"/>
      <c r="QRK13" s="58"/>
      <c r="QRL13" s="58"/>
      <c r="QRM13" s="58"/>
      <c r="QRN13" s="58"/>
      <c r="QRO13" s="58"/>
      <c r="QRP13" s="58"/>
      <c r="QRQ13" s="58"/>
      <c r="QRR13" s="58"/>
      <c r="QRS13" s="58"/>
      <c r="QRT13" s="58"/>
      <c r="QRU13" s="58"/>
      <c r="QRV13" s="58"/>
      <c r="QRW13" s="58"/>
      <c r="QRX13" s="58"/>
      <c r="QRY13" s="58"/>
      <c r="QRZ13" s="58"/>
      <c r="QSA13" s="58"/>
      <c r="QSB13" s="58"/>
      <c r="QSC13" s="58"/>
      <c r="QSD13" s="58"/>
      <c r="QSE13" s="58"/>
      <c r="QSF13" s="58"/>
      <c r="QSG13" s="58"/>
      <c r="QSH13" s="58"/>
      <c r="QSI13" s="58"/>
      <c r="QSJ13" s="58"/>
      <c r="QSK13" s="58"/>
      <c r="QSL13" s="58"/>
      <c r="QSM13" s="58"/>
      <c r="QSN13" s="58"/>
      <c r="QSO13" s="58"/>
      <c r="QSP13" s="58"/>
      <c r="QSQ13" s="58"/>
      <c r="QSR13" s="58"/>
      <c r="QSS13" s="58"/>
      <c r="QST13" s="58"/>
      <c r="QSU13" s="58"/>
      <c r="QSV13" s="58"/>
      <c r="QSW13" s="58"/>
      <c r="QSX13" s="58"/>
      <c r="QSY13" s="58"/>
      <c r="QSZ13" s="58"/>
      <c r="QTA13" s="58"/>
      <c r="QTB13" s="58"/>
      <c r="QTC13" s="58"/>
      <c r="QTD13" s="58"/>
      <c r="QTE13" s="58"/>
      <c r="QTF13" s="58"/>
      <c r="QTG13" s="58"/>
      <c r="QTH13" s="58"/>
      <c r="QTI13" s="58"/>
      <c r="QTJ13" s="58"/>
      <c r="QTK13" s="58"/>
      <c r="QTL13" s="58"/>
      <c r="QTM13" s="58"/>
      <c r="QTN13" s="58"/>
      <c r="QTO13" s="58"/>
      <c r="QTP13" s="58"/>
      <c r="QTQ13" s="58"/>
      <c r="QTR13" s="58"/>
      <c r="QTS13" s="58"/>
      <c r="QTT13" s="58"/>
      <c r="QTU13" s="58"/>
      <c r="QTV13" s="58"/>
      <c r="QTW13" s="58"/>
      <c r="QTX13" s="58"/>
      <c r="QTY13" s="58"/>
      <c r="QTZ13" s="58"/>
      <c r="QUA13" s="58"/>
      <c r="QUB13" s="58"/>
      <c r="QUC13" s="58"/>
      <c r="QUD13" s="58"/>
      <c r="QUE13" s="58"/>
      <c r="QUF13" s="58"/>
      <c r="QUG13" s="58"/>
      <c r="QUH13" s="58"/>
      <c r="QUI13" s="58"/>
      <c r="QUJ13" s="58"/>
      <c r="QUK13" s="58"/>
      <c r="QUL13" s="58"/>
      <c r="QUM13" s="58"/>
      <c r="QUN13" s="58"/>
      <c r="QUO13" s="58"/>
      <c r="QUP13" s="58"/>
      <c r="QUQ13" s="58"/>
      <c r="QUR13" s="58"/>
      <c r="QUS13" s="58"/>
      <c r="QUT13" s="58"/>
      <c r="QUU13" s="58"/>
      <c r="QUV13" s="58"/>
      <c r="QUW13" s="58"/>
      <c r="QUX13" s="58"/>
      <c r="QUY13" s="58"/>
      <c r="QUZ13" s="58"/>
      <c r="QVA13" s="58"/>
      <c r="QVB13" s="58"/>
      <c r="QVC13" s="58"/>
      <c r="QVD13" s="58"/>
      <c r="QVE13" s="58"/>
      <c r="QVF13" s="58"/>
      <c r="QVG13" s="58"/>
      <c r="QVH13" s="58"/>
      <c r="QVI13" s="58"/>
      <c r="QVJ13" s="58"/>
      <c r="QVK13" s="58"/>
      <c r="QVL13" s="58"/>
      <c r="QVM13" s="58"/>
      <c r="QVN13" s="58"/>
      <c r="QVO13" s="58"/>
      <c r="QVP13" s="58"/>
      <c r="QVQ13" s="58"/>
      <c r="QVR13" s="58"/>
      <c r="QVS13" s="58"/>
      <c r="QVT13" s="58"/>
      <c r="QVU13" s="58"/>
      <c r="QVV13" s="58"/>
      <c r="QVW13" s="58"/>
      <c r="QVX13" s="58"/>
      <c r="QVY13" s="58"/>
      <c r="QVZ13" s="58"/>
      <c r="QWA13" s="58"/>
      <c r="QWB13" s="58"/>
      <c r="QWC13" s="58"/>
      <c r="QWD13" s="58"/>
      <c r="QWE13" s="58"/>
      <c r="QWF13" s="58"/>
      <c r="QWG13" s="58"/>
      <c r="QWH13" s="58"/>
      <c r="QWI13" s="58"/>
      <c r="QWJ13" s="58"/>
      <c r="QWK13" s="58"/>
      <c r="QWL13" s="58"/>
      <c r="QWM13" s="58"/>
      <c r="QWN13" s="58"/>
      <c r="QWO13" s="58"/>
      <c r="QWP13" s="58"/>
      <c r="QWQ13" s="58"/>
      <c r="QWR13" s="58"/>
      <c r="QWS13" s="58"/>
      <c r="QWT13" s="58"/>
      <c r="QWU13" s="58"/>
      <c r="QWV13" s="58"/>
      <c r="QWW13" s="58"/>
      <c r="QWX13" s="58"/>
      <c r="QWY13" s="58"/>
      <c r="QWZ13" s="58"/>
      <c r="QXA13" s="58"/>
      <c r="QXB13" s="58"/>
      <c r="QXC13" s="58"/>
      <c r="QXD13" s="58"/>
      <c r="QXE13" s="58"/>
      <c r="QXF13" s="58"/>
      <c r="QXG13" s="58"/>
      <c r="QXH13" s="58"/>
      <c r="QXI13" s="58"/>
      <c r="QXJ13" s="58"/>
      <c r="QXK13" s="58"/>
      <c r="QXL13" s="58"/>
      <c r="QXM13" s="58"/>
      <c r="QXN13" s="58"/>
      <c r="QXO13" s="58"/>
      <c r="QXP13" s="58"/>
      <c r="QXQ13" s="58"/>
      <c r="QXR13" s="58"/>
      <c r="QXS13" s="58"/>
      <c r="QXT13" s="58"/>
      <c r="QXU13" s="58"/>
      <c r="QXV13" s="58"/>
      <c r="QXW13" s="58"/>
      <c r="QXX13" s="58"/>
      <c r="QXY13" s="58"/>
      <c r="QXZ13" s="58"/>
      <c r="QYA13" s="58"/>
      <c r="QYB13" s="58"/>
      <c r="QYC13" s="58"/>
      <c r="QYD13" s="58"/>
      <c r="QYE13" s="58"/>
      <c r="QYF13" s="58"/>
      <c r="QYG13" s="58"/>
      <c r="QYH13" s="58"/>
      <c r="QYI13" s="58"/>
      <c r="QYJ13" s="58"/>
      <c r="QYK13" s="58"/>
      <c r="QYL13" s="58"/>
      <c r="QYM13" s="58"/>
      <c r="QYN13" s="58"/>
      <c r="QYO13" s="58"/>
      <c r="QYP13" s="58"/>
      <c r="QYQ13" s="58"/>
      <c r="QYR13" s="58"/>
      <c r="QYS13" s="58"/>
      <c r="QYT13" s="58"/>
      <c r="QYU13" s="58"/>
      <c r="QYV13" s="58"/>
      <c r="QYW13" s="58"/>
      <c r="QYX13" s="58"/>
      <c r="QYY13" s="58"/>
      <c r="QYZ13" s="58"/>
      <c r="QZA13" s="58"/>
      <c r="QZB13" s="58"/>
      <c r="QZC13" s="58"/>
      <c r="QZD13" s="58"/>
      <c r="QZE13" s="58"/>
      <c r="QZF13" s="58"/>
      <c r="QZG13" s="58"/>
      <c r="QZH13" s="58"/>
      <c r="QZI13" s="58"/>
      <c r="QZJ13" s="58"/>
      <c r="QZK13" s="58"/>
      <c r="QZL13" s="58"/>
      <c r="QZM13" s="58"/>
      <c r="QZN13" s="58"/>
      <c r="QZO13" s="58"/>
      <c r="QZP13" s="58"/>
      <c r="QZQ13" s="58"/>
      <c r="QZR13" s="58"/>
      <c r="QZS13" s="58"/>
      <c r="QZT13" s="58"/>
      <c r="QZU13" s="58"/>
      <c r="QZV13" s="58"/>
      <c r="QZW13" s="58"/>
      <c r="QZX13" s="58"/>
      <c r="QZY13" s="58"/>
      <c r="QZZ13" s="58"/>
      <c r="RAA13" s="58"/>
      <c r="RAB13" s="58"/>
      <c r="RAC13" s="58"/>
      <c r="RAD13" s="58"/>
      <c r="RAE13" s="58"/>
      <c r="RAF13" s="58"/>
      <c r="RAG13" s="58"/>
      <c r="RAH13" s="58"/>
      <c r="RAI13" s="58"/>
      <c r="RAJ13" s="58"/>
      <c r="RAK13" s="58"/>
      <c r="RAL13" s="58"/>
      <c r="RAM13" s="58"/>
      <c r="RAN13" s="58"/>
      <c r="RAO13" s="58"/>
      <c r="RAP13" s="58"/>
      <c r="RAQ13" s="58"/>
      <c r="RAR13" s="58"/>
      <c r="RAS13" s="58"/>
      <c r="RAT13" s="58"/>
      <c r="RAU13" s="58"/>
      <c r="RAV13" s="58"/>
      <c r="RAW13" s="58"/>
      <c r="RAX13" s="58"/>
      <c r="RAY13" s="58"/>
      <c r="RAZ13" s="58"/>
      <c r="RBA13" s="58"/>
      <c r="RBB13" s="58"/>
      <c r="RBC13" s="58"/>
      <c r="RBD13" s="58"/>
      <c r="RBE13" s="58"/>
      <c r="RBF13" s="58"/>
      <c r="RBG13" s="58"/>
      <c r="RBH13" s="58"/>
      <c r="RBI13" s="58"/>
      <c r="RBJ13" s="58"/>
      <c r="RBK13" s="58"/>
      <c r="RBL13" s="58"/>
      <c r="RBM13" s="58"/>
      <c r="RBN13" s="58"/>
      <c r="RBO13" s="58"/>
      <c r="RBP13" s="58"/>
      <c r="RBQ13" s="58"/>
      <c r="RBR13" s="58"/>
      <c r="RBS13" s="58"/>
      <c r="RBT13" s="58"/>
      <c r="RBU13" s="58"/>
      <c r="RBV13" s="58"/>
      <c r="RBW13" s="58"/>
      <c r="RBX13" s="58"/>
      <c r="RBY13" s="58"/>
      <c r="RBZ13" s="58"/>
      <c r="RCA13" s="58"/>
      <c r="RCB13" s="58"/>
      <c r="RCC13" s="58"/>
      <c r="RCD13" s="58"/>
      <c r="RCE13" s="58"/>
      <c r="RCF13" s="58"/>
      <c r="RCG13" s="58"/>
      <c r="RCH13" s="58"/>
      <c r="RCI13" s="58"/>
      <c r="RCJ13" s="58"/>
      <c r="RCK13" s="58"/>
      <c r="RCL13" s="58"/>
      <c r="RCM13" s="58"/>
      <c r="RCN13" s="58"/>
      <c r="RCO13" s="58"/>
      <c r="RCP13" s="58"/>
      <c r="RCQ13" s="58"/>
      <c r="RCR13" s="58"/>
      <c r="RCS13" s="58"/>
      <c r="RCT13" s="58"/>
      <c r="RCU13" s="58"/>
      <c r="RCV13" s="58"/>
      <c r="RCW13" s="58"/>
      <c r="RCX13" s="58"/>
      <c r="RCY13" s="58"/>
      <c r="RCZ13" s="58"/>
      <c r="RDA13" s="58"/>
      <c r="RDB13" s="58"/>
      <c r="RDC13" s="58"/>
      <c r="RDD13" s="58"/>
      <c r="RDE13" s="58"/>
      <c r="RDF13" s="58"/>
      <c r="RDG13" s="58"/>
      <c r="RDH13" s="58"/>
      <c r="RDI13" s="58"/>
      <c r="RDJ13" s="58"/>
      <c r="RDK13" s="58"/>
      <c r="RDL13" s="58"/>
      <c r="RDM13" s="58"/>
      <c r="RDN13" s="58"/>
      <c r="RDO13" s="58"/>
      <c r="RDP13" s="58"/>
      <c r="RDQ13" s="58"/>
      <c r="RDR13" s="58"/>
      <c r="RDS13" s="58"/>
      <c r="RDT13" s="58"/>
      <c r="RDU13" s="58"/>
      <c r="RDV13" s="58"/>
      <c r="RDW13" s="58"/>
      <c r="RDX13" s="58"/>
      <c r="RDY13" s="58"/>
      <c r="RDZ13" s="58"/>
      <c r="REA13" s="58"/>
      <c r="REB13" s="58"/>
      <c r="REC13" s="58"/>
      <c r="RED13" s="58"/>
      <c r="REE13" s="58"/>
      <c r="REF13" s="58"/>
      <c r="REG13" s="58"/>
      <c r="REH13" s="58"/>
      <c r="REI13" s="58"/>
      <c r="REJ13" s="58"/>
      <c r="REK13" s="58"/>
      <c r="REL13" s="58"/>
      <c r="REM13" s="58"/>
      <c r="REN13" s="58"/>
      <c r="REO13" s="58"/>
      <c r="REP13" s="58"/>
      <c r="REQ13" s="58"/>
      <c r="RER13" s="58"/>
      <c r="RES13" s="58"/>
      <c r="RET13" s="58"/>
      <c r="REU13" s="58"/>
      <c r="REV13" s="58"/>
      <c r="REW13" s="58"/>
      <c r="REX13" s="58"/>
      <c r="REY13" s="58"/>
      <c r="REZ13" s="58"/>
      <c r="RFA13" s="58"/>
      <c r="RFB13" s="58"/>
      <c r="RFC13" s="58"/>
      <c r="RFD13" s="58"/>
      <c r="RFE13" s="58"/>
      <c r="RFF13" s="58"/>
      <c r="RFG13" s="58"/>
      <c r="RFH13" s="58"/>
      <c r="RFI13" s="58"/>
      <c r="RFJ13" s="58"/>
      <c r="RFK13" s="58"/>
      <c r="RFL13" s="58"/>
      <c r="RFM13" s="58"/>
      <c r="RFN13" s="58"/>
      <c r="RFO13" s="58"/>
      <c r="RFP13" s="58"/>
      <c r="RFQ13" s="58"/>
      <c r="RFR13" s="58"/>
      <c r="RFS13" s="58"/>
      <c r="RFT13" s="58"/>
      <c r="RFU13" s="58"/>
      <c r="RFV13" s="58"/>
      <c r="RFW13" s="58"/>
      <c r="RFX13" s="58"/>
      <c r="RFY13" s="58"/>
      <c r="RFZ13" s="58"/>
      <c r="RGA13" s="58"/>
      <c r="RGB13" s="58"/>
      <c r="RGC13" s="58"/>
      <c r="RGD13" s="58"/>
      <c r="RGE13" s="58"/>
      <c r="RGF13" s="58"/>
      <c r="RGG13" s="58"/>
      <c r="RGH13" s="58"/>
      <c r="RGI13" s="58"/>
      <c r="RGJ13" s="58"/>
      <c r="RGK13" s="58"/>
      <c r="RGL13" s="58"/>
      <c r="RGM13" s="58"/>
      <c r="RGN13" s="58"/>
      <c r="RGO13" s="58"/>
      <c r="RGP13" s="58"/>
      <c r="RGQ13" s="58"/>
      <c r="RGR13" s="58"/>
      <c r="RGS13" s="58"/>
      <c r="RGT13" s="58"/>
      <c r="RGU13" s="58"/>
      <c r="RGV13" s="58"/>
      <c r="RGW13" s="58"/>
      <c r="RGX13" s="58"/>
      <c r="RGY13" s="58"/>
      <c r="RGZ13" s="58"/>
      <c r="RHA13" s="58"/>
      <c r="RHB13" s="58"/>
      <c r="RHC13" s="58"/>
      <c r="RHD13" s="58"/>
      <c r="RHE13" s="58"/>
      <c r="RHF13" s="58"/>
      <c r="RHG13" s="58"/>
      <c r="RHH13" s="58"/>
      <c r="RHI13" s="58"/>
      <c r="RHJ13" s="58"/>
      <c r="RHK13" s="58"/>
      <c r="RHL13" s="58"/>
      <c r="RHM13" s="58"/>
      <c r="RHN13" s="58"/>
      <c r="RHO13" s="58"/>
      <c r="RHP13" s="58"/>
      <c r="RHQ13" s="58"/>
      <c r="RHR13" s="58"/>
      <c r="RHS13" s="58"/>
      <c r="RHT13" s="58"/>
      <c r="RHU13" s="58"/>
      <c r="RHV13" s="58"/>
      <c r="RHW13" s="58"/>
      <c r="RHX13" s="58"/>
      <c r="RHY13" s="58"/>
      <c r="RHZ13" s="58"/>
      <c r="RIA13" s="58"/>
      <c r="RIB13" s="58"/>
      <c r="RIC13" s="58"/>
      <c r="RID13" s="58"/>
      <c r="RIE13" s="58"/>
      <c r="RIF13" s="58"/>
      <c r="RIG13" s="58"/>
      <c r="RIH13" s="58"/>
      <c r="RII13" s="58"/>
      <c r="RIJ13" s="58"/>
      <c r="RIK13" s="58"/>
      <c r="RIL13" s="58"/>
      <c r="RIM13" s="58"/>
      <c r="RIN13" s="58"/>
      <c r="RIO13" s="58"/>
      <c r="RIP13" s="58"/>
      <c r="RIQ13" s="58"/>
      <c r="RIR13" s="58"/>
      <c r="RIS13" s="58"/>
      <c r="RIT13" s="58"/>
      <c r="RIU13" s="58"/>
      <c r="RIV13" s="58"/>
      <c r="RIW13" s="58"/>
      <c r="RIX13" s="58"/>
      <c r="RIY13" s="58"/>
      <c r="RIZ13" s="58"/>
      <c r="RJA13" s="58"/>
      <c r="RJB13" s="58"/>
      <c r="RJC13" s="58"/>
      <c r="RJD13" s="58"/>
      <c r="RJE13" s="58"/>
      <c r="RJF13" s="58"/>
      <c r="RJG13" s="58"/>
      <c r="RJH13" s="58"/>
      <c r="RJI13" s="58"/>
      <c r="RJJ13" s="58"/>
      <c r="RJK13" s="58"/>
      <c r="RJL13" s="58"/>
      <c r="RJM13" s="58"/>
      <c r="RJN13" s="58"/>
      <c r="RJO13" s="58"/>
      <c r="RJP13" s="58"/>
      <c r="RJQ13" s="58"/>
      <c r="RJR13" s="58"/>
      <c r="RJS13" s="58"/>
      <c r="RJT13" s="58"/>
      <c r="RJU13" s="58"/>
      <c r="RJV13" s="58"/>
      <c r="RJW13" s="58"/>
      <c r="RJX13" s="58"/>
      <c r="RJY13" s="58"/>
      <c r="RJZ13" s="58"/>
      <c r="RKA13" s="58"/>
      <c r="RKB13" s="58"/>
      <c r="RKC13" s="58"/>
      <c r="RKD13" s="58"/>
      <c r="RKE13" s="58"/>
      <c r="RKF13" s="58"/>
      <c r="RKG13" s="58"/>
      <c r="RKH13" s="58"/>
      <c r="RKI13" s="58"/>
      <c r="RKJ13" s="58"/>
      <c r="RKK13" s="58"/>
      <c r="RKL13" s="58"/>
      <c r="RKM13" s="58"/>
      <c r="RKN13" s="58"/>
      <c r="RKO13" s="58"/>
      <c r="RKP13" s="58"/>
      <c r="RKQ13" s="58"/>
      <c r="RKR13" s="58"/>
      <c r="RKS13" s="58"/>
      <c r="RKT13" s="58"/>
      <c r="RKU13" s="58"/>
      <c r="RKV13" s="58"/>
      <c r="RKW13" s="58"/>
      <c r="RKX13" s="58"/>
      <c r="RKY13" s="58"/>
      <c r="RKZ13" s="58"/>
      <c r="RLA13" s="58"/>
      <c r="RLB13" s="58"/>
      <c r="RLC13" s="58"/>
      <c r="RLD13" s="58"/>
      <c r="RLE13" s="58"/>
      <c r="RLF13" s="58"/>
      <c r="RLG13" s="58"/>
      <c r="RLH13" s="58"/>
      <c r="RLI13" s="58"/>
      <c r="RLJ13" s="58"/>
      <c r="RLK13" s="58"/>
      <c r="RLL13" s="58"/>
      <c r="RLM13" s="58"/>
      <c r="RLN13" s="58"/>
      <c r="RLO13" s="58"/>
      <c r="RLP13" s="58"/>
      <c r="RLQ13" s="58"/>
      <c r="RLR13" s="58"/>
      <c r="RLS13" s="58"/>
      <c r="RLT13" s="58"/>
      <c r="RLU13" s="58"/>
      <c r="RLV13" s="58"/>
      <c r="RLW13" s="58"/>
      <c r="RLX13" s="58"/>
      <c r="RLY13" s="58"/>
      <c r="RLZ13" s="58"/>
      <c r="RMA13" s="58"/>
      <c r="RMB13" s="58"/>
      <c r="RMC13" s="58"/>
      <c r="RMD13" s="58"/>
      <c r="RME13" s="58"/>
      <c r="RMF13" s="58"/>
      <c r="RMG13" s="58"/>
      <c r="RMH13" s="58"/>
      <c r="RMI13" s="58"/>
      <c r="RMJ13" s="58"/>
      <c r="RMK13" s="58"/>
      <c r="RML13" s="58"/>
      <c r="RMM13" s="58"/>
      <c r="RMN13" s="58"/>
      <c r="RMO13" s="58"/>
      <c r="RMP13" s="58"/>
      <c r="RMQ13" s="58"/>
      <c r="RMR13" s="58"/>
      <c r="RMS13" s="58"/>
      <c r="RMT13" s="58"/>
      <c r="RMU13" s="58"/>
      <c r="RMV13" s="58"/>
      <c r="RMW13" s="58"/>
      <c r="RMX13" s="58"/>
      <c r="RMY13" s="58"/>
      <c r="RMZ13" s="58"/>
      <c r="RNA13" s="58"/>
      <c r="RNB13" s="58"/>
      <c r="RNC13" s="58"/>
      <c r="RND13" s="58"/>
      <c r="RNE13" s="58"/>
      <c r="RNF13" s="58"/>
      <c r="RNG13" s="58"/>
      <c r="RNH13" s="58"/>
      <c r="RNI13" s="58"/>
      <c r="RNJ13" s="58"/>
      <c r="RNK13" s="58"/>
      <c r="RNL13" s="58"/>
      <c r="RNM13" s="58"/>
      <c r="RNN13" s="58"/>
      <c r="RNO13" s="58"/>
      <c r="RNP13" s="58"/>
      <c r="RNQ13" s="58"/>
      <c r="RNR13" s="58"/>
      <c r="RNS13" s="58"/>
      <c r="RNT13" s="58"/>
      <c r="RNU13" s="58"/>
      <c r="RNV13" s="58"/>
      <c r="RNW13" s="58"/>
      <c r="RNX13" s="58"/>
      <c r="RNY13" s="58"/>
      <c r="RNZ13" s="58"/>
      <c r="ROA13" s="58"/>
      <c r="ROB13" s="58"/>
      <c r="ROC13" s="58"/>
      <c r="ROD13" s="58"/>
      <c r="ROE13" s="58"/>
      <c r="ROF13" s="58"/>
      <c r="ROG13" s="58"/>
      <c r="ROH13" s="58"/>
      <c r="ROI13" s="58"/>
      <c r="ROJ13" s="58"/>
      <c r="ROK13" s="58"/>
      <c r="ROL13" s="58"/>
      <c r="ROM13" s="58"/>
      <c r="RON13" s="58"/>
      <c r="ROO13" s="58"/>
      <c r="ROP13" s="58"/>
      <c r="ROQ13" s="58"/>
      <c r="ROR13" s="58"/>
      <c r="ROS13" s="58"/>
      <c r="ROT13" s="58"/>
      <c r="ROU13" s="58"/>
      <c r="ROV13" s="58"/>
      <c r="ROW13" s="58"/>
      <c r="ROX13" s="58"/>
      <c r="ROY13" s="58"/>
      <c r="ROZ13" s="58"/>
      <c r="RPA13" s="58"/>
      <c r="RPB13" s="58"/>
      <c r="RPC13" s="58"/>
      <c r="RPD13" s="58"/>
      <c r="RPE13" s="58"/>
      <c r="RPF13" s="58"/>
      <c r="RPG13" s="58"/>
      <c r="RPH13" s="58"/>
      <c r="RPI13" s="58"/>
      <c r="RPJ13" s="58"/>
      <c r="RPK13" s="58"/>
      <c r="RPL13" s="58"/>
      <c r="RPM13" s="58"/>
      <c r="RPN13" s="58"/>
      <c r="RPO13" s="58"/>
      <c r="RPP13" s="58"/>
      <c r="RPQ13" s="58"/>
      <c r="RPR13" s="58"/>
      <c r="RPS13" s="58"/>
      <c r="RPT13" s="58"/>
      <c r="RPU13" s="58"/>
      <c r="RPV13" s="58"/>
      <c r="RPW13" s="58"/>
      <c r="RPX13" s="58"/>
      <c r="RPY13" s="58"/>
      <c r="RPZ13" s="58"/>
      <c r="RQA13" s="58"/>
      <c r="RQB13" s="58"/>
      <c r="RQC13" s="58"/>
      <c r="RQD13" s="58"/>
      <c r="RQE13" s="58"/>
      <c r="RQF13" s="58"/>
      <c r="RQG13" s="58"/>
      <c r="RQH13" s="58"/>
      <c r="RQI13" s="58"/>
      <c r="RQJ13" s="58"/>
      <c r="RQK13" s="58"/>
      <c r="RQL13" s="58"/>
      <c r="RQM13" s="58"/>
      <c r="RQN13" s="58"/>
      <c r="RQO13" s="58"/>
      <c r="RQP13" s="58"/>
      <c r="RQQ13" s="58"/>
      <c r="RQR13" s="58"/>
      <c r="RQS13" s="58"/>
      <c r="RQT13" s="58"/>
      <c r="RQU13" s="58"/>
      <c r="RQV13" s="58"/>
      <c r="RQW13" s="58"/>
      <c r="RQX13" s="58"/>
      <c r="RQY13" s="58"/>
      <c r="RQZ13" s="58"/>
      <c r="RRA13" s="58"/>
      <c r="RRB13" s="58"/>
      <c r="RRC13" s="58"/>
      <c r="RRD13" s="58"/>
      <c r="RRE13" s="58"/>
      <c r="RRF13" s="58"/>
      <c r="RRG13" s="58"/>
      <c r="RRH13" s="58"/>
      <c r="RRI13" s="58"/>
      <c r="RRJ13" s="58"/>
      <c r="RRK13" s="58"/>
      <c r="RRL13" s="58"/>
      <c r="RRM13" s="58"/>
      <c r="RRN13" s="58"/>
      <c r="RRO13" s="58"/>
      <c r="RRP13" s="58"/>
      <c r="RRQ13" s="58"/>
      <c r="RRR13" s="58"/>
      <c r="RRS13" s="58"/>
      <c r="RRT13" s="58"/>
      <c r="RRU13" s="58"/>
      <c r="RRV13" s="58"/>
      <c r="RRW13" s="58"/>
      <c r="RRX13" s="58"/>
      <c r="RRY13" s="58"/>
      <c r="RRZ13" s="58"/>
      <c r="RSA13" s="58"/>
      <c r="RSB13" s="58"/>
      <c r="RSC13" s="58"/>
      <c r="RSD13" s="58"/>
      <c r="RSE13" s="58"/>
      <c r="RSF13" s="58"/>
      <c r="RSG13" s="58"/>
      <c r="RSH13" s="58"/>
      <c r="RSI13" s="58"/>
      <c r="RSJ13" s="58"/>
      <c r="RSK13" s="58"/>
      <c r="RSL13" s="58"/>
      <c r="RSM13" s="58"/>
      <c r="RSN13" s="58"/>
      <c r="RSO13" s="58"/>
      <c r="RSP13" s="58"/>
      <c r="RSQ13" s="58"/>
      <c r="RSR13" s="58"/>
      <c r="RSS13" s="58"/>
      <c r="RST13" s="58"/>
      <c r="RSU13" s="58"/>
      <c r="RSV13" s="58"/>
      <c r="RSW13" s="58"/>
      <c r="RSX13" s="58"/>
      <c r="RSY13" s="58"/>
      <c r="RSZ13" s="58"/>
      <c r="RTA13" s="58"/>
      <c r="RTB13" s="58"/>
      <c r="RTC13" s="58"/>
      <c r="RTD13" s="58"/>
      <c r="RTE13" s="58"/>
      <c r="RTF13" s="58"/>
      <c r="RTG13" s="58"/>
      <c r="RTH13" s="58"/>
      <c r="RTI13" s="58"/>
      <c r="RTJ13" s="58"/>
      <c r="RTK13" s="58"/>
      <c r="RTL13" s="58"/>
      <c r="RTM13" s="58"/>
      <c r="RTN13" s="58"/>
      <c r="RTO13" s="58"/>
      <c r="RTP13" s="58"/>
      <c r="RTQ13" s="58"/>
      <c r="RTR13" s="58"/>
      <c r="RTS13" s="58"/>
      <c r="RTT13" s="58"/>
      <c r="RTU13" s="58"/>
      <c r="RTV13" s="58"/>
      <c r="RTW13" s="58"/>
      <c r="RTX13" s="58"/>
      <c r="RTY13" s="58"/>
      <c r="RTZ13" s="58"/>
      <c r="RUA13" s="58"/>
      <c r="RUB13" s="58"/>
      <c r="RUC13" s="58"/>
      <c r="RUD13" s="58"/>
      <c r="RUE13" s="58"/>
      <c r="RUF13" s="58"/>
      <c r="RUG13" s="58"/>
      <c r="RUH13" s="58"/>
      <c r="RUI13" s="58"/>
      <c r="RUJ13" s="58"/>
      <c r="RUK13" s="58"/>
      <c r="RUL13" s="58"/>
      <c r="RUM13" s="58"/>
      <c r="RUN13" s="58"/>
      <c r="RUO13" s="58"/>
      <c r="RUP13" s="58"/>
      <c r="RUQ13" s="58"/>
      <c r="RUR13" s="58"/>
      <c r="RUS13" s="58"/>
      <c r="RUT13" s="58"/>
      <c r="RUU13" s="58"/>
      <c r="RUV13" s="58"/>
      <c r="RUW13" s="58"/>
      <c r="RUX13" s="58"/>
      <c r="RUY13" s="58"/>
      <c r="RUZ13" s="58"/>
      <c r="RVA13" s="58"/>
      <c r="RVB13" s="58"/>
      <c r="RVC13" s="58"/>
      <c r="RVD13" s="58"/>
      <c r="RVE13" s="58"/>
      <c r="RVF13" s="58"/>
      <c r="RVG13" s="58"/>
      <c r="RVH13" s="58"/>
      <c r="RVI13" s="58"/>
      <c r="RVJ13" s="58"/>
      <c r="RVK13" s="58"/>
      <c r="RVL13" s="58"/>
      <c r="RVM13" s="58"/>
      <c r="RVN13" s="58"/>
      <c r="RVO13" s="58"/>
      <c r="RVP13" s="58"/>
      <c r="RVQ13" s="58"/>
      <c r="RVR13" s="58"/>
      <c r="RVS13" s="58"/>
      <c r="RVT13" s="58"/>
      <c r="RVU13" s="58"/>
      <c r="RVV13" s="58"/>
      <c r="RVW13" s="58"/>
      <c r="RVX13" s="58"/>
      <c r="RVY13" s="58"/>
      <c r="RVZ13" s="58"/>
      <c r="RWA13" s="58"/>
      <c r="RWB13" s="58"/>
      <c r="RWC13" s="58"/>
      <c r="RWD13" s="58"/>
      <c r="RWE13" s="58"/>
      <c r="RWF13" s="58"/>
      <c r="RWG13" s="58"/>
      <c r="RWH13" s="58"/>
      <c r="RWI13" s="58"/>
      <c r="RWJ13" s="58"/>
      <c r="RWK13" s="58"/>
      <c r="RWL13" s="58"/>
      <c r="RWM13" s="58"/>
      <c r="RWN13" s="58"/>
      <c r="RWO13" s="58"/>
      <c r="RWP13" s="58"/>
      <c r="RWQ13" s="58"/>
      <c r="RWR13" s="58"/>
      <c r="RWS13" s="58"/>
      <c r="RWT13" s="58"/>
      <c r="RWU13" s="58"/>
      <c r="RWV13" s="58"/>
      <c r="RWW13" s="58"/>
      <c r="RWX13" s="58"/>
      <c r="RWY13" s="58"/>
      <c r="RWZ13" s="58"/>
      <c r="RXA13" s="58"/>
      <c r="RXB13" s="58"/>
      <c r="RXC13" s="58"/>
      <c r="RXD13" s="58"/>
      <c r="RXE13" s="58"/>
      <c r="RXF13" s="58"/>
      <c r="RXG13" s="58"/>
      <c r="RXH13" s="58"/>
      <c r="RXI13" s="58"/>
      <c r="RXJ13" s="58"/>
      <c r="RXK13" s="58"/>
      <c r="RXL13" s="58"/>
      <c r="RXM13" s="58"/>
      <c r="RXN13" s="58"/>
      <c r="RXO13" s="58"/>
      <c r="RXP13" s="58"/>
      <c r="RXQ13" s="58"/>
      <c r="RXR13" s="58"/>
      <c r="RXS13" s="58"/>
      <c r="RXT13" s="58"/>
      <c r="RXU13" s="58"/>
      <c r="RXV13" s="58"/>
      <c r="RXW13" s="58"/>
      <c r="RXX13" s="58"/>
      <c r="RXY13" s="58"/>
      <c r="RXZ13" s="58"/>
      <c r="RYA13" s="58"/>
      <c r="RYB13" s="58"/>
      <c r="RYC13" s="58"/>
      <c r="RYD13" s="58"/>
      <c r="RYE13" s="58"/>
      <c r="RYF13" s="58"/>
      <c r="RYG13" s="58"/>
      <c r="RYH13" s="58"/>
      <c r="RYI13" s="58"/>
      <c r="RYJ13" s="58"/>
      <c r="RYK13" s="58"/>
      <c r="RYL13" s="58"/>
      <c r="RYM13" s="58"/>
      <c r="RYN13" s="58"/>
      <c r="RYO13" s="58"/>
      <c r="RYP13" s="58"/>
      <c r="RYQ13" s="58"/>
      <c r="RYR13" s="58"/>
      <c r="RYS13" s="58"/>
      <c r="RYT13" s="58"/>
      <c r="RYU13" s="58"/>
      <c r="RYV13" s="58"/>
      <c r="RYW13" s="58"/>
      <c r="RYX13" s="58"/>
      <c r="RYY13" s="58"/>
      <c r="RYZ13" s="58"/>
      <c r="RZA13" s="58"/>
      <c r="RZB13" s="58"/>
      <c r="RZC13" s="58"/>
      <c r="RZD13" s="58"/>
      <c r="RZE13" s="58"/>
      <c r="RZF13" s="58"/>
      <c r="RZG13" s="58"/>
      <c r="RZH13" s="58"/>
      <c r="RZI13" s="58"/>
      <c r="RZJ13" s="58"/>
      <c r="RZK13" s="58"/>
      <c r="RZL13" s="58"/>
      <c r="RZM13" s="58"/>
      <c r="RZN13" s="58"/>
      <c r="RZO13" s="58"/>
      <c r="RZP13" s="58"/>
      <c r="RZQ13" s="58"/>
      <c r="RZR13" s="58"/>
      <c r="RZS13" s="58"/>
      <c r="RZT13" s="58"/>
      <c r="RZU13" s="58"/>
      <c r="RZV13" s="58"/>
      <c r="RZW13" s="58"/>
      <c r="RZX13" s="58"/>
      <c r="RZY13" s="58"/>
      <c r="RZZ13" s="58"/>
      <c r="SAA13" s="58"/>
      <c r="SAB13" s="58"/>
      <c r="SAC13" s="58"/>
      <c r="SAD13" s="58"/>
      <c r="SAE13" s="58"/>
      <c r="SAF13" s="58"/>
      <c r="SAG13" s="58"/>
      <c r="SAH13" s="58"/>
      <c r="SAI13" s="58"/>
      <c r="SAJ13" s="58"/>
      <c r="SAK13" s="58"/>
      <c r="SAL13" s="58"/>
      <c r="SAM13" s="58"/>
      <c r="SAN13" s="58"/>
      <c r="SAO13" s="58"/>
      <c r="SAP13" s="58"/>
      <c r="SAQ13" s="58"/>
      <c r="SAR13" s="58"/>
      <c r="SAS13" s="58"/>
      <c r="SAT13" s="58"/>
      <c r="SAU13" s="58"/>
      <c r="SAV13" s="58"/>
      <c r="SAW13" s="58"/>
      <c r="SAX13" s="58"/>
      <c r="SAY13" s="58"/>
      <c r="SAZ13" s="58"/>
      <c r="SBA13" s="58"/>
      <c r="SBB13" s="58"/>
      <c r="SBC13" s="58"/>
      <c r="SBD13" s="58"/>
      <c r="SBE13" s="58"/>
      <c r="SBF13" s="58"/>
      <c r="SBG13" s="58"/>
      <c r="SBH13" s="58"/>
      <c r="SBI13" s="58"/>
      <c r="SBJ13" s="58"/>
      <c r="SBK13" s="58"/>
      <c r="SBL13" s="58"/>
      <c r="SBM13" s="58"/>
      <c r="SBN13" s="58"/>
      <c r="SBO13" s="58"/>
      <c r="SBP13" s="58"/>
      <c r="SBQ13" s="58"/>
      <c r="SBR13" s="58"/>
      <c r="SBS13" s="58"/>
      <c r="SBT13" s="58"/>
      <c r="SBU13" s="58"/>
      <c r="SBV13" s="58"/>
      <c r="SBW13" s="58"/>
      <c r="SBX13" s="58"/>
      <c r="SBY13" s="58"/>
      <c r="SBZ13" s="58"/>
      <c r="SCA13" s="58"/>
      <c r="SCB13" s="58"/>
      <c r="SCC13" s="58"/>
      <c r="SCD13" s="58"/>
      <c r="SCE13" s="58"/>
      <c r="SCF13" s="58"/>
      <c r="SCG13" s="58"/>
      <c r="SCH13" s="58"/>
      <c r="SCI13" s="58"/>
      <c r="SCJ13" s="58"/>
      <c r="SCK13" s="58"/>
      <c r="SCL13" s="58"/>
      <c r="SCM13" s="58"/>
      <c r="SCN13" s="58"/>
      <c r="SCO13" s="58"/>
      <c r="SCP13" s="58"/>
      <c r="SCQ13" s="58"/>
      <c r="SCR13" s="58"/>
      <c r="SCS13" s="58"/>
      <c r="SCT13" s="58"/>
      <c r="SCU13" s="58"/>
      <c r="SCV13" s="58"/>
      <c r="SCW13" s="58"/>
      <c r="SCX13" s="58"/>
      <c r="SCY13" s="58"/>
      <c r="SCZ13" s="58"/>
      <c r="SDA13" s="58"/>
      <c r="SDB13" s="58"/>
      <c r="SDC13" s="58"/>
      <c r="SDD13" s="58"/>
      <c r="SDE13" s="58"/>
      <c r="SDF13" s="58"/>
      <c r="SDG13" s="58"/>
      <c r="SDH13" s="58"/>
      <c r="SDI13" s="58"/>
      <c r="SDJ13" s="58"/>
      <c r="SDK13" s="58"/>
      <c r="SDL13" s="58"/>
      <c r="SDM13" s="58"/>
      <c r="SDN13" s="58"/>
      <c r="SDO13" s="58"/>
      <c r="SDP13" s="58"/>
      <c r="SDQ13" s="58"/>
      <c r="SDR13" s="58"/>
      <c r="SDS13" s="58"/>
      <c r="SDT13" s="58"/>
      <c r="SDU13" s="58"/>
      <c r="SDV13" s="58"/>
      <c r="SDW13" s="58"/>
      <c r="SDX13" s="58"/>
      <c r="SDY13" s="58"/>
      <c r="SDZ13" s="58"/>
      <c r="SEA13" s="58"/>
      <c r="SEB13" s="58"/>
      <c r="SEC13" s="58"/>
      <c r="SED13" s="58"/>
      <c r="SEE13" s="58"/>
      <c r="SEF13" s="58"/>
      <c r="SEG13" s="58"/>
      <c r="SEH13" s="58"/>
      <c r="SEI13" s="58"/>
      <c r="SEJ13" s="58"/>
      <c r="SEK13" s="58"/>
      <c r="SEL13" s="58"/>
      <c r="SEM13" s="58"/>
      <c r="SEN13" s="58"/>
      <c r="SEO13" s="58"/>
      <c r="SEP13" s="58"/>
      <c r="SEQ13" s="58"/>
      <c r="SER13" s="58"/>
      <c r="SES13" s="58"/>
      <c r="SET13" s="58"/>
      <c r="SEU13" s="58"/>
      <c r="SEV13" s="58"/>
      <c r="SEW13" s="58"/>
      <c r="SEX13" s="58"/>
      <c r="SEY13" s="58"/>
      <c r="SEZ13" s="58"/>
      <c r="SFA13" s="58"/>
      <c r="SFB13" s="58"/>
      <c r="SFC13" s="58"/>
      <c r="SFD13" s="58"/>
      <c r="SFE13" s="58"/>
      <c r="SFF13" s="58"/>
      <c r="SFG13" s="58"/>
      <c r="SFH13" s="58"/>
      <c r="SFI13" s="58"/>
      <c r="SFJ13" s="58"/>
      <c r="SFK13" s="58"/>
      <c r="SFL13" s="58"/>
      <c r="SFM13" s="58"/>
      <c r="SFN13" s="58"/>
      <c r="SFO13" s="58"/>
      <c r="SFP13" s="58"/>
      <c r="SFQ13" s="58"/>
      <c r="SFR13" s="58"/>
      <c r="SFS13" s="58"/>
      <c r="SFT13" s="58"/>
      <c r="SFU13" s="58"/>
      <c r="SFV13" s="58"/>
      <c r="SFW13" s="58"/>
      <c r="SFX13" s="58"/>
      <c r="SFY13" s="58"/>
      <c r="SFZ13" s="58"/>
      <c r="SGA13" s="58"/>
      <c r="SGB13" s="58"/>
      <c r="SGC13" s="58"/>
      <c r="SGD13" s="58"/>
      <c r="SGE13" s="58"/>
      <c r="SGF13" s="58"/>
      <c r="SGG13" s="58"/>
      <c r="SGH13" s="58"/>
      <c r="SGI13" s="58"/>
      <c r="SGJ13" s="58"/>
      <c r="SGK13" s="58"/>
      <c r="SGL13" s="58"/>
      <c r="SGM13" s="58"/>
      <c r="SGN13" s="58"/>
      <c r="SGO13" s="58"/>
      <c r="SGP13" s="58"/>
      <c r="SGQ13" s="58"/>
      <c r="SGR13" s="58"/>
      <c r="SGS13" s="58"/>
      <c r="SGT13" s="58"/>
      <c r="SGU13" s="58"/>
      <c r="SGV13" s="58"/>
      <c r="SGW13" s="58"/>
      <c r="SGX13" s="58"/>
      <c r="SGY13" s="58"/>
      <c r="SGZ13" s="58"/>
      <c r="SHA13" s="58"/>
      <c r="SHB13" s="58"/>
      <c r="SHC13" s="58"/>
      <c r="SHD13" s="58"/>
      <c r="SHE13" s="58"/>
      <c r="SHF13" s="58"/>
      <c r="SHG13" s="58"/>
      <c r="SHH13" s="58"/>
      <c r="SHI13" s="58"/>
      <c r="SHJ13" s="58"/>
      <c r="SHK13" s="58"/>
      <c r="SHL13" s="58"/>
      <c r="SHM13" s="58"/>
      <c r="SHN13" s="58"/>
      <c r="SHO13" s="58"/>
      <c r="SHP13" s="58"/>
      <c r="SHQ13" s="58"/>
      <c r="SHR13" s="58"/>
      <c r="SHS13" s="58"/>
      <c r="SHT13" s="58"/>
      <c r="SHU13" s="58"/>
      <c r="SHV13" s="58"/>
      <c r="SHW13" s="58"/>
      <c r="SHX13" s="58"/>
      <c r="SHY13" s="58"/>
      <c r="SHZ13" s="58"/>
      <c r="SIA13" s="58"/>
      <c r="SIB13" s="58"/>
      <c r="SIC13" s="58"/>
      <c r="SID13" s="58"/>
      <c r="SIE13" s="58"/>
      <c r="SIF13" s="58"/>
      <c r="SIG13" s="58"/>
      <c r="SIH13" s="58"/>
      <c r="SII13" s="58"/>
      <c r="SIJ13" s="58"/>
      <c r="SIK13" s="58"/>
      <c r="SIL13" s="58"/>
      <c r="SIM13" s="58"/>
      <c r="SIN13" s="58"/>
      <c r="SIO13" s="58"/>
      <c r="SIP13" s="58"/>
      <c r="SIQ13" s="58"/>
      <c r="SIR13" s="58"/>
      <c r="SIS13" s="58"/>
      <c r="SIT13" s="58"/>
      <c r="SIU13" s="58"/>
      <c r="SIV13" s="58"/>
      <c r="SIW13" s="58"/>
      <c r="SIX13" s="58"/>
      <c r="SIY13" s="58"/>
      <c r="SIZ13" s="58"/>
      <c r="SJA13" s="58"/>
      <c r="SJB13" s="58"/>
      <c r="SJC13" s="58"/>
      <c r="SJD13" s="58"/>
      <c r="SJE13" s="58"/>
      <c r="SJF13" s="58"/>
      <c r="SJG13" s="58"/>
      <c r="SJH13" s="58"/>
      <c r="SJI13" s="58"/>
      <c r="SJJ13" s="58"/>
      <c r="SJK13" s="58"/>
      <c r="SJL13" s="58"/>
      <c r="SJM13" s="58"/>
      <c r="SJN13" s="58"/>
      <c r="SJO13" s="58"/>
      <c r="SJP13" s="58"/>
      <c r="SJQ13" s="58"/>
      <c r="SJR13" s="58"/>
      <c r="SJS13" s="58"/>
      <c r="SJT13" s="58"/>
      <c r="SJU13" s="58"/>
      <c r="SJV13" s="58"/>
      <c r="SJW13" s="58"/>
      <c r="SJX13" s="58"/>
      <c r="SJY13" s="58"/>
      <c r="SJZ13" s="58"/>
      <c r="SKA13" s="58"/>
      <c r="SKB13" s="58"/>
      <c r="SKC13" s="58"/>
      <c r="SKD13" s="58"/>
      <c r="SKE13" s="58"/>
      <c r="SKF13" s="58"/>
      <c r="SKG13" s="58"/>
      <c r="SKH13" s="58"/>
      <c r="SKI13" s="58"/>
      <c r="SKJ13" s="58"/>
      <c r="SKK13" s="58"/>
      <c r="SKL13" s="58"/>
      <c r="SKM13" s="58"/>
      <c r="SKN13" s="58"/>
      <c r="SKO13" s="58"/>
      <c r="SKP13" s="58"/>
      <c r="SKQ13" s="58"/>
      <c r="SKR13" s="58"/>
      <c r="SKS13" s="58"/>
      <c r="SKT13" s="58"/>
      <c r="SKU13" s="58"/>
      <c r="SKV13" s="58"/>
      <c r="SKW13" s="58"/>
      <c r="SKX13" s="58"/>
      <c r="SKY13" s="58"/>
      <c r="SKZ13" s="58"/>
      <c r="SLA13" s="58"/>
      <c r="SLB13" s="58"/>
      <c r="SLC13" s="58"/>
      <c r="SLD13" s="58"/>
      <c r="SLE13" s="58"/>
      <c r="SLF13" s="58"/>
      <c r="SLG13" s="58"/>
      <c r="SLH13" s="58"/>
      <c r="SLI13" s="58"/>
      <c r="SLJ13" s="58"/>
      <c r="SLK13" s="58"/>
      <c r="SLL13" s="58"/>
      <c r="SLM13" s="58"/>
      <c r="SLN13" s="58"/>
      <c r="SLO13" s="58"/>
      <c r="SLP13" s="58"/>
      <c r="SLQ13" s="58"/>
      <c r="SLR13" s="58"/>
      <c r="SLS13" s="58"/>
      <c r="SLT13" s="58"/>
      <c r="SLU13" s="58"/>
      <c r="SLV13" s="58"/>
      <c r="SLW13" s="58"/>
      <c r="SLX13" s="58"/>
      <c r="SLY13" s="58"/>
      <c r="SLZ13" s="58"/>
      <c r="SMA13" s="58"/>
      <c r="SMB13" s="58"/>
      <c r="SMC13" s="58"/>
      <c r="SMD13" s="58"/>
      <c r="SME13" s="58"/>
      <c r="SMF13" s="58"/>
      <c r="SMG13" s="58"/>
      <c r="SMH13" s="58"/>
      <c r="SMI13" s="58"/>
      <c r="SMJ13" s="58"/>
      <c r="SMK13" s="58"/>
      <c r="SML13" s="58"/>
      <c r="SMM13" s="58"/>
      <c r="SMN13" s="58"/>
      <c r="SMO13" s="58"/>
      <c r="SMP13" s="58"/>
      <c r="SMQ13" s="58"/>
      <c r="SMR13" s="58"/>
      <c r="SMS13" s="58"/>
      <c r="SMT13" s="58"/>
      <c r="SMU13" s="58"/>
      <c r="SMV13" s="58"/>
      <c r="SMW13" s="58"/>
      <c r="SMX13" s="58"/>
      <c r="SMY13" s="58"/>
      <c r="SMZ13" s="58"/>
      <c r="SNA13" s="58"/>
      <c r="SNB13" s="58"/>
      <c r="SNC13" s="58"/>
      <c r="SND13" s="58"/>
      <c r="SNE13" s="58"/>
      <c r="SNF13" s="58"/>
      <c r="SNG13" s="58"/>
      <c r="SNH13" s="58"/>
      <c r="SNI13" s="58"/>
      <c r="SNJ13" s="58"/>
      <c r="SNK13" s="58"/>
      <c r="SNL13" s="58"/>
      <c r="SNM13" s="58"/>
      <c r="SNN13" s="58"/>
      <c r="SNO13" s="58"/>
      <c r="SNP13" s="58"/>
      <c r="SNQ13" s="58"/>
      <c r="SNR13" s="58"/>
      <c r="SNS13" s="58"/>
      <c r="SNT13" s="58"/>
      <c r="SNU13" s="58"/>
      <c r="SNV13" s="58"/>
      <c r="SNW13" s="58"/>
      <c r="SNX13" s="58"/>
      <c r="SNY13" s="58"/>
      <c r="SNZ13" s="58"/>
      <c r="SOA13" s="58"/>
      <c r="SOB13" s="58"/>
      <c r="SOC13" s="58"/>
      <c r="SOD13" s="58"/>
      <c r="SOE13" s="58"/>
      <c r="SOF13" s="58"/>
      <c r="SOG13" s="58"/>
      <c r="SOH13" s="58"/>
      <c r="SOI13" s="58"/>
      <c r="SOJ13" s="58"/>
      <c r="SOK13" s="58"/>
      <c r="SOL13" s="58"/>
      <c r="SOM13" s="58"/>
      <c r="SON13" s="58"/>
      <c r="SOO13" s="58"/>
      <c r="SOP13" s="58"/>
      <c r="SOQ13" s="58"/>
      <c r="SOR13" s="58"/>
      <c r="SOS13" s="58"/>
      <c r="SOT13" s="58"/>
      <c r="SOU13" s="58"/>
      <c r="SOV13" s="58"/>
      <c r="SOW13" s="58"/>
      <c r="SOX13" s="58"/>
      <c r="SOY13" s="58"/>
      <c r="SOZ13" s="58"/>
      <c r="SPA13" s="58"/>
      <c r="SPB13" s="58"/>
      <c r="SPC13" s="58"/>
      <c r="SPD13" s="58"/>
      <c r="SPE13" s="58"/>
      <c r="SPF13" s="58"/>
      <c r="SPG13" s="58"/>
      <c r="SPH13" s="58"/>
      <c r="SPI13" s="58"/>
      <c r="SPJ13" s="58"/>
      <c r="SPK13" s="58"/>
      <c r="SPL13" s="58"/>
      <c r="SPM13" s="58"/>
      <c r="SPN13" s="58"/>
      <c r="SPO13" s="58"/>
      <c r="SPP13" s="58"/>
      <c r="SPQ13" s="58"/>
      <c r="SPR13" s="58"/>
      <c r="SPS13" s="58"/>
      <c r="SPT13" s="58"/>
      <c r="SPU13" s="58"/>
      <c r="SPV13" s="58"/>
      <c r="SPW13" s="58"/>
      <c r="SPX13" s="58"/>
      <c r="SPY13" s="58"/>
      <c r="SPZ13" s="58"/>
      <c r="SQA13" s="58"/>
      <c r="SQB13" s="58"/>
      <c r="SQC13" s="58"/>
      <c r="SQD13" s="58"/>
      <c r="SQE13" s="58"/>
      <c r="SQF13" s="58"/>
      <c r="SQG13" s="58"/>
      <c r="SQH13" s="58"/>
      <c r="SQI13" s="58"/>
      <c r="SQJ13" s="58"/>
      <c r="SQK13" s="58"/>
      <c r="SQL13" s="58"/>
      <c r="SQM13" s="58"/>
      <c r="SQN13" s="58"/>
      <c r="SQO13" s="58"/>
      <c r="SQP13" s="58"/>
      <c r="SQQ13" s="58"/>
      <c r="SQR13" s="58"/>
      <c r="SQS13" s="58"/>
      <c r="SQT13" s="58"/>
      <c r="SQU13" s="58"/>
      <c r="SQV13" s="58"/>
      <c r="SQW13" s="58"/>
      <c r="SQX13" s="58"/>
      <c r="SQY13" s="58"/>
      <c r="SQZ13" s="58"/>
      <c r="SRA13" s="58"/>
      <c r="SRB13" s="58"/>
      <c r="SRC13" s="58"/>
      <c r="SRD13" s="58"/>
      <c r="SRE13" s="58"/>
      <c r="SRF13" s="58"/>
      <c r="SRG13" s="58"/>
      <c r="SRH13" s="58"/>
      <c r="SRI13" s="58"/>
      <c r="SRJ13" s="58"/>
      <c r="SRK13" s="58"/>
      <c r="SRL13" s="58"/>
      <c r="SRM13" s="58"/>
      <c r="SRN13" s="58"/>
      <c r="SRO13" s="58"/>
      <c r="SRP13" s="58"/>
      <c r="SRQ13" s="58"/>
      <c r="SRR13" s="58"/>
      <c r="SRS13" s="58"/>
      <c r="SRT13" s="58"/>
      <c r="SRU13" s="58"/>
      <c r="SRV13" s="58"/>
      <c r="SRW13" s="58"/>
      <c r="SRX13" s="58"/>
      <c r="SRY13" s="58"/>
      <c r="SRZ13" s="58"/>
      <c r="SSA13" s="58"/>
      <c r="SSB13" s="58"/>
      <c r="SSC13" s="58"/>
      <c r="SSD13" s="58"/>
      <c r="SSE13" s="58"/>
      <c r="SSF13" s="58"/>
      <c r="SSG13" s="58"/>
      <c r="SSH13" s="58"/>
      <c r="SSI13" s="58"/>
      <c r="SSJ13" s="58"/>
      <c r="SSK13" s="58"/>
      <c r="SSL13" s="58"/>
      <c r="SSM13" s="58"/>
      <c r="SSN13" s="58"/>
      <c r="SSO13" s="58"/>
      <c r="SSP13" s="58"/>
      <c r="SSQ13" s="58"/>
      <c r="SSR13" s="58"/>
      <c r="SSS13" s="58"/>
      <c r="SST13" s="58"/>
      <c r="SSU13" s="58"/>
      <c r="SSV13" s="58"/>
      <c r="SSW13" s="58"/>
      <c r="SSX13" s="58"/>
      <c r="SSY13" s="58"/>
      <c r="SSZ13" s="58"/>
      <c r="STA13" s="58"/>
      <c r="STB13" s="58"/>
      <c r="STC13" s="58"/>
      <c r="STD13" s="58"/>
      <c r="STE13" s="58"/>
      <c r="STF13" s="58"/>
      <c r="STG13" s="58"/>
      <c r="STH13" s="58"/>
      <c r="STI13" s="58"/>
      <c r="STJ13" s="58"/>
      <c r="STK13" s="58"/>
      <c r="STL13" s="58"/>
      <c r="STM13" s="58"/>
      <c r="STN13" s="58"/>
      <c r="STO13" s="58"/>
      <c r="STP13" s="58"/>
      <c r="STQ13" s="58"/>
      <c r="STR13" s="58"/>
      <c r="STS13" s="58"/>
      <c r="STT13" s="58"/>
      <c r="STU13" s="58"/>
      <c r="STV13" s="58"/>
      <c r="STW13" s="58"/>
      <c r="STX13" s="58"/>
      <c r="STY13" s="58"/>
      <c r="STZ13" s="58"/>
      <c r="SUA13" s="58"/>
      <c r="SUB13" s="58"/>
      <c r="SUC13" s="58"/>
      <c r="SUD13" s="58"/>
      <c r="SUE13" s="58"/>
      <c r="SUF13" s="58"/>
      <c r="SUG13" s="58"/>
      <c r="SUH13" s="58"/>
      <c r="SUI13" s="58"/>
      <c r="SUJ13" s="58"/>
      <c r="SUK13" s="58"/>
      <c r="SUL13" s="58"/>
      <c r="SUM13" s="58"/>
      <c r="SUN13" s="58"/>
      <c r="SUO13" s="58"/>
      <c r="SUP13" s="58"/>
      <c r="SUQ13" s="58"/>
      <c r="SUR13" s="58"/>
      <c r="SUS13" s="58"/>
      <c r="SUT13" s="58"/>
      <c r="SUU13" s="58"/>
      <c r="SUV13" s="58"/>
      <c r="SUW13" s="58"/>
      <c r="SUX13" s="58"/>
      <c r="SUY13" s="58"/>
      <c r="SUZ13" s="58"/>
      <c r="SVA13" s="58"/>
      <c r="SVB13" s="58"/>
      <c r="SVC13" s="58"/>
      <c r="SVD13" s="58"/>
      <c r="SVE13" s="58"/>
      <c r="SVF13" s="58"/>
      <c r="SVG13" s="58"/>
      <c r="SVH13" s="58"/>
      <c r="SVI13" s="58"/>
      <c r="SVJ13" s="58"/>
      <c r="SVK13" s="58"/>
      <c r="SVL13" s="58"/>
      <c r="SVM13" s="58"/>
      <c r="SVN13" s="58"/>
      <c r="SVO13" s="58"/>
      <c r="SVP13" s="58"/>
      <c r="SVQ13" s="58"/>
      <c r="SVR13" s="58"/>
      <c r="SVS13" s="58"/>
      <c r="SVT13" s="58"/>
      <c r="SVU13" s="58"/>
      <c r="SVV13" s="58"/>
      <c r="SVW13" s="58"/>
      <c r="SVX13" s="58"/>
      <c r="SVY13" s="58"/>
      <c r="SVZ13" s="58"/>
      <c r="SWA13" s="58"/>
      <c r="SWB13" s="58"/>
      <c r="SWC13" s="58"/>
      <c r="SWD13" s="58"/>
      <c r="SWE13" s="58"/>
      <c r="SWF13" s="58"/>
      <c r="SWG13" s="58"/>
      <c r="SWH13" s="58"/>
      <c r="SWI13" s="58"/>
      <c r="SWJ13" s="58"/>
      <c r="SWK13" s="58"/>
      <c r="SWL13" s="58"/>
      <c r="SWM13" s="58"/>
      <c r="SWN13" s="58"/>
      <c r="SWO13" s="58"/>
      <c r="SWP13" s="58"/>
      <c r="SWQ13" s="58"/>
      <c r="SWR13" s="58"/>
      <c r="SWS13" s="58"/>
      <c r="SWT13" s="58"/>
      <c r="SWU13" s="58"/>
      <c r="SWV13" s="58"/>
      <c r="SWW13" s="58"/>
      <c r="SWX13" s="58"/>
      <c r="SWY13" s="58"/>
      <c r="SWZ13" s="58"/>
      <c r="SXA13" s="58"/>
      <c r="SXB13" s="58"/>
      <c r="SXC13" s="58"/>
      <c r="SXD13" s="58"/>
      <c r="SXE13" s="58"/>
      <c r="SXF13" s="58"/>
      <c r="SXG13" s="58"/>
      <c r="SXH13" s="58"/>
      <c r="SXI13" s="58"/>
      <c r="SXJ13" s="58"/>
      <c r="SXK13" s="58"/>
      <c r="SXL13" s="58"/>
      <c r="SXM13" s="58"/>
      <c r="SXN13" s="58"/>
      <c r="SXO13" s="58"/>
      <c r="SXP13" s="58"/>
      <c r="SXQ13" s="58"/>
      <c r="SXR13" s="58"/>
      <c r="SXS13" s="58"/>
      <c r="SXT13" s="58"/>
      <c r="SXU13" s="58"/>
      <c r="SXV13" s="58"/>
      <c r="SXW13" s="58"/>
      <c r="SXX13" s="58"/>
      <c r="SXY13" s="58"/>
      <c r="SXZ13" s="58"/>
      <c r="SYA13" s="58"/>
      <c r="SYB13" s="58"/>
      <c r="SYC13" s="58"/>
      <c r="SYD13" s="58"/>
      <c r="SYE13" s="58"/>
      <c r="SYF13" s="58"/>
      <c r="SYG13" s="58"/>
      <c r="SYH13" s="58"/>
      <c r="SYI13" s="58"/>
      <c r="SYJ13" s="58"/>
      <c r="SYK13" s="58"/>
      <c r="SYL13" s="58"/>
      <c r="SYM13" s="58"/>
      <c r="SYN13" s="58"/>
      <c r="SYO13" s="58"/>
      <c r="SYP13" s="58"/>
      <c r="SYQ13" s="58"/>
      <c r="SYR13" s="58"/>
      <c r="SYS13" s="58"/>
      <c r="SYT13" s="58"/>
      <c r="SYU13" s="58"/>
      <c r="SYV13" s="58"/>
      <c r="SYW13" s="58"/>
      <c r="SYX13" s="58"/>
      <c r="SYY13" s="58"/>
      <c r="SYZ13" s="58"/>
      <c r="SZA13" s="58"/>
      <c r="SZB13" s="58"/>
      <c r="SZC13" s="58"/>
      <c r="SZD13" s="58"/>
      <c r="SZE13" s="58"/>
      <c r="SZF13" s="58"/>
      <c r="SZG13" s="58"/>
      <c r="SZH13" s="58"/>
      <c r="SZI13" s="58"/>
      <c r="SZJ13" s="58"/>
      <c r="SZK13" s="58"/>
      <c r="SZL13" s="58"/>
      <c r="SZM13" s="58"/>
      <c r="SZN13" s="58"/>
      <c r="SZO13" s="58"/>
      <c r="SZP13" s="58"/>
      <c r="SZQ13" s="58"/>
      <c r="SZR13" s="58"/>
      <c r="SZS13" s="58"/>
      <c r="SZT13" s="58"/>
      <c r="SZU13" s="58"/>
      <c r="SZV13" s="58"/>
      <c r="SZW13" s="58"/>
      <c r="SZX13" s="58"/>
      <c r="SZY13" s="58"/>
      <c r="SZZ13" s="58"/>
      <c r="TAA13" s="58"/>
      <c r="TAB13" s="58"/>
      <c r="TAC13" s="58"/>
      <c r="TAD13" s="58"/>
      <c r="TAE13" s="58"/>
      <c r="TAF13" s="58"/>
      <c r="TAG13" s="58"/>
      <c r="TAH13" s="58"/>
      <c r="TAI13" s="58"/>
      <c r="TAJ13" s="58"/>
      <c r="TAK13" s="58"/>
      <c r="TAL13" s="58"/>
      <c r="TAM13" s="58"/>
      <c r="TAN13" s="58"/>
      <c r="TAO13" s="58"/>
      <c r="TAP13" s="58"/>
      <c r="TAQ13" s="58"/>
      <c r="TAR13" s="58"/>
      <c r="TAS13" s="58"/>
      <c r="TAT13" s="58"/>
      <c r="TAU13" s="58"/>
      <c r="TAV13" s="58"/>
      <c r="TAW13" s="58"/>
      <c r="TAX13" s="58"/>
      <c r="TAY13" s="58"/>
      <c r="TAZ13" s="58"/>
      <c r="TBA13" s="58"/>
      <c r="TBB13" s="58"/>
      <c r="TBC13" s="58"/>
      <c r="TBD13" s="58"/>
      <c r="TBE13" s="58"/>
      <c r="TBF13" s="58"/>
      <c r="TBG13" s="58"/>
      <c r="TBH13" s="58"/>
      <c r="TBI13" s="58"/>
      <c r="TBJ13" s="58"/>
      <c r="TBK13" s="58"/>
      <c r="TBL13" s="58"/>
      <c r="TBM13" s="58"/>
      <c r="TBN13" s="58"/>
      <c r="TBO13" s="58"/>
      <c r="TBP13" s="58"/>
      <c r="TBQ13" s="58"/>
      <c r="TBR13" s="58"/>
      <c r="TBS13" s="58"/>
      <c r="TBT13" s="58"/>
      <c r="TBU13" s="58"/>
      <c r="TBV13" s="58"/>
      <c r="TBW13" s="58"/>
      <c r="TBX13" s="58"/>
      <c r="TBY13" s="58"/>
      <c r="TBZ13" s="58"/>
      <c r="TCA13" s="58"/>
      <c r="TCB13" s="58"/>
      <c r="TCC13" s="58"/>
      <c r="TCD13" s="58"/>
      <c r="TCE13" s="58"/>
      <c r="TCF13" s="58"/>
      <c r="TCG13" s="58"/>
      <c r="TCH13" s="58"/>
      <c r="TCI13" s="58"/>
      <c r="TCJ13" s="58"/>
      <c r="TCK13" s="58"/>
      <c r="TCL13" s="58"/>
      <c r="TCM13" s="58"/>
      <c r="TCN13" s="58"/>
      <c r="TCO13" s="58"/>
      <c r="TCP13" s="58"/>
      <c r="TCQ13" s="58"/>
      <c r="TCR13" s="58"/>
      <c r="TCS13" s="58"/>
      <c r="TCT13" s="58"/>
      <c r="TCU13" s="58"/>
      <c r="TCV13" s="58"/>
      <c r="TCW13" s="58"/>
      <c r="TCX13" s="58"/>
      <c r="TCY13" s="58"/>
      <c r="TCZ13" s="58"/>
      <c r="TDA13" s="58"/>
      <c r="TDB13" s="58"/>
      <c r="TDC13" s="58"/>
      <c r="TDD13" s="58"/>
      <c r="TDE13" s="58"/>
      <c r="TDF13" s="58"/>
      <c r="TDG13" s="58"/>
      <c r="TDH13" s="58"/>
      <c r="TDI13" s="58"/>
      <c r="TDJ13" s="58"/>
      <c r="TDK13" s="58"/>
      <c r="TDL13" s="58"/>
      <c r="TDM13" s="58"/>
      <c r="TDN13" s="58"/>
      <c r="TDO13" s="58"/>
      <c r="TDP13" s="58"/>
      <c r="TDQ13" s="58"/>
      <c r="TDR13" s="58"/>
      <c r="TDS13" s="58"/>
      <c r="TDT13" s="58"/>
      <c r="TDU13" s="58"/>
      <c r="TDV13" s="58"/>
      <c r="TDW13" s="58"/>
      <c r="TDX13" s="58"/>
      <c r="TDY13" s="58"/>
      <c r="TDZ13" s="58"/>
      <c r="TEA13" s="58"/>
      <c r="TEB13" s="58"/>
      <c r="TEC13" s="58"/>
      <c r="TED13" s="58"/>
      <c r="TEE13" s="58"/>
      <c r="TEF13" s="58"/>
      <c r="TEG13" s="58"/>
      <c r="TEH13" s="58"/>
      <c r="TEI13" s="58"/>
      <c r="TEJ13" s="58"/>
      <c r="TEK13" s="58"/>
      <c r="TEL13" s="58"/>
      <c r="TEM13" s="58"/>
      <c r="TEN13" s="58"/>
      <c r="TEO13" s="58"/>
      <c r="TEP13" s="58"/>
      <c r="TEQ13" s="58"/>
      <c r="TER13" s="58"/>
      <c r="TES13" s="58"/>
      <c r="TET13" s="58"/>
      <c r="TEU13" s="58"/>
      <c r="TEV13" s="58"/>
      <c r="TEW13" s="58"/>
      <c r="TEX13" s="58"/>
      <c r="TEY13" s="58"/>
      <c r="TEZ13" s="58"/>
      <c r="TFA13" s="58"/>
      <c r="TFB13" s="58"/>
      <c r="TFC13" s="58"/>
      <c r="TFD13" s="58"/>
      <c r="TFE13" s="58"/>
      <c r="TFF13" s="58"/>
      <c r="TFG13" s="58"/>
      <c r="TFH13" s="58"/>
      <c r="TFI13" s="58"/>
      <c r="TFJ13" s="58"/>
      <c r="TFK13" s="58"/>
      <c r="TFL13" s="58"/>
      <c r="TFM13" s="58"/>
      <c r="TFN13" s="58"/>
      <c r="TFO13" s="58"/>
      <c r="TFP13" s="58"/>
      <c r="TFQ13" s="58"/>
      <c r="TFR13" s="58"/>
      <c r="TFS13" s="58"/>
      <c r="TFT13" s="58"/>
      <c r="TFU13" s="58"/>
      <c r="TFV13" s="58"/>
      <c r="TFW13" s="58"/>
      <c r="TFX13" s="58"/>
      <c r="TFY13" s="58"/>
      <c r="TFZ13" s="58"/>
      <c r="TGA13" s="58"/>
      <c r="TGB13" s="58"/>
      <c r="TGC13" s="58"/>
      <c r="TGD13" s="58"/>
      <c r="TGE13" s="58"/>
      <c r="TGF13" s="58"/>
      <c r="TGG13" s="58"/>
      <c r="TGH13" s="58"/>
      <c r="TGI13" s="58"/>
      <c r="TGJ13" s="58"/>
      <c r="TGK13" s="58"/>
      <c r="TGL13" s="58"/>
      <c r="TGM13" s="58"/>
      <c r="TGN13" s="58"/>
      <c r="TGO13" s="58"/>
      <c r="TGP13" s="58"/>
      <c r="TGQ13" s="58"/>
      <c r="TGR13" s="58"/>
      <c r="TGS13" s="58"/>
      <c r="TGT13" s="58"/>
      <c r="TGU13" s="58"/>
      <c r="TGV13" s="58"/>
      <c r="TGW13" s="58"/>
      <c r="TGX13" s="58"/>
      <c r="TGY13" s="58"/>
      <c r="TGZ13" s="58"/>
      <c r="THA13" s="58"/>
      <c r="THB13" s="58"/>
      <c r="THC13" s="58"/>
      <c r="THD13" s="58"/>
      <c r="THE13" s="58"/>
      <c r="THF13" s="58"/>
      <c r="THG13" s="58"/>
      <c r="THH13" s="58"/>
      <c r="THI13" s="58"/>
      <c r="THJ13" s="58"/>
      <c r="THK13" s="58"/>
      <c r="THL13" s="58"/>
      <c r="THM13" s="58"/>
      <c r="THN13" s="58"/>
      <c r="THO13" s="58"/>
      <c r="THP13" s="58"/>
      <c r="THQ13" s="58"/>
      <c r="THR13" s="58"/>
      <c r="THS13" s="58"/>
      <c r="THT13" s="58"/>
      <c r="THU13" s="58"/>
      <c r="THV13" s="58"/>
      <c r="THW13" s="58"/>
      <c r="THX13" s="58"/>
      <c r="THY13" s="58"/>
      <c r="THZ13" s="58"/>
      <c r="TIA13" s="58"/>
      <c r="TIB13" s="58"/>
      <c r="TIC13" s="58"/>
      <c r="TID13" s="58"/>
      <c r="TIE13" s="58"/>
      <c r="TIF13" s="58"/>
      <c r="TIG13" s="58"/>
      <c r="TIH13" s="58"/>
      <c r="TII13" s="58"/>
      <c r="TIJ13" s="58"/>
      <c r="TIK13" s="58"/>
      <c r="TIL13" s="58"/>
      <c r="TIM13" s="58"/>
      <c r="TIN13" s="58"/>
      <c r="TIO13" s="58"/>
      <c r="TIP13" s="58"/>
      <c r="TIQ13" s="58"/>
      <c r="TIR13" s="58"/>
      <c r="TIS13" s="58"/>
      <c r="TIT13" s="58"/>
      <c r="TIU13" s="58"/>
      <c r="TIV13" s="58"/>
      <c r="TIW13" s="58"/>
      <c r="TIX13" s="58"/>
      <c r="TIY13" s="58"/>
      <c r="TIZ13" s="58"/>
      <c r="TJA13" s="58"/>
      <c r="TJB13" s="58"/>
      <c r="TJC13" s="58"/>
      <c r="TJD13" s="58"/>
      <c r="TJE13" s="58"/>
      <c r="TJF13" s="58"/>
      <c r="TJG13" s="58"/>
      <c r="TJH13" s="58"/>
      <c r="TJI13" s="58"/>
      <c r="TJJ13" s="58"/>
      <c r="TJK13" s="58"/>
      <c r="TJL13" s="58"/>
      <c r="TJM13" s="58"/>
      <c r="TJN13" s="58"/>
      <c r="TJO13" s="58"/>
      <c r="TJP13" s="58"/>
      <c r="TJQ13" s="58"/>
      <c r="TJR13" s="58"/>
      <c r="TJS13" s="58"/>
      <c r="TJT13" s="58"/>
      <c r="TJU13" s="58"/>
      <c r="TJV13" s="58"/>
      <c r="TJW13" s="58"/>
      <c r="TJX13" s="58"/>
      <c r="TJY13" s="58"/>
      <c r="TJZ13" s="58"/>
      <c r="TKA13" s="58"/>
      <c r="TKB13" s="58"/>
      <c r="TKC13" s="58"/>
      <c r="TKD13" s="58"/>
      <c r="TKE13" s="58"/>
      <c r="TKF13" s="58"/>
      <c r="TKG13" s="58"/>
      <c r="TKH13" s="58"/>
      <c r="TKI13" s="58"/>
      <c r="TKJ13" s="58"/>
      <c r="TKK13" s="58"/>
      <c r="TKL13" s="58"/>
      <c r="TKM13" s="58"/>
      <c r="TKN13" s="58"/>
      <c r="TKO13" s="58"/>
      <c r="TKP13" s="58"/>
      <c r="TKQ13" s="58"/>
      <c r="TKR13" s="58"/>
      <c r="TKS13" s="58"/>
      <c r="TKT13" s="58"/>
      <c r="TKU13" s="58"/>
      <c r="TKV13" s="58"/>
      <c r="TKW13" s="58"/>
      <c r="TKX13" s="58"/>
      <c r="TKY13" s="58"/>
      <c r="TKZ13" s="58"/>
      <c r="TLA13" s="58"/>
      <c r="TLB13" s="58"/>
      <c r="TLC13" s="58"/>
      <c r="TLD13" s="58"/>
      <c r="TLE13" s="58"/>
      <c r="TLF13" s="58"/>
      <c r="TLG13" s="58"/>
      <c r="TLH13" s="58"/>
      <c r="TLI13" s="58"/>
      <c r="TLJ13" s="58"/>
      <c r="TLK13" s="58"/>
      <c r="TLL13" s="58"/>
      <c r="TLM13" s="58"/>
      <c r="TLN13" s="58"/>
      <c r="TLO13" s="58"/>
      <c r="TLP13" s="58"/>
      <c r="TLQ13" s="58"/>
      <c r="TLR13" s="58"/>
      <c r="TLS13" s="58"/>
      <c r="TLT13" s="58"/>
      <c r="TLU13" s="58"/>
      <c r="TLV13" s="58"/>
      <c r="TLW13" s="58"/>
      <c r="TLX13" s="58"/>
      <c r="TLY13" s="58"/>
      <c r="TLZ13" s="58"/>
      <c r="TMA13" s="58"/>
      <c r="TMB13" s="58"/>
      <c r="TMC13" s="58"/>
      <c r="TMD13" s="58"/>
      <c r="TME13" s="58"/>
      <c r="TMF13" s="58"/>
      <c r="TMG13" s="58"/>
      <c r="TMH13" s="58"/>
      <c r="TMI13" s="58"/>
      <c r="TMJ13" s="58"/>
      <c r="TMK13" s="58"/>
      <c r="TML13" s="58"/>
      <c r="TMM13" s="58"/>
      <c r="TMN13" s="58"/>
      <c r="TMO13" s="58"/>
      <c r="TMP13" s="58"/>
      <c r="TMQ13" s="58"/>
      <c r="TMR13" s="58"/>
      <c r="TMS13" s="58"/>
      <c r="TMT13" s="58"/>
      <c r="TMU13" s="58"/>
      <c r="TMV13" s="58"/>
      <c r="TMW13" s="58"/>
      <c r="TMX13" s="58"/>
      <c r="TMY13" s="58"/>
      <c r="TMZ13" s="58"/>
      <c r="TNA13" s="58"/>
      <c r="TNB13" s="58"/>
      <c r="TNC13" s="58"/>
      <c r="TND13" s="58"/>
      <c r="TNE13" s="58"/>
      <c r="TNF13" s="58"/>
      <c r="TNG13" s="58"/>
      <c r="TNH13" s="58"/>
      <c r="TNI13" s="58"/>
      <c r="TNJ13" s="58"/>
      <c r="TNK13" s="58"/>
      <c r="TNL13" s="58"/>
      <c r="TNM13" s="58"/>
      <c r="TNN13" s="58"/>
      <c r="TNO13" s="58"/>
      <c r="TNP13" s="58"/>
      <c r="TNQ13" s="58"/>
      <c r="TNR13" s="58"/>
      <c r="TNS13" s="58"/>
      <c r="TNT13" s="58"/>
      <c r="TNU13" s="58"/>
      <c r="TNV13" s="58"/>
      <c r="TNW13" s="58"/>
      <c r="TNX13" s="58"/>
      <c r="TNY13" s="58"/>
      <c r="TNZ13" s="58"/>
      <c r="TOA13" s="58"/>
      <c r="TOB13" s="58"/>
      <c r="TOC13" s="58"/>
      <c r="TOD13" s="58"/>
      <c r="TOE13" s="58"/>
      <c r="TOF13" s="58"/>
      <c r="TOG13" s="58"/>
      <c r="TOH13" s="58"/>
      <c r="TOI13" s="58"/>
      <c r="TOJ13" s="58"/>
      <c r="TOK13" s="58"/>
      <c r="TOL13" s="58"/>
      <c r="TOM13" s="58"/>
      <c r="TON13" s="58"/>
      <c r="TOO13" s="58"/>
      <c r="TOP13" s="58"/>
      <c r="TOQ13" s="58"/>
      <c r="TOR13" s="58"/>
      <c r="TOS13" s="58"/>
      <c r="TOT13" s="58"/>
      <c r="TOU13" s="58"/>
      <c r="TOV13" s="58"/>
      <c r="TOW13" s="58"/>
      <c r="TOX13" s="58"/>
      <c r="TOY13" s="58"/>
      <c r="TOZ13" s="58"/>
      <c r="TPA13" s="58"/>
      <c r="TPB13" s="58"/>
      <c r="TPC13" s="58"/>
      <c r="TPD13" s="58"/>
      <c r="TPE13" s="58"/>
      <c r="TPF13" s="58"/>
      <c r="TPG13" s="58"/>
      <c r="TPH13" s="58"/>
      <c r="TPI13" s="58"/>
      <c r="TPJ13" s="58"/>
      <c r="TPK13" s="58"/>
      <c r="TPL13" s="58"/>
      <c r="TPM13" s="58"/>
      <c r="TPN13" s="58"/>
      <c r="TPO13" s="58"/>
      <c r="TPP13" s="58"/>
      <c r="TPQ13" s="58"/>
      <c r="TPR13" s="58"/>
      <c r="TPS13" s="58"/>
      <c r="TPT13" s="58"/>
      <c r="TPU13" s="58"/>
      <c r="TPV13" s="58"/>
      <c r="TPW13" s="58"/>
      <c r="TPX13" s="58"/>
      <c r="TPY13" s="58"/>
      <c r="TPZ13" s="58"/>
      <c r="TQA13" s="58"/>
      <c r="TQB13" s="58"/>
      <c r="TQC13" s="58"/>
      <c r="TQD13" s="58"/>
      <c r="TQE13" s="58"/>
      <c r="TQF13" s="58"/>
      <c r="TQG13" s="58"/>
      <c r="TQH13" s="58"/>
      <c r="TQI13" s="58"/>
      <c r="TQJ13" s="58"/>
      <c r="TQK13" s="58"/>
      <c r="TQL13" s="58"/>
      <c r="TQM13" s="58"/>
      <c r="TQN13" s="58"/>
      <c r="TQO13" s="58"/>
      <c r="TQP13" s="58"/>
      <c r="TQQ13" s="58"/>
      <c r="TQR13" s="58"/>
      <c r="TQS13" s="58"/>
      <c r="TQT13" s="58"/>
      <c r="TQU13" s="58"/>
      <c r="TQV13" s="58"/>
      <c r="TQW13" s="58"/>
      <c r="TQX13" s="58"/>
      <c r="TQY13" s="58"/>
      <c r="TQZ13" s="58"/>
      <c r="TRA13" s="58"/>
      <c r="TRB13" s="58"/>
      <c r="TRC13" s="58"/>
      <c r="TRD13" s="58"/>
      <c r="TRE13" s="58"/>
      <c r="TRF13" s="58"/>
      <c r="TRG13" s="58"/>
      <c r="TRH13" s="58"/>
      <c r="TRI13" s="58"/>
      <c r="TRJ13" s="58"/>
      <c r="TRK13" s="58"/>
      <c r="TRL13" s="58"/>
      <c r="TRM13" s="58"/>
      <c r="TRN13" s="58"/>
      <c r="TRO13" s="58"/>
      <c r="TRP13" s="58"/>
      <c r="TRQ13" s="58"/>
      <c r="TRR13" s="58"/>
      <c r="TRS13" s="58"/>
      <c r="TRT13" s="58"/>
      <c r="TRU13" s="58"/>
      <c r="TRV13" s="58"/>
      <c r="TRW13" s="58"/>
      <c r="TRX13" s="58"/>
      <c r="TRY13" s="58"/>
      <c r="TRZ13" s="58"/>
      <c r="TSA13" s="58"/>
      <c r="TSB13" s="58"/>
      <c r="TSC13" s="58"/>
      <c r="TSD13" s="58"/>
      <c r="TSE13" s="58"/>
      <c r="TSF13" s="58"/>
      <c r="TSG13" s="58"/>
      <c r="TSH13" s="58"/>
      <c r="TSI13" s="58"/>
      <c r="TSJ13" s="58"/>
      <c r="TSK13" s="58"/>
      <c r="TSL13" s="58"/>
      <c r="TSM13" s="58"/>
      <c r="TSN13" s="58"/>
      <c r="TSO13" s="58"/>
      <c r="TSP13" s="58"/>
      <c r="TSQ13" s="58"/>
      <c r="TSR13" s="58"/>
      <c r="TSS13" s="58"/>
      <c r="TST13" s="58"/>
      <c r="TSU13" s="58"/>
      <c r="TSV13" s="58"/>
      <c r="TSW13" s="58"/>
      <c r="TSX13" s="58"/>
      <c r="TSY13" s="58"/>
      <c r="TSZ13" s="58"/>
      <c r="TTA13" s="58"/>
      <c r="TTB13" s="58"/>
      <c r="TTC13" s="58"/>
      <c r="TTD13" s="58"/>
      <c r="TTE13" s="58"/>
      <c r="TTF13" s="58"/>
      <c r="TTG13" s="58"/>
      <c r="TTH13" s="58"/>
      <c r="TTI13" s="58"/>
      <c r="TTJ13" s="58"/>
      <c r="TTK13" s="58"/>
      <c r="TTL13" s="58"/>
      <c r="TTM13" s="58"/>
      <c r="TTN13" s="58"/>
      <c r="TTO13" s="58"/>
      <c r="TTP13" s="58"/>
      <c r="TTQ13" s="58"/>
      <c r="TTR13" s="58"/>
      <c r="TTS13" s="58"/>
      <c r="TTT13" s="58"/>
      <c r="TTU13" s="58"/>
      <c r="TTV13" s="58"/>
      <c r="TTW13" s="58"/>
      <c r="TTX13" s="58"/>
      <c r="TTY13" s="58"/>
      <c r="TTZ13" s="58"/>
      <c r="TUA13" s="58"/>
      <c r="TUB13" s="58"/>
      <c r="TUC13" s="58"/>
      <c r="TUD13" s="58"/>
      <c r="TUE13" s="58"/>
      <c r="TUF13" s="58"/>
      <c r="TUG13" s="58"/>
      <c r="TUH13" s="58"/>
      <c r="TUI13" s="58"/>
      <c r="TUJ13" s="58"/>
      <c r="TUK13" s="58"/>
      <c r="TUL13" s="58"/>
      <c r="TUM13" s="58"/>
      <c r="TUN13" s="58"/>
      <c r="TUO13" s="58"/>
      <c r="TUP13" s="58"/>
      <c r="TUQ13" s="58"/>
      <c r="TUR13" s="58"/>
      <c r="TUS13" s="58"/>
      <c r="TUT13" s="58"/>
      <c r="TUU13" s="58"/>
      <c r="TUV13" s="58"/>
      <c r="TUW13" s="58"/>
      <c r="TUX13" s="58"/>
      <c r="TUY13" s="58"/>
      <c r="TUZ13" s="58"/>
      <c r="TVA13" s="58"/>
      <c r="TVB13" s="58"/>
      <c r="TVC13" s="58"/>
      <c r="TVD13" s="58"/>
      <c r="TVE13" s="58"/>
      <c r="TVF13" s="58"/>
      <c r="TVG13" s="58"/>
      <c r="TVH13" s="58"/>
      <c r="TVI13" s="58"/>
      <c r="TVJ13" s="58"/>
      <c r="TVK13" s="58"/>
      <c r="TVL13" s="58"/>
      <c r="TVM13" s="58"/>
      <c r="TVN13" s="58"/>
      <c r="TVO13" s="58"/>
      <c r="TVP13" s="58"/>
      <c r="TVQ13" s="58"/>
      <c r="TVR13" s="58"/>
      <c r="TVS13" s="58"/>
      <c r="TVT13" s="58"/>
      <c r="TVU13" s="58"/>
      <c r="TVV13" s="58"/>
      <c r="TVW13" s="58"/>
      <c r="TVX13" s="58"/>
      <c r="TVY13" s="58"/>
      <c r="TVZ13" s="58"/>
      <c r="TWA13" s="58"/>
      <c r="TWB13" s="58"/>
      <c r="TWC13" s="58"/>
      <c r="TWD13" s="58"/>
      <c r="TWE13" s="58"/>
      <c r="TWF13" s="58"/>
      <c r="TWG13" s="58"/>
      <c r="TWH13" s="58"/>
      <c r="TWI13" s="58"/>
      <c r="TWJ13" s="58"/>
      <c r="TWK13" s="58"/>
      <c r="TWL13" s="58"/>
      <c r="TWM13" s="58"/>
      <c r="TWN13" s="58"/>
      <c r="TWO13" s="58"/>
      <c r="TWP13" s="58"/>
      <c r="TWQ13" s="58"/>
      <c r="TWR13" s="58"/>
      <c r="TWS13" s="58"/>
      <c r="TWT13" s="58"/>
      <c r="TWU13" s="58"/>
      <c r="TWV13" s="58"/>
      <c r="TWW13" s="58"/>
      <c r="TWX13" s="58"/>
      <c r="TWY13" s="58"/>
      <c r="TWZ13" s="58"/>
      <c r="TXA13" s="58"/>
      <c r="TXB13" s="58"/>
      <c r="TXC13" s="58"/>
      <c r="TXD13" s="58"/>
      <c r="TXE13" s="58"/>
      <c r="TXF13" s="58"/>
      <c r="TXG13" s="58"/>
      <c r="TXH13" s="58"/>
      <c r="TXI13" s="58"/>
      <c r="TXJ13" s="58"/>
      <c r="TXK13" s="58"/>
      <c r="TXL13" s="58"/>
      <c r="TXM13" s="58"/>
      <c r="TXN13" s="58"/>
      <c r="TXO13" s="58"/>
      <c r="TXP13" s="58"/>
      <c r="TXQ13" s="58"/>
      <c r="TXR13" s="58"/>
      <c r="TXS13" s="58"/>
      <c r="TXT13" s="58"/>
      <c r="TXU13" s="58"/>
      <c r="TXV13" s="58"/>
      <c r="TXW13" s="58"/>
      <c r="TXX13" s="58"/>
      <c r="TXY13" s="58"/>
      <c r="TXZ13" s="58"/>
      <c r="TYA13" s="58"/>
      <c r="TYB13" s="58"/>
      <c r="TYC13" s="58"/>
      <c r="TYD13" s="58"/>
      <c r="TYE13" s="58"/>
      <c r="TYF13" s="58"/>
      <c r="TYG13" s="58"/>
      <c r="TYH13" s="58"/>
      <c r="TYI13" s="58"/>
      <c r="TYJ13" s="58"/>
      <c r="TYK13" s="58"/>
      <c r="TYL13" s="58"/>
      <c r="TYM13" s="58"/>
      <c r="TYN13" s="58"/>
      <c r="TYO13" s="58"/>
      <c r="TYP13" s="58"/>
      <c r="TYQ13" s="58"/>
      <c r="TYR13" s="58"/>
      <c r="TYS13" s="58"/>
      <c r="TYT13" s="58"/>
      <c r="TYU13" s="58"/>
      <c r="TYV13" s="58"/>
      <c r="TYW13" s="58"/>
      <c r="TYX13" s="58"/>
      <c r="TYY13" s="58"/>
      <c r="TYZ13" s="58"/>
      <c r="TZA13" s="58"/>
      <c r="TZB13" s="58"/>
      <c r="TZC13" s="58"/>
      <c r="TZD13" s="58"/>
      <c r="TZE13" s="58"/>
      <c r="TZF13" s="58"/>
      <c r="TZG13" s="58"/>
      <c r="TZH13" s="58"/>
      <c r="TZI13" s="58"/>
      <c r="TZJ13" s="58"/>
      <c r="TZK13" s="58"/>
      <c r="TZL13" s="58"/>
      <c r="TZM13" s="58"/>
      <c r="TZN13" s="58"/>
      <c r="TZO13" s="58"/>
      <c r="TZP13" s="58"/>
      <c r="TZQ13" s="58"/>
      <c r="TZR13" s="58"/>
      <c r="TZS13" s="58"/>
      <c r="TZT13" s="58"/>
      <c r="TZU13" s="58"/>
      <c r="TZV13" s="58"/>
      <c r="TZW13" s="58"/>
      <c r="TZX13" s="58"/>
      <c r="TZY13" s="58"/>
      <c r="TZZ13" s="58"/>
      <c r="UAA13" s="58"/>
      <c r="UAB13" s="58"/>
      <c r="UAC13" s="58"/>
      <c r="UAD13" s="58"/>
      <c r="UAE13" s="58"/>
      <c r="UAF13" s="58"/>
      <c r="UAG13" s="58"/>
      <c r="UAH13" s="58"/>
      <c r="UAI13" s="58"/>
      <c r="UAJ13" s="58"/>
      <c r="UAK13" s="58"/>
      <c r="UAL13" s="58"/>
      <c r="UAM13" s="58"/>
      <c r="UAN13" s="58"/>
      <c r="UAO13" s="58"/>
      <c r="UAP13" s="58"/>
      <c r="UAQ13" s="58"/>
      <c r="UAR13" s="58"/>
      <c r="UAS13" s="58"/>
      <c r="UAT13" s="58"/>
      <c r="UAU13" s="58"/>
      <c r="UAV13" s="58"/>
      <c r="UAW13" s="58"/>
      <c r="UAX13" s="58"/>
      <c r="UAY13" s="58"/>
      <c r="UAZ13" s="58"/>
      <c r="UBA13" s="58"/>
      <c r="UBB13" s="58"/>
      <c r="UBC13" s="58"/>
      <c r="UBD13" s="58"/>
      <c r="UBE13" s="58"/>
      <c r="UBF13" s="58"/>
      <c r="UBG13" s="58"/>
      <c r="UBH13" s="58"/>
      <c r="UBI13" s="58"/>
      <c r="UBJ13" s="58"/>
      <c r="UBK13" s="58"/>
      <c r="UBL13" s="58"/>
      <c r="UBM13" s="58"/>
      <c r="UBN13" s="58"/>
      <c r="UBO13" s="58"/>
      <c r="UBP13" s="58"/>
      <c r="UBQ13" s="58"/>
      <c r="UBR13" s="58"/>
      <c r="UBS13" s="58"/>
      <c r="UBT13" s="58"/>
      <c r="UBU13" s="58"/>
      <c r="UBV13" s="58"/>
      <c r="UBW13" s="58"/>
      <c r="UBX13" s="58"/>
      <c r="UBY13" s="58"/>
      <c r="UBZ13" s="58"/>
      <c r="UCA13" s="58"/>
      <c r="UCB13" s="58"/>
      <c r="UCC13" s="58"/>
      <c r="UCD13" s="58"/>
      <c r="UCE13" s="58"/>
      <c r="UCF13" s="58"/>
      <c r="UCG13" s="58"/>
      <c r="UCH13" s="58"/>
      <c r="UCI13" s="58"/>
      <c r="UCJ13" s="58"/>
      <c r="UCK13" s="58"/>
      <c r="UCL13" s="58"/>
      <c r="UCM13" s="58"/>
      <c r="UCN13" s="58"/>
      <c r="UCO13" s="58"/>
      <c r="UCP13" s="58"/>
      <c r="UCQ13" s="58"/>
      <c r="UCR13" s="58"/>
      <c r="UCS13" s="58"/>
      <c r="UCT13" s="58"/>
      <c r="UCU13" s="58"/>
      <c r="UCV13" s="58"/>
      <c r="UCW13" s="58"/>
      <c r="UCX13" s="58"/>
      <c r="UCY13" s="58"/>
      <c r="UCZ13" s="58"/>
      <c r="UDA13" s="58"/>
      <c r="UDB13" s="58"/>
      <c r="UDC13" s="58"/>
      <c r="UDD13" s="58"/>
      <c r="UDE13" s="58"/>
      <c r="UDF13" s="58"/>
      <c r="UDG13" s="58"/>
      <c r="UDH13" s="58"/>
      <c r="UDI13" s="58"/>
      <c r="UDJ13" s="58"/>
      <c r="UDK13" s="58"/>
      <c r="UDL13" s="58"/>
      <c r="UDM13" s="58"/>
      <c r="UDN13" s="58"/>
      <c r="UDO13" s="58"/>
      <c r="UDP13" s="58"/>
      <c r="UDQ13" s="58"/>
      <c r="UDR13" s="58"/>
      <c r="UDS13" s="58"/>
      <c r="UDT13" s="58"/>
      <c r="UDU13" s="58"/>
      <c r="UDV13" s="58"/>
      <c r="UDW13" s="58"/>
      <c r="UDX13" s="58"/>
      <c r="UDY13" s="58"/>
      <c r="UDZ13" s="58"/>
      <c r="UEA13" s="58"/>
      <c r="UEB13" s="58"/>
      <c r="UEC13" s="58"/>
      <c r="UED13" s="58"/>
      <c r="UEE13" s="58"/>
      <c r="UEF13" s="58"/>
      <c r="UEG13" s="58"/>
      <c r="UEH13" s="58"/>
      <c r="UEI13" s="58"/>
      <c r="UEJ13" s="58"/>
      <c r="UEK13" s="58"/>
      <c r="UEL13" s="58"/>
      <c r="UEM13" s="58"/>
      <c r="UEN13" s="58"/>
      <c r="UEO13" s="58"/>
      <c r="UEP13" s="58"/>
      <c r="UEQ13" s="58"/>
      <c r="UER13" s="58"/>
      <c r="UES13" s="58"/>
      <c r="UET13" s="58"/>
      <c r="UEU13" s="58"/>
      <c r="UEV13" s="58"/>
      <c r="UEW13" s="58"/>
      <c r="UEX13" s="58"/>
      <c r="UEY13" s="58"/>
      <c r="UEZ13" s="58"/>
      <c r="UFA13" s="58"/>
      <c r="UFB13" s="58"/>
      <c r="UFC13" s="58"/>
      <c r="UFD13" s="58"/>
      <c r="UFE13" s="58"/>
      <c r="UFF13" s="58"/>
      <c r="UFG13" s="58"/>
      <c r="UFH13" s="58"/>
      <c r="UFI13" s="58"/>
      <c r="UFJ13" s="58"/>
      <c r="UFK13" s="58"/>
      <c r="UFL13" s="58"/>
      <c r="UFM13" s="58"/>
      <c r="UFN13" s="58"/>
      <c r="UFO13" s="58"/>
      <c r="UFP13" s="58"/>
      <c r="UFQ13" s="58"/>
      <c r="UFR13" s="58"/>
      <c r="UFS13" s="58"/>
      <c r="UFT13" s="58"/>
      <c r="UFU13" s="58"/>
      <c r="UFV13" s="58"/>
      <c r="UFW13" s="58"/>
      <c r="UFX13" s="58"/>
      <c r="UFY13" s="58"/>
      <c r="UFZ13" s="58"/>
      <c r="UGA13" s="58"/>
      <c r="UGB13" s="58"/>
      <c r="UGC13" s="58"/>
      <c r="UGD13" s="58"/>
      <c r="UGE13" s="58"/>
      <c r="UGF13" s="58"/>
      <c r="UGG13" s="58"/>
      <c r="UGH13" s="58"/>
      <c r="UGI13" s="58"/>
      <c r="UGJ13" s="58"/>
      <c r="UGK13" s="58"/>
      <c r="UGL13" s="58"/>
      <c r="UGM13" s="58"/>
      <c r="UGN13" s="58"/>
      <c r="UGO13" s="58"/>
      <c r="UGP13" s="58"/>
      <c r="UGQ13" s="58"/>
      <c r="UGR13" s="58"/>
      <c r="UGS13" s="58"/>
      <c r="UGT13" s="58"/>
      <c r="UGU13" s="58"/>
      <c r="UGV13" s="58"/>
      <c r="UGW13" s="58"/>
      <c r="UGX13" s="58"/>
      <c r="UGY13" s="58"/>
      <c r="UGZ13" s="58"/>
      <c r="UHA13" s="58"/>
      <c r="UHB13" s="58"/>
      <c r="UHC13" s="58"/>
      <c r="UHD13" s="58"/>
      <c r="UHE13" s="58"/>
      <c r="UHF13" s="58"/>
      <c r="UHG13" s="58"/>
      <c r="UHH13" s="58"/>
      <c r="UHI13" s="58"/>
      <c r="UHJ13" s="58"/>
      <c r="UHK13" s="58"/>
      <c r="UHL13" s="58"/>
      <c r="UHM13" s="58"/>
      <c r="UHN13" s="58"/>
      <c r="UHO13" s="58"/>
      <c r="UHP13" s="58"/>
      <c r="UHQ13" s="58"/>
      <c r="UHR13" s="58"/>
      <c r="UHS13" s="58"/>
      <c r="UHT13" s="58"/>
      <c r="UHU13" s="58"/>
      <c r="UHV13" s="58"/>
      <c r="UHW13" s="58"/>
      <c r="UHX13" s="58"/>
      <c r="UHY13" s="58"/>
      <c r="UHZ13" s="58"/>
      <c r="UIA13" s="58"/>
      <c r="UIB13" s="58"/>
      <c r="UIC13" s="58"/>
      <c r="UID13" s="58"/>
      <c r="UIE13" s="58"/>
      <c r="UIF13" s="58"/>
      <c r="UIG13" s="58"/>
      <c r="UIH13" s="58"/>
      <c r="UII13" s="58"/>
      <c r="UIJ13" s="58"/>
      <c r="UIK13" s="58"/>
      <c r="UIL13" s="58"/>
      <c r="UIM13" s="58"/>
      <c r="UIN13" s="58"/>
      <c r="UIO13" s="58"/>
      <c r="UIP13" s="58"/>
      <c r="UIQ13" s="58"/>
      <c r="UIR13" s="58"/>
      <c r="UIS13" s="58"/>
      <c r="UIT13" s="58"/>
      <c r="UIU13" s="58"/>
      <c r="UIV13" s="58"/>
      <c r="UIW13" s="58"/>
      <c r="UIX13" s="58"/>
      <c r="UIY13" s="58"/>
      <c r="UIZ13" s="58"/>
      <c r="UJA13" s="58"/>
      <c r="UJB13" s="58"/>
      <c r="UJC13" s="58"/>
      <c r="UJD13" s="58"/>
      <c r="UJE13" s="58"/>
      <c r="UJF13" s="58"/>
      <c r="UJG13" s="58"/>
      <c r="UJH13" s="58"/>
      <c r="UJI13" s="58"/>
      <c r="UJJ13" s="58"/>
      <c r="UJK13" s="58"/>
      <c r="UJL13" s="58"/>
      <c r="UJM13" s="58"/>
      <c r="UJN13" s="58"/>
      <c r="UJO13" s="58"/>
      <c r="UJP13" s="58"/>
      <c r="UJQ13" s="58"/>
      <c r="UJR13" s="58"/>
      <c r="UJS13" s="58"/>
      <c r="UJT13" s="58"/>
      <c r="UJU13" s="58"/>
      <c r="UJV13" s="58"/>
      <c r="UJW13" s="58"/>
      <c r="UJX13" s="58"/>
      <c r="UJY13" s="58"/>
      <c r="UJZ13" s="58"/>
      <c r="UKA13" s="58"/>
      <c r="UKB13" s="58"/>
      <c r="UKC13" s="58"/>
      <c r="UKD13" s="58"/>
      <c r="UKE13" s="58"/>
      <c r="UKF13" s="58"/>
      <c r="UKG13" s="58"/>
      <c r="UKH13" s="58"/>
      <c r="UKI13" s="58"/>
      <c r="UKJ13" s="58"/>
      <c r="UKK13" s="58"/>
      <c r="UKL13" s="58"/>
      <c r="UKM13" s="58"/>
      <c r="UKN13" s="58"/>
      <c r="UKO13" s="58"/>
      <c r="UKP13" s="58"/>
      <c r="UKQ13" s="58"/>
      <c r="UKR13" s="58"/>
      <c r="UKS13" s="58"/>
      <c r="UKT13" s="58"/>
      <c r="UKU13" s="58"/>
      <c r="UKV13" s="58"/>
      <c r="UKW13" s="58"/>
      <c r="UKX13" s="58"/>
      <c r="UKY13" s="58"/>
      <c r="UKZ13" s="58"/>
      <c r="ULA13" s="58"/>
      <c r="ULB13" s="58"/>
      <c r="ULC13" s="58"/>
      <c r="ULD13" s="58"/>
      <c r="ULE13" s="58"/>
      <c r="ULF13" s="58"/>
      <c r="ULG13" s="58"/>
      <c r="ULH13" s="58"/>
      <c r="ULI13" s="58"/>
      <c r="ULJ13" s="58"/>
      <c r="ULK13" s="58"/>
      <c r="ULL13" s="58"/>
      <c r="ULM13" s="58"/>
      <c r="ULN13" s="58"/>
      <c r="ULO13" s="58"/>
      <c r="ULP13" s="58"/>
      <c r="ULQ13" s="58"/>
      <c r="ULR13" s="58"/>
      <c r="ULS13" s="58"/>
      <c r="ULT13" s="58"/>
      <c r="ULU13" s="58"/>
      <c r="ULV13" s="58"/>
      <c r="ULW13" s="58"/>
      <c r="ULX13" s="58"/>
      <c r="ULY13" s="58"/>
      <c r="ULZ13" s="58"/>
      <c r="UMA13" s="58"/>
      <c r="UMB13" s="58"/>
      <c r="UMC13" s="58"/>
      <c r="UMD13" s="58"/>
      <c r="UME13" s="58"/>
      <c r="UMF13" s="58"/>
      <c r="UMG13" s="58"/>
      <c r="UMH13" s="58"/>
      <c r="UMI13" s="58"/>
      <c r="UMJ13" s="58"/>
      <c r="UMK13" s="58"/>
      <c r="UML13" s="58"/>
      <c r="UMM13" s="58"/>
      <c r="UMN13" s="58"/>
      <c r="UMO13" s="58"/>
      <c r="UMP13" s="58"/>
      <c r="UMQ13" s="58"/>
      <c r="UMR13" s="58"/>
      <c r="UMS13" s="58"/>
      <c r="UMT13" s="58"/>
      <c r="UMU13" s="58"/>
      <c r="UMV13" s="58"/>
      <c r="UMW13" s="58"/>
      <c r="UMX13" s="58"/>
      <c r="UMY13" s="58"/>
      <c r="UMZ13" s="58"/>
      <c r="UNA13" s="58"/>
      <c r="UNB13" s="58"/>
      <c r="UNC13" s="58"/>
      <c r="UND13" s="58"/>
      <c r="UNE13" s="58"/>
      <c r="UNF13" s="58"/>
      <c r="UNG13" s="58"/>
      <c r="UNH13" s="58"/>
      <c r="UNI13" s="58"/>
      <c r="UNJ13" s="58"/>
      <c r="UNK13" s="58"/>
      <c r="UNL13" s="58"/>
      <c r="UNM13" s="58"/>
      <c r="UNN13" s="58"/>
      <c r="UNO13" s="58"/>
      <c r="UNP13" s="58"/>
      <c r="UNQ13" s="58"/>
      <c r="UNR13" s="58"/>
      <c r="UNS13" s="58"/>
      <c r="UNT13" s="58"/>
      <c r="UNU13" s="58"/>
      <c r="UNV13" s="58"/>
      <c r="UNW13" s="58"/>
      <c r="UNX13" s="58"/>
      <c r="UNY13" s="58"/>
      <c r="UNZ13" s="58"/>
      <c r="UOA13" s="58"/>
      <c r="UOB13" s="58"/>
      <c r="UOC13" s="58"/>
      <c r="UOD13" s="58"/>
      <c r="UOE13" s="58"/>
      <c r="UOF13" s="58"/>
      <c r="UOG13" s="58"/>
      <c r="UOH13" s="58"/>
      <c r="UOI13" s="58"/>
      <c r="UOJ13" s="58"/>
      <c r="UOK13" s="58"/>
      <c r="UOL13" s="58"/>
      <c r="UOM13" s="58"/>
      <c r="UON13" s="58"/>
      <c r="UOO13" s="58"/>
      <c r="UOP13" s="58"/>
      <c r="UOQ13" s="58"/>
      <c r="UOR13" s="58"/>
      <c r="UOS13" s="58"/>
      <c r="UOT13" s="58"/>
      <c r="UOU13" s="58"/>
      <c r="UOV13" s="58"/>
      <c r="UOW13" s="58"/>
      <c r="UOX13" s="58"/>
      <c r="UOY13" s="58"/>
      <c r="UOZ13" s="58"/>
      <c r="UPA13" s="58"/>
      <c r="UPB13" s="58"/>
      <c r="UPC13" s="58"/>
      <c r="UPD13" s="58"/>
      <c r="UPE13" s="58"/>
      <c r="UPF13" s="58"/>
      <c r="UPG13" s="58"/>
      <c r="UPH13" s="58"/>
      <c r="UPI13" s="58"/>
      <c r="UPJ13" s="58"/>
      <c r="UPK13" s="58"/>
      <c r="UPL13" s="58"/>
      <c r="UPM13" s="58"/>
      <c r="UPN13" s="58"/>
      <c r="UPO13" s="58"/>
      <c r="UPP13" s="58"/>
      <c r="UPQ13" s="58"/>
      <c r="UPR13" s="58"/>
      <c r="UPS13" s="58"/>
      <c r="UPT13" s="58"/>
      <c r="UPU13" s="58"/>
      <c r="UPV13" s="58"/>
      <c r="UPW13" s="58"/>
      <c r="UPX13" s="58"/>
      <c r="UPY13" s="58"/>
      <c r="UPZ13" s="58"/>
      <c r="UQA13" s="58"/>
      <c r="UQB13" s="58"/>
      <c r="UQC13" s="58"/>
      <c r="UQD13" s="58"/>
      <c r="UQE13" s="58"/>
      <c r="UQF13" s="58"/>
      <c r="UQG13" s="58"/>
      <c r="UQH13" s="58"/>
      <c r="UQI13" s="58"/>
      <c r="UQJ13" s="58"/>
      <c r="UQK13" s="58"/>
      <c r="UQL13" s="58"/>
      <c r="UQM13" s="58"/>
      <c r="UQN13" s="58"/>
      <c r="UQO13" s="58"/>
      <c r="UQP13" s="58"/>
      <c r="UQQ13" s="58"/>
      <c r="UQR13" s="58"/>
      <c r="UQS13" s="58"/>
      <c r="UQT13" s="58"/>
      <c r="UQU13" s="58"/>
      <c r="UQV13" s="58"/>
      <c r="UQW13" s="58"/>
      <c r="UQX13" s="58"/>
      <c r="UQY13" s="58"/>
      <c r="UQZ13" s="58"/>
      <c r="URA13" s="58"/>
      <c r="URB13" s="58"/>
      <c r="URC13" s="58"/>
      <c r="URD13" s="58"/>
      <c r="URE13" s="58"/>
      <c r="URF13" s="58"/>
      <c r="URG13" s="58"/>
      <c r="URH13" s="58"/>
      <c r="URI13" s="58"/>
      <c r="URJ13" s="58"/>
      <c r="URK13" s="58"/>
      <c r="URL13" s="58"/>
      <c r="URM13" s="58"/>
      <c r="URN13" s="58"/>
      <c r="URO13" s="58"/>
      <c r="URP13" s="58"/>
      <c r="URQ13" s="58"/>
      <c r="URR13" s="58"/>
      <c r="URS13" s="58"/>
      <c r="URT13" s="58"/>
      <c r="URU13" s="58"/>
      <c r="URV13" s="58"/>
      <c r="URW13" s="58"/>
      <c r="URX13" s="58"/>
      <c r="URY13" s="58"/>
      <c r="URZ13" s="58"/>
      <c r="USA13" s="58"/>
      <c r="USB13" s="58"/>
      <c r="USC13" s="58"/>
      <c r="USD13" s="58"/>
      <c r="USE13" s="58"/>
      <c r="USF13" s="58"/>
      <c r="USG13" s="58"/>
      <c r="USH13" s="58"/>
      <c r="USI13" s="58"/>
      <c r="USJ13" s="58"/>
      <c r="USK13" s="58"/>
      <c r="USL13" s="58"/>
      <c r="USM13" s="58"/>
      <c r="USN13" s="58"/>
      <c r="USO13" s="58"/>
      <c r="USP13" s="58"/>
      <c r="USQ13" s="58"/>
      <c r="USR13" s="58"/>
      <c r="USS13" s="58"/>
      <c r="UST13" s="58"/>
      <c r="USU13" s="58"/>
      <c r="USV13" s="58"/>
      <c r="USW13" s="58"/>
      <c r="USX13" s="58"/>
      <c r="USY13" s="58"/>
      <c r="USZ13" s="58"/>
      <c r="UTA13" s="58"/>
      <c r="UTB13" s="58"/>
      <c r="UTC13" s="58"/>
      <c r="UTD13" s="58"/>
      <c r="UTE13" s="58"/>
      <c r="UTF13" s="58"/>
      <c r="UTG13" s="58"/>
      <c r="UTH13" s="58"/>
      <c r="UTI13" s="58"/>
      <c r="UTJ13" s="58"/>
      <c r="UTK13" s="58"/>
      <c r="UTL13" s="58"/>
      <c r="UTM13" s="58"/>
      <c r="UTN13" s="58"/>
      <c r="UTO13" s="58"/>
      <c r="UTP13" s="58"/>
      <c r="UTQ13" s="58"/>
      <c r="UTR13" s="58"/>
      <c r="UTS13" s="58"/>
      <c r="UTT13" s="58"/>
      <c r="UTU13" s="58"/>
      <c r="UTV13" s="58"/>
      <c r="UTW13" s="58"/>
      <c r="UTX13" s="58"/>
      <c r="UTY13" s="58"/>
      <c r="UTZ13" s="58"/>
      <c r="UUA13" s="58"/>
      <c r="UUB13" s="58"/>
      <c r="UUC13" s="58"/>
      <c r="UUD13" s="58"/>
      <c r="UUE13" s="58"/>
      <c r="UUF13" s="58"/>
      <c r="UUG13" s="58"/>
      <c r="UUH13" s="58"/>
      <c r="UUI13" s="58"/>
      <c r="UUJ13" s="58"/>
      <c r="UUK13" s="58"/>
      <c r="UUL13" s="58"/>
      <c r="UUM13" s="58"/>
      <c r="UUN13" s="58"/>
      <c r="UUO13" s="58"/>
      <c r="UUP13" s="58"/>
      <c r="UUQ13" s="58"/>
      <c r="UUR13" s="58"/>
      <c r="UUS13" s="58"/>
      <c r="UUT13" s="58"/>
      <c r="UUU13" s="58"/>
      <c r="UUV13" s="58"/>
      <c r="UUW13" s="58"/>
      <c r="UUX13" s="58"/>
      <c r="UUY13" s="58"/>
      <c r="UUZ13" s="58"/>
      <c r="UVA13" s="58"/>
      <c r="UVB13" s="58"/>
      <c r="UVC13" s="58"/>
      <c r="UVD13" s="58"/>
      <c r="UVE13" s="58"/>
      <c r="UVF13" s="58"/>
      <c r="UVG13" s="58"/>
      <c r="UVH13" s="58"/>
      <c r="UVI13" s="58"/>
      <c r="UVJ13" s="58"/>
      <c r="UVK13" s="58"/>
      <c r="UVL13" s="58"/>
      <c r="UVM13" s="58"/>
      <c r="UVN13" s="58"/>
      <c r="UVO13" s="58"/>
      <c r="UVP13" s="58"/>
      <c r="UVQ13" s="58"/>
      <c r="UVR13" s="58"/>
      <c r="UVS13" s="58"/>
      <c r="UVT13" s="58"/>
      <c r="UVU13" s="58"/>
      <c r="UVV13" s="58"/>
      <c r="UVW13" s="58"/>
      <c r="UVX13" s="58"/>
      <c r="UVY13" s="58"/>
      <c r="UVZ13" s="58"/>
      <c r="UWA13" s="58"/>
      <c r="UWB13" s="58"/>
      <c r="UWC13" s="58"/>
      <c r="UWD13" s="58"/>
      <c r="UWE13" s="58"/>
      <c r="UWF13" s="58"/>
      <c r="UWG13" s="58"/>
      <c r="UWH13" s="58"/>
      <c r="UWI13" s="58"/>
      <c r="UWJ13" s="58"/>
      <c r="UWK13" s="58"/>
      <c r="UWL13" s="58"/>
      <c r="UWM13" s="58"/>
      <c r="UWN13" s="58"/>
      <c r="UWO13" s="58"/>
      <c r="UWP13" s="58"/>
      <c r="UWQ13" s="58"/>
      <c r="UWR13" s="58"/>
      <c r="UWS13" s="58"/>
      <c r="UWT13" s="58"/>
      <c r="UWU13" s="58"/>
      <c r="UWV13" s="58"/>
      <c r="UWW13" s="58"/>
      <c r="UWX13" s="58"/>
      <c r="UWY13" s="58"/>
      <c r="UWZ13" s="58"/>
      <c r="UXA13" s="58"/>
      <c r="UXB13" s="58"/>
      <c r="UXC13" s="58"/>
      <c r="UXD13" s="58"/>
      <c r="UXE13" s="58"/>
      <c r="UXF13" s="58"/>
      <c r="UXG13" s="58"/>
      <c r="UXH13" s="58"/>
      <c r="UXI13" s="58"/>
      <c r="UXJ13" s="58"/>
      <c r="UXK13" s="58"/>
      <c r="UXL13" s="58"/>
      <c r="UXM13" s="58"/>
      <c r="UXN13" s="58"/>
      <c r="UXO13" s="58"/>
      <c r="UXP13" s="58"/>
      <c r="UXQ13" s="58"/>
      <c r="UXR13" s="58"/>
      <c r="UXS13" s="58"/>
      <c r="UXT13" s="58"/>
      <c r="UXU13" s="58"/>
      <c r="UXV13" s="58"/>
      <c r="UXW13" s="58"/>
      <c r="UXX13" s="58"/>
      <c r="UXY13" s="58"/>
      <c r="UXZ13" s="58"/>
      <c r="UYA13" s="58"/>
      <c r="UYB13" s="58"/>
      <c r="UYC13" s="58"/>
      <c r="UYD13" s="58"/>
      <c r="UYE13" s="58"/>
      <c r="UYF13" s="58"/>
      <c r="UYG13" s="58"/>
      <c r="UYH13" s="58"/>
      <c r="UYI13" s="58"/>
      <c r="UYJ13" s="58"/>
      <c r="UYK13" s="58"/>
      <c r="UYL13" s="58"/>
      <c r="UYM13" s="58"/>
      <c r="UYN13" s="58"/>
      <c r="UYO13" s="58"/>
      <c r="UYP13" s="58"/>
      <c r="UYQ13" s="58"/>
      <c r="UYR13" s="58"/>
      <c r="UYS13" s="58"/>
      <c r="UYT13" s="58"/>
      <c r="UYU13" s="58"/>
      <c r="UYV13" s="58"/>
      <c r="UYW13" s="58"/>
      <c r="UYX13" s="58"/>
      <c r="UYY13" s="58"/>
      <c r="UYZ13" s="58"/>
      <c r="UZA13" s="58"/>
      <c r="UZB13" s="58"/>
      <c r="UZC13" s="58"/>
      <c r="UZD13" s="58"/>
      <c r="UZE13" s="58"/>
      <c r="UZF13" s="58"/>
      <c r="UZG13" s="58"/>
      <c r="UZH13" s="58"/>
      <c r="UZI13" s="58"/>
      <c r="UZJ13" s="58"/>
      <c r="UZK13" s="58"/>
      <c r="UZL13" s="58"/>
      <c r="UZM13" s="58"/>
      <c r="UZN13" s="58"/>
      <c r="UZO13" s="58"/>
      <c r="UZP13" s="58"/>
      <c r="UZQ13" s="58"/>
      <c r="UZR13" s="58"/>
      <c r="UZS13" s="58"/>
      <c r="UZT13" s="58"/>
      <c r="UZU13" s="58"/>
      <c r="UZV13" s="58"/>
      <c r="UZW13" s="58"/>
      <c r="UZX13" s="58"/>
      <c r="UZY13" s="58"/>
      <c r="UZZ13" s="58"/>
      <c r="VAA13" s="58"/>
      <c r="VAB13" s="58"/>
      <c r="VAC13" s="58"/>
      <c r="VAD13" s="58"/>
      <c r="VAE13" s="58"/>
      <c r="VAF13" s="58"/>
      <c r="VAG13" s="58"/>
      <c r="VAH13" s="58"/>
      <c r="VAI13" s="58"/>
      <c r="VAJ13" s="58"/>
      <c r="VAK13" s="58"/>
      <c r="VAL13" s="58"/>
      <c r="VAM13" s="58"/>
      <c r="VAN13" s="58"/>
      <c r="VAO13" s="58"/>
      <c r="VAP13" s="58"/>
      <c r="VAQ13" s="58"/>
      <c r="VAR13" s="58"/>
      <c r="VAS13" s="58"/>
      <c r="VAT13" s="58"/>
      <c r="VAU13" s="58"/>
      <c r="VAV13" s="58"/>
      <c r="VAW13" s="58"/>
      <c r="VAX13" s="58"/>
      <c r="VAY13" s="58"/>
      <c r="VAZ13" s="58"/>
      <c r="VBA13" s="58"/>
      <c r="VBB13" s="58"/>
      <c r="VBC13" s="58"/>
      <c r="VBD13" s="58"/>
      <c r="VBE13" s="58"/>
      <c r="VBF13" s="58"/>
      <c r="VBG13" s="58"/>
      <c r="VBH13" s="58"/>
      <c r="VBI13" s="58"/>
      <c r="VBJ13" s="58"/>
      <c r="VBK13" s="58"/>
      <c r="VBL13" s="58"/>
      <c r="VBM13" s="58"/>
      <c r="VBN13" s="58"/>
      <c r="VBO13" s="58"/>
      <c r="VBP13" s="58"/>
      <c r="VBQ13" s="58"/>
      <c r="VBR13" s="58"/>
      <c r="VBS13" s="58"/>
      <c r="VBT13" s="58"/>
      <c r="VBU13" s="58"/>
      <c r="VBV13" s="58"/>
      <c r="VBW13" s="58"/>
      <c r="VBX13" s="58"/>
      <c r="VBY13" s="58"/>
      <c r="VBZ13" s="58"/>
      <c r="VCA13" s="58"/>
      <c r="VCB13" s="58"/>
      <c r="VCC13" s="58"/>
      <c r="VCD13" s="58"/>
      <c r="VCE13" s="58"/>
      <c r="VCF13" s="58"/>
      <c r="VCG13" s="58"/>
      <c r="VCH13" s="58"/>
      <c r="VCI13" s="58"/>
      <c r="VCJ13" s="58"/>
      <c r="VCK13" s="58"/>
      <c r="VCL13" s="58"/>
      <c r="VCM13" s="58"/>
      <c r="VCN13" s="58"/>
      <c r="VCO13" s="58"/>
      <c r="VCP13" s="58"/>
      <c r="VCQ13" s="58"/>
      <c r="VCR13" s="58"/>
      <c r="VCS13" s="58"/>
      <c r="VCT13" s="58"/>
      <c r="VCU13" s="58"/>
      <c r="VCV13" s="58"/>
      <c r="VCW13" s="58"/>
      <c r="VCX13" s="58"/>
      <c r="VCY13" s="58"/>
      <c r="VCZ13" s="58"/>
      <c r="VDA13" s="58"/>
      <c r="VDB13" s="58"/>
      <c r="VDC13" s="58"/>
      <c r="VDD13" s="58"/>
      <c r="VDE13" s="58"/>
      <c r="VDF13" s="58"/>
      <c r="VDG13" s="58"/>
      <c r="VDH13" s="58"/>
      <c r="VDI13" s="58"/>
      <c r="VDJ13" s="58"/>
      <c r="VDK13" s="58"/>
      <c r="VDL13" s="58"/>
      <c r="VDM13" s="58"/>
      <c r="VDN13" s="58"/>
      <c r="VDO13" s="58"/>
      <c r="VDP13" s="58"/>
      <c r="VDQ13" s="58"/>
      <c r="VDR13" s="58"/>
      <c r="VDS13" s="58"/>
      <c r="VDT13" s="58"/>
      <c r="VDU13" s="58"/>
      <c r="VDV13" s="58"/>
      <c r="VDW13" s="58"/>
      <c r="VDX13" s="58"/>
      <c r="VDY13" s="58"/>
      <c r="VDZ13" s="58"/>
      <c r="VEA13" s="58"/>
      <c r="VEB13" s="58"/>
      <c r="VEC13" s="58"/>
      <c r="VED13" s="58"/>
      <c r="VEE13" s="58"/>
      <c r="VEF13" s="58"/>
      <c r="VEG13" s="58"/>
      <c r="VEH13" s="58"/>
      <c r="VEI13" s="58"/>
      <c r="VEJ13" s="58"/>
      <c r="VEK13" s="58"/>
      <c r="VEL13" s="58"/>
      <c r="VEM13" s="58"/>
      <c r="VEN13" s="58"/>
      <c r="VEO13" s="58"/>
      <c r="VEP13" s="58"/>
      <c r="VEQ13" s="58"/>
      <c r="VER13" s="58"/>
      <c r="VES13" s="58"/>
      <c r="VET13" s="58"/>
      <c r="VEU13" s="58"/>
      <c r="VEV13" s="58"/>
      <c r="VEW13" s="58"/>
      <c r="VEX13" s="58"/>
      <c r="VEY13" s="58"/>
      <c r="VEZ13" s="58"/>
      <c r="VFA13" s="58"/>
      <c r="VFB13" s="58"/>
      <c r="VFC13" s="58"/>
      <c r="VFD13" s="58"/>
      <c r="VFE13" s="58"/>
      <c r="VFF13" s="58"/>
      <c r="VFG13" s="58"/>
      <c r="VFH13" s="58"/>
      <c r="VFI13" s="58"/>
      <c r="VFJ13" s="58"/>
      <c r="VFK13" s="58"/>
      <c r="VFL13" s="58"/>
      <c r="VFM13" s="58"/>
      <c r="VFN13" s="58"/>
      <c r="VFO13" s="58"/>
      <c r="VFP13" s="58"/>
      <c r="VFQ13" s="58"/>
      <c r="VFR13" s="58"/>
      <c r="VFS13" s="58"/>
      <c r="VFT13" s="58"/>
      <c r="VFU13" s="58"/>
      <c r="VFV13" s="58"/>
      <c r="VFW13" s="58"/>
      <c r="VFX13" s="58"/>
      <c r="VFY13" s="58"/>
      <c r="VFZ13" s="58"/>
      <c r="VGA13" s="58"/>
      <c r="VGB13" s="58"/>
      <c r="VGC13" s="58"/>
      <c r="VGD13" s="58"/>
      <c r="VGE13" s="58"/>
      <c r="VGF13" s="58"/>
      <c r="VGG13" s="58"/>
      <c r="VGH13" s="58"/>
      <c r="VGI13" s="58"/>
      <c r="VGJ13" s="58"/>
      <c r="VGK13" s="58"/>
      <c r="VGL13" s="58"/>
      <c r="VGM13" s="58"/>
      <c r="VGN13" s="58"/>
      <c r="VGO13" s="58"/>
      <c r="VGP13" s="58"/>
      <c r="VGQ13" s="58"/>
      <c r="VGR13" s="58"/>
      <c r="VGS13" s="58"/>
      <c r="VGT13" s="58"/>
      <c r="VGU13" s="58"/>
      <c r="VGV13" s="58"/>
      <c r="VGW13" s="58"/>
      <c r="VGX13" s="58"/>
      <c r="VGY13" s="58"/>
      <c r="VGZ13" s="58"/>
      <c r="VHA13" s="58"/>
      <c r="VHB13" s="58"/>
      <c r="VHC13" s="58"/>
      <c r="VHD13" s="58"/>
      <c r="VHE13" s="58"/>
      <c r="VHF13" s="58"/>
      <c r="VHG13" s="58"/>
      <c r="VHH13" s="58"/>
      <c r="VHI13" s="58"/>
      <c r="VHJ13" s="58"/>
      <c r="VHK13" s="58"/>
      <c r="VHL13" s="58"/>
      <c r="VHM13" s="58"/>
      <c r="VHN13" s="58"/>
      <c r="VHO13" s="58"/>
      <c r="VHP13" s="58"/>
      <c r="VHQ13" s="58"/>
      <c r="VHR13" s="58"/>
      <c r="VHS13" s="58"/>
      <c r="VHT13" s="58"/>
      <c r="VHU13" s="58"/>
      <c r="VHV13" s="58"/>
      <c r="VHW13" s="58"/>
      <c r="VHX13" s="58"/>
      <c r="VHY13" s="58"/>
      <c r="VHZ13" s="58"/>
      <c r="VIA13" s="58"/>
      <c r="VIB13" s="58"/>
      <c r="VIC13" s="58"/>
      <c r="VID13" s="58"/>
      <c r="VIE13" s="58"/>
      <c r="VIF13" s="58"/>
      <c r="VIG13" s="58"/>
      <c r="VIH13" s="58"/>
      <c r="VII13" s="58"/>
      <c r="VIJ13" s="58"/>
      <c r="VIK13" s="58"/>
      <c r="VIL13" s="58"/>
      <c r="VIM13" s="58"/>
      <c r="VIN13" s="58"/>
      <c r="VIO13" s="58"/>
      <c r="VIP13" s="58"/>
      <c r="VIQ13" s="58"/>
      <c r="VIR13" s="58"/>
      <c r="VIS13" s="58"/>
      <c r="VIT13" s="58"/>
      <c r="VIU13" s="58"/>
      <c r="VIV13" s="58"/>
      <c r="VIW13" s="58"/>
      <c r="VIX13" s="58"/>
      <c r="VIY13" s="58"/>
      <c r="VIZ13" s="58"/>
      <c r="VJA13" s="58"/>
      <c r="VJB13" s="58"/>
      <c r="VJC13" s="58"/>
      <c r="VJD13" s="58"/>
      <c r="VJE13" s="58"/>
      <c r="VJF13" s="58"/>
      <c r="VJG13" s="58"/>
      <c r="VJH13" s="58"/>
      <c r="VJI13" s="58"/>
      <c r="VJJ13" s="58"/>
      <c r="VJK13" s="58"/>
      <c r="VJL13" s="58"/>
      <c r="VJM13" s="58"/>
      <c r="VJN13" s="58"/>
      <c r="VJO13" s="58"/>
      <c r="VJP13" s="58"/>
      <c r="VJQ13" s="58"/>
      <c r="VJR13" s="58"/>
      <c r="VJS13" s="58"/>
      <c r="VJT13" s="58"/>
      <c r="VJU13" s="58"/>
      <c r="VJV13" s="58"/>
      <c r="VJW13" s="58"/>
      <c r="VJX13" s="58"/>
      <c r="VJY13" s="58"/>
      <c r="VJZ13" s="58"/>
      <c r="VKA13" s="58"/>
      <c r="VKB13" s="58"/>
      <c r="VKC13" s="58"/>
      <c r="VKD13" s="58"/>
      <c r="VKE13" s="58"/>
      <c r="VKF13" s="58"/>
      <c r="VKG13" s="58"/>
      <c r="VKH13" s="58"/>
      <c r="VKI13" s="58"/>
      <c r="VKJ13" s="58"/>
      <c r="VKK13" s="58"/>
      <c r="VKL13" s="58"/>
      <c r="VKM13" s="58"/>
      <c r="VKN13" s="58"/>
      <c r="VKO13" s="58"/>
      <c r="VKP13" s="58"/>
      <c r="VKQ13" s="58"/>
      <c r="VKR13" s="58"/>
      <c r="VKS13" s="58"/>
      <c r="VKT13" s="58"/>
      <c r="VKU13" s="58"/>
      <c r="VKV13" s="58"/>
      <c r="VKW13" s="58"/>
      <c r="VKX13" s="58"/>
      <c r="VKY13" s="58"/>
      <c r="VKZ13" s="58"/>
      <c r="VLA13" s="58"/>
      <c r="VLB13" s="58"/>
      <c r="VLC13" s="58"/>
      <c r="VLD13" s="58"/>
      <c r="VLE13" s="58"/>
      <c r="VLF13" s="58"/>
      <c r="VLG13" s="58"/>
      <c r="VLH13" s="58"/>
      <c r="VLI13" s="58"/>
      <c r="VLJ13" s="58"/>
      <c r="VLK13" s="58"/>
      <c r="VLL13" s="58"/>
      <c r="VLM13" s="58"/>
      <c r="VLN13" s="58"/>
      <c r="VLO13" s="58"/>
      <c r="VLP13" s="58"/>
      <c r="VLQ13" s="58"/>
      <c r="VLR13" s="58"/>
      <c r="VLS13" s="58"/>
      <c r="VLT13" s="58"/>
      <c r="VLU13" s="58"/>
      <c r="VLV13" s="58"/>
      <c r="VLW13" s="58"/>
      <c r="VLX13" s="58"/>
      <c r="VLY13" s="58"/>
      <c r="VLZ13" s="58"/>
      <c r="VMA13" s="58"/>
      <c r="VMB13" s="58"/>
      <c r="VMC13" s="58"/>
      <c r="VMD13" s="58"/>
      <c r="VME13" s="58"/>
      <c r="VMF13" s="58"/>
      <c r="VMG13" s="58"/>
      <c r="VMH13" s="58"/>
      <c r="VMI13" s="58"/>
      <c r="VMJ13" s="58"/>
      <c r="VMK13" s="58"/>
      <c r="VML13" s="58"/>
      <c r="VMM13" s="58"/>
      <c r="VMN13" s="58"/>
      <c r="VMO13" s="58"/>
      <c r="VMP13" s="58"/>
      <c r="VMQ13" s="58"/>
      <c r="VMR13" s="58"/>
      <c r="VMS13" s="58"/>
      <c r="VMT13" s="58"/>
      <c r="VMU13" s="58"/>
      <c r="VMV13" s="58"/>
      <c r="VMW13" s="58"/>
      <c r="VMX13" s="58"/>
      <c r="VMY13" s="58"/>
      <c r="VMZ13" s="58"/>
      <c r="VNA13" s="58"/>
      <c r="VNB13" s="58"/>
      <c r="VNC13" s="58"/>
      <c r="VND13" s="58"/>
      <c r="VNE13" s="58"/>
      <c r="VNF13" s="58"/>
      <c r="VNG13" s="58"/>
      <c r="VNH13" s="58"/>
      <c r="VNI13" s="58"/>
      <c r="VNJ13" s="58"/>
      <c r="VNK13" s="58"/>
      <c r="VNL13" s="58"/>
      <c r="VNM13" s="58"/>
      <c r="VNN13" s="58"/>
      <c r="VNO13" s="58"/>
      <c r="VNP13" s="58"/>
      <c r="VNQ13" s="58"/>
      <c r="VNR13" s="58"/>
      <c r="VNS13" s="58"/>
      <c r="VNT13" s="58"/>
      <c r="VNU13" s="58"/>
      <c r="VNV13" s="58"/>
      <c r="VNW13" s="58"/>
      <c r="VNX13" s="58"/>
      <c r="VNY13" s="58"/>
      <c r="VNZ13" s="58"/>
      <c r="VOA13" s="58"/>
      <c r="VOB13" s="58"/>
      <c r="VOC13" s="58"/>
      <c r="VOD13" s="58"/>
      <c r="VOE13" s="58"/>
      <c r="VOF13" s="58"/>
      <c r="VOG13" s="58"/>
      <c r="VOH13" s="58"/>
      <c r="VOI13" s="58"/>
      <c r="VOJ13" s="58"/>
      <c r="VOK13" s="58"/>
      <c r="VOL13" s="58"/>
      <c r="VOM13" s="58"/>
      <c r="VON13" s="58"/>
      <c r="VOO13" s="58"/>
      <c r="VOP13" s="58"/>
      <c r="VOQ13" s="58"/>
      <c r="VOR13" s="58"/>
      <c r="VOS13" s="58"/>
      <c r="VOT13" s="58"/>
      <c r="VOU13" s="58"/>
      <c r="VOV13" s="58"/>
      <c r="VOW13" s="58"/>
      <c r="VOX13" s="58"/>
      <c r="VOY13" s="58"/>
      <c r="VOZ13" s="58"/>
      <c r="VPA13" s="58"/>
      <c r="VPB13" s="58"/>
      <c r="VPC13" s="58"/>
      <c r="VPD13" s="58"/>
      <c r="VPE13" s="58"/>
      <c r="VPF13" s="58"/>
      <c r="VPG13" s="58"/>
      <c r="VPH13" s="58"/>
      <c r="VPI13" s="58"/>
      <c r="VPJ13" s="58"/>
      <c r="VPK13" s="58"/>
      <c r="VPL13" s="58"/>
      <c r="VPM13" s="58"/>
      <c r="VPN13" s="58"/>
      <c r="VPO13" s="58"/>
      <c r="VPP13" s="58"/>
      <c r="VPQ13" s="58"/>
      <c r="VPR13" s="58"/>
      <c r="VPS13" s="58"/>
      <c r="VPT13" s="58"/>
      <c r="VPU13" s="58"/>
      <c r="VPV13" s="58"/>
      <c r="VPW13" s="58"/>
      <c r="VPX13" s="58"/>
      <c r="VPY13" s="58"/>
      <c r="VPZ13" s="58"/>
      <c r="VQA13" s="58"/>
      <c r="VQB13" s="58"/>
      <c r="VQC13" s="58"/>
      <c r="VQD13" s="58"/>
      <c r="VQE13" s="58"/>
      <c r="VQF13" s="58"/>
      <c r="VQG13" s="58"/>
      <c r="VQH13" s="58"/>
      <c r="VQI13" s="58"/>
      <c r="VQJ13" s="58"/>
      <c r="VQK13" s="58"/>
      <c r="VQL13" s="58"/>
      <c r="VQM13" s="58"/>
      <c r="VQN13" s="58"/>
      <c r="VQO13" s="58"/>
      <c r="VQP13" s="58"/>
      <c r="VQQ13" s="58"/>
      <c r="VQR13" s="58"/>
      <c r="VQS13" s="58"/>
      <c r="VQT13" s="58"/>
      <c r="VQU13" s="58"/>
      <c r="VQV13" s="58"/>
      <c r="VQW13" s="58"/>
      <c r="VQX13" s="58"/>
      <c r="VQY13" s="58"/>
      <c r="VQZ13" s="58"/>
      <c r="VRA13" s="58"/>
      <c r="VRB13" s="58"/>
      <c r="VRC13" s="58"/>
      <c r="VRD13" s="58"/>
      <c r="VRE13" s="58"/>
      <c r="VRF13" s="58"/>
      <c r="VRG13" s="58"/>
      <c r="VRH13" s="58"/>
      <c r="VRI13" s="58"/>
      <c r="VRJ13" s="58"/>
      <c r="VRK13" s="58"/>
      <c r="VRL13" s="58"/>
      <c r="VRM13" s="58"/>
      <c r="VRN13" s="58"/>
      <c r="VRO13" s="58"/>
      <c r="VRP13" s="58"/>
      <c r="VRQ13" s="58"/>
      <c r="VRR13" s="58"/>
      <c r="VRS13" s="58"/>
      <c r="VRT13" s="58"/>
      <c r="VRU13" s="58"/>
      <c r="VRV13" s="58"/>
      <c r="VRW13" s="58"/>
      <c r="VRX13" s="58"/>
      <c r="VRY13" s="58"/>
      <c r="VRZ13" s="58"/>
      <c r="VSA13" s="58"/>
      <c r="VSB13" s="58"/>
      <c r="VSC13" s="58"/>
      <c r="VSD13" s="58"/>
      <c r="VSE13" s="58"/>
      <c r="VSF13" s="58"/>
      <c r="VSG13" s="58"/>
      <c r="VSH13" s="58"/>
      <c r="VSI13" s="58"/>
      <c r="VSJ13" s="58"/>
      <c r="VSK13" s="58"/>
      <c r="VSL13" s="58"/>
      <c r="VSM13" s="58"/>
      <c r="VSN13" s="58"/>
      <c r="VSO13" s="58"/>
      <c r="VSP13" s="58"/>
      <c r="VSQ13" s="58"/>
      <c r="VSR13" s="58"/>
      <c r="VSS13" s="58"/>
      <c r="VST13" s="58"/>
      <c r="VSU13" s="58"/>
      <c r="VSV13" s="58"/>
      <c r="VSW13" s="58"/>
      <c r="VSX13" s="58"/>
      <c r="VSY13" s="58"/>
      <c r="VSZ13" s="58"/>
      <c r="VTA13" s="58"/>
      <c r="VTB13" s="58"/>
      <c r="VTC13" s="58"/>
      <c r="VTD13" s="58"/>
      <c r="VTE13" s="58"/>
      <c r="VTF13" s="58"/>
      <c r="VTG13" s="58"/>
      <c r="VTH13" s="58"/>
      <c r="VTI13" s="58"/>
      <c r="VTJ13" s="58"/>
      <c r="VTK13" s="58"/>
      <c r="VTL13" s="58"/>
      <c r="VTM13" s="58"/>
      <c r="VTN13" s="58"/>
      <c r="VTO13" s="58"/>
      <c r="VTP13" s="58"/>
      <c r="VTQ13" s="58"/>
      <c r="VTR13" s="58"/>
      <c r="VTS13" s="58"/>
      <c r="VTT13" s="58"/>
      <c r="VTU13" s="58"/>
      <c r="VTV13" s="58"/>
      <c r="VTW13" s="58"/>
      <c r="VTX13" s="58"/>
      <c r="VTY13" s="58"/>
      <c r="VTZ13" s="58"/>
      <c r="VUA13" s="58"/>
      <c r="VUB13" s="58"/>
      <c r="VUC13" s="58"/>
      <c r="VUD13" s="58"/>
      <c r="VUE13" s="58"/>
      <c r="VUF13" s="58"/>
      <c r="VUG13" s="58"/>
      <c r="VUH13" s="58"/>
      <c r="VUI13" s="58"/>
      <c r="VUJ13" s="58"/>
      <c r="VUK13" s="58"/>
      <c r="VUL13" s="58"/>
      <c r="VUM13" s="58"/>
      <c r="VUN13" s="58"/>
      <c r="VUO13" s="58"/>
      <c r="VUP13" s="58"/>
      <c r="VUQ13" s="58"/>
      <c r="VUR13" s="58"/>
      <c r="VUS13" s="58"/>
      <c r="VUT13" s="58"/>
      <c r="VUU13" s="58"/>
      <c r="VUV13" s="58"/>
      <c r="VUW13" s="58"/>
      <c r="VUX13" s="58"/>
      <c r="VUY13" s="58"/>
      <c r="VUZ13" s="58"/>
      <c r="VVA13" s="58"/>
      <c r="VVB13" s="58"/>
      <c r="VVC13" s="58"/>
      <c r="VVD13" s="58"/>
      <c r="VVE13" s="58"/>
      <c r="VVF13" s="58"/>
      <c r="VVG13" s="58"/>
      <c r="VVH13" s="58"/>
      <c r="VVI13" s="58"/>
      <c r="VVJ13" s="58"/>
      <c r="VVK13" s="58"/>
      <c r="VVL13" s="58"/>
      <c r="VVM13" s="58"/>
      <c r="VVN13" s="58"/>
      <c r="VVO13" s="58"/>
      <c r="VVP13" s="58"/>
      <c r="VVQ13" s="58"/>
      <c r="VVR13" s="58"/>
      <c r="VVS13" s="58"/>
      <c r="VVT13" s="58"/>
      <c r="VVU13" s="58"/>
      <c r="VVV13" s="58"/>
      <c r="VVW13" s="58"/>
      <c r="VVX13" s="58"/>
      <c r="VVY13" s="58"/>
      <c r="VVZ13" s="58"/>
      <c r="VWA13" s="58"/>
      <c r="VWB13" s="58"/>
      <c r="VWC13" s="58"/>
      <c r="VWD13" s="58"/>
      <c r="VWE13" s="58"/>
      <c r="VWF13" s="58"/>
      <c r="VWG13" s="58"/>
      <c r="VWH13" s="58"/>
      <c r="VWI13" s="58"/>
      <c r="VWJ13" s="58"/>
      <c r="VWK13" s="58"/>
      <c r="VWL13" s="58"/>
      <c r="VWM13" s="58"/>
      <c r="VWN13" s="58"/>
      <c r="VWO13" s="58"/>
      <c r="VWP13" s="58"/>
      <c r="VWQ13" s="58"/>
      <c r="VWR13" s="58"/>
      <c r="VWS13" s="58"/>
      <c r="VWT13" s="58"/>
      <c r="VWU13" s="58"/>
      <c r="VWV13" s="58"/>
      <c r="VWW13" s="58"/>
      <c r="VWX13" s="58"/>
      <c r="VWY13" s="58"/>
      <c r="VWZ13" s="58"/>
      <c r="VXA13" s="58"/>
      <c r="VXB13" s="58"/>
      <c r="VXC13" s="58"/>
      <c r="VXD13" s="58"/>
      <c r="VXE13" s="58"/>
      <c r="VXF13" s="58"/>
      <c r="VXG13" s="58"/>
      <c r="VXH13" s="58"/>
      <c r="VXI13" s="58"/>
      <c r="VXJ13" s="58"/>
      <c r="VXK13" s="58"/>
      <c r="VXL13" s="58"/>
      <c r="VXM13" s="58"/>
      <c r="VXN13" s="58"/>
      <c r="VXO13" s="58"/>
      <c r="VXP13" s="58"/>
      <c r="VXQ13" s="58"/>
      <c r="VXR13" s="58"/>
      <c r="VXS13" s="58"/>
      <c r="VXT13" s="58"/>
      <c r="VXU13" s="58"/>
      <c r="VXV13" s="58"/>
      <c r="VXW13" s="58"/>
      <c r="VXX13" s="58"/>
      <c r="VXY13" s="58"/>
      <c r="VXZ13" s="58"/>
      <c r="VYA13" s="58"/>
      <c r="VYB13" s="58"/>
      <c r="VYC13" s="58"/>
      <c r="VYD13" s="58"/>
      <c r="VYE13" s="58"/>
      <c r="VYF13" s="58"/>
      <c r="VYG13" s="58"/>
      <c r="VYH13" s="58"/>
      <c r="VYI13" s="58"/>
      <c r="VYJ13" s="58"/>
      <c r="VYK13" s="58"/>
      <c r="VYL13" s="58"/>
      <c r="VYM13" s="58"/>
      <c r="VYN13" s="58"/>
      <c r="VYO13" s="58"/>
      <c r="VYP13" s="58"/>
      <c r="VYQ13" s="58"/>
      <c r="VYR13" s="58"/>
      <c r="VYS13" s="58"/>
      <c r="VYT13" s="58"/>
      <c r="VYU13" s="58"/>
      <c r="VYV13" s="58"/>
      <c r="VYW13" s="58"/>
      <c r="VYX13" s="58"/>
      <c r="VYY13" s="58"/>
      <c r="VYZ13" s="58"/>
      <c r="VZA13" s="58"/>
      <c r="VZB13" s="58"/>
      <c r="VZC13" s="58"/>
      <c r="VZD13" s="58"/>
      <c r="VZE13" s="58"/>
      <c r="VZF13" s="58"/>
      <c r="VZG13" s="58"/>
      <c r="VZH13" s="58"/>
      <c r="VZI13" s="58"/>
      <c r="VZJ13" s="58"/>
      <c r="VZK13" s="58"/>
      <c r="VZL13" s="58"/>
      <c r="VZM13" s="58"/>
      <c r="VZN13" s="58"/>
      <c r="VZO13" s="58"/>
      <c r="VZP13" s="58"/>
      <c r="VZQ13" s="58"/>
      <c r="VZR13" s="58"/>
      <c r="VZS13" s="58"/>
      <c r="VZT13" s="58"/>
      <c r="VZU13" s="58"/>
      <c r="VZV13" s="58"/>
      <c r="VZW13" s="58"/>
      <c r="VZX13" s="58"/>
      <c r="VZY13" s="58"/>
      <c r="VZZ13" s="58"/>
      <c r="WAA13" s="58"/>
      <c r="WAB13" s="58"/>
      <c r="WAC13" s="58"/>
      <c r="WAD13" s="58"/>
      <c r="WAE13" s="58"/>
      <c r="WAF13" s="58"/>
      <c r="WAG13" s="58"/>
      <c r="WAH13" s="58"/>
      <c r="WAI13" s="58"/>
      <c r="WAJ13" s="58"/>
      <c r="WAK13" s="58"/>
      <c r="WAL13" s="58"/>
      <c r="WAM13" s="58"/>
      <c r="WAN13" s="58"/>
      <c r="WAO13" s="58"/>
      <c r="WAP13" s="58"/>
      <c r="WAQ13" s="58"/>
      <c r="WAR13" s="58"/>
      <c r="WAS13" s="58"/>
      <c r="WAT13" s="58"/>
      <c r="WAU13" s="58"/>
      <c r="WAV13" s="58"/>
      <c r="WAW13" s="58"/>
      <c r="WAX13" s="58"/>
      <c r="WAY13" s="58"/>
      <c r="WAZ13" s="58"/>
      <c r="WBA13" s="58"/>
      <c r="WBB13" s="58"/>
      <c r="WBC13" s="58"/>
      <c r="WBD13" s="58"/>
      <c r="WBE13" s="58"/>
      <c r="WBF13" s="58"/>
      <c r="WBG13" s="58"/>
      <c r="WBH13" s="58"/>
      <c r="WBI13" s="58"/>
      <c r="WBJ13" s="58"/>
      <c r="WBK13" s="58"/>
      <c r="WBL13" s="58"/>
      <c r="WBM13" s="58"/>
      <c r="WBN13" s="58"/>
      <c r="WBO13" s="58"/>
      <c r="WBP13" s="58"/>
      <c r="WBQ13" s="58"/>
      <c r="WBR13" s="58"/>
      <c r="WBS13" s="58"/>
      <c r="WBT13" s="58"/>
      <c r="WBU13" s="58"/>
      <c r="WBV13" s="58"/>
      <c r="WBW13" s="58"/>
      <c r="WBX13" s="58"/>
      <c r="WBY13" s="58"/>
      <c r="WBZ13" s="58"/>
      <c r="WCA13" s="58"/>
      <c r="WCB13" s="58"/>
      <c r="WCC13" s="58"/>
      <c r="WCD13" s="58"/>
      <c r="WCE13" s="58"/>
      <c r="WCF13" s="58"/>
      <c r="WCG13" s="58"/>
      <c r="WCH13" s="58"/>
      <c r="WCI13" s="58"/>
      <c r="WCJ13" s="58"/>
      <c r="WCK13" s="58"/>
      <c r="WCL13" s="58"/>
      <c r="WCM13" s="58"/>
      <c r="WCN13" s="58"/>
      <c r="WCO13" s="58"/>
      <c r="WCP13" s="58"/>
      <c r="WCQ13" s="58"/>
      <c r="WCR13" s="58"/>
      <c r="WCS13" s="58"/>
      <c r="WCT13" s="58"/>
      <c r="WCU13" s="58"/>
      <c r="WCV13" s="58"/>
      <c r="WCW13" s="58"/>
      <c r="WCX13" s="58"/>
      <c r="WCY13" s="58"/>
      <c r="WCZ13" s="58"/>
      <c r="WDA13" s="58"/>
      <c r="WDB13" s="58"/>
      <c r="WDC13" s="58"/>
      <c r="WDD13" s="58"/>
      <c r="WDE13" s="58"/>
      <c r="WDF13" s="58"/>
      <c r="WDG13" s="58"/>
      <c r="WDH13" s="58"/>
      <c r="WDI13" s="58"/>
      <c r="WDJ13" s="58"/>
      <c r="WDK13" s="58"/>
      <c r="WDL13" s="58"/>
      <c r="WDM13" s="58"/>
      <c r="WDN13" s="58"/>
      <c r="WDO13" s="58"/>
      <c r="WDP13" s="58"/>
      <c r="WDQ13" s="58"/>
      <c r="WDR13" s="58"/>
      <c r="WDS13" s="58"/>
      <c r="WDT13" s="58"/>
      <c r="WDU13" s="58"/>
      <c r="WDV13" s="58"/>
      <c r="WDW13" s="58"/>
      <c r="WDX13" s="58"/>
      <c r="WDY13" s="58"/>
      <c r="WDZ13" s="58"/>
      <c r="WEA13" s="58"/>
      <c r="WEB13" s="58"/>
      <c r="WEC13" s="58"/>
      <c r="WED13" s="58"/>
      <c r="WEE13" s="58"/>
      <c r="WEF13" s="58"/>
      <c r="WEG13" s="58"/>
      <c r="WEH13" s="58"/>
      <c r="WEI13" s="58"/>
      <c r="WEJ13" s="58"/>
      <c r="WEK13" s="58"/>
      <c r="WEL13" s="58"/>
      <c r="WEM13" s="58"/>
      <c r="WEN13" s="58"/>
      <c r="WEO13" s="58"/>
      <c r="WEP13" s="58"/>
      <c r="WEQ13" s="58"/>
      <c r="WER13" s="58"/>
      <c r="WES13" s="58"/>
      <c r="WET13" s="58"/>
      <c r="WEU13" s="58"/>
      <c r="WEV13" s="58"/>
      <c r="WEW13" s="58"/>
      <c r="WEX13" s="58"/>
      <c r="WEY13" s="58"/>
      <c r="WEZ13" s="58"/>
      <c r="WFA13" s="58"/>
      <c r="WFB13" s="58"/>
      <c r="WFC13" s="58"/>
      <c r="WFD13" s="58"/>
      <c r="WFE13" s="58"/>
      <c r="WFF13" s="58"/>
      <c r="WFG13" s="58"/>
      <c r="WFH13" s="58"/>
      <c r="WFI13" s="58"/>
      <c r="WFJ13" s="58"/>
      <c r="WFK13" s="58"/>
      <c r="WFL13" s="58"/>
      <c r="WFM13" s="58"/>
      <c r="WFN13" s="58"/>
      <c r="WFO13" s="58"/>
      <c r="WFP13" s="58"/>
      <c r="WFQ13" s="58"/>
      <c r="WFR13" s="58"/>
      <c r="WFS13" s="58"/>
      <c r="WFT13" s="58"/>
      <c r="WFU13" s="58"/>
      <c r="WFV13" s="58"/>
      <c r="WFW13" s="58"/>
      <c r="WFX13" s="58"/>
      <c r="WFY13" s="58"/>
      <c r="WFZ13" s="58"/>
      <c r="WGA13" s="58"/>
      <c r="WGB13" s="58"/>
      <c r="WGC13" s="58"/>
      <c r="WGD13" s="58"/>
      <c r="WGE13" s="58"/>
      <c r="WGF13" s="58"/>
      <c r="WGG13" s="58"/>
      <c r="WGH13" s="58"/>
      <c r="WGI13" s="58"/>
      <c r="WGJ13" s="58"/>
      <c r="WGK13" s="58"/>
      <c r="WGL13" s="58"/>
      <c r="WGM13" s="58"/>
      <c r="WGN13" s="58"/>
      <c r="WGO13" s="58"/>
      <c r="WGP13" s="58"/>
      <c r="WGQ13" s="58"/>
      <c r="WGR13" s="58"/>
      <c r="WGS13" s="58"/>
      <c r="WGT13" s="58"/>
      <c r="WGU13" s="58"/>
      <c r="WGV13" s="58"/>
      <c r="WGW13" s="58"/>
      <c r="WGX13" s="58"/>
      <c r="WGY13" s="58"/>
      <c r="WGZ13" s="58"/>
      <c r="WHA13" s="58"/>
      <c r="WHB13" s="58"/>
      <c r="WHC13" s="58"/>
      <c r="WHD13" s="58"/>
      <c r="WHE13" s="58"/>
      <c r="WHF13" s="58"/>
      <c r="WHG13" s="58"/>
      <c r="WHH13" s="58"/>
      <c r="WHI13" s="58"/>
      <c r="WHJ13" s="58"/>
      <c r="WHK13" s="58"/>
      <c r="WHL13" s="58"/>
      <c r="WHM13" s="58"/>
      <c r="WHN13" s="58"/>
      <c r="WHO13" s="58"/>
      <c r="WHP13" s="58"/>
      <c r="WHQ13" s="58"/>
      <c r="WHR13" s="58"/>
      <c r="WHS13" s="58"/>
      <c r="WHT13" s="58"/>
      <c r="WHU13" s="58"/>
      <c r="WHV13" s="58"/>
      <c r="WHW13" s="58"/>
      <c r="WHX13" s="58"/>
      <c r="WHY13" s="58"/>
      <c r="WHZ13" s="58"/>
      <c r="WIA13" s="58"/>
      <c r="WIB13" s="58"/>
      <c r="WIC13" s="58"/>
      <c r="WID13" s="58"/>
      <c r="WIE13" s="58"/>
      <c r="WIF13" s="58"/>
      <c r="WIG13" s="58"/>
      <c r="WIH13" s="58"/>
      <c r="WII13" s="58"/>
      <c r="WIJ13" s="58"/>
      <c r="WIK13" s="58"/>
      <c r="WIL13" s="58"/>
      <c r="WIM13" s="58"/>
      <c r="WIN13" s="58"/>
      <c r="WIO13" s="58"/>
      <c r="WIP13" s="58"/>
      <c r="WIQ13" s="58"/>
      <c r="WIR13" s="58"/>
      <c r="WIS13" s="58"/>
      <c r="WIT13" s="58"/>
      <c r="WIU13" s="58"/>
      <c r="WIV13" s="58"/>
      <c r="WIW13" s="58"/>
      <c r="WIX13" s="58"/>
      <c r="WIY13" s="58"/>
      <c r="WIZ13" s="58"/>
      <c r="WJA13" s="58"/>
      <c r="WJB13" s="58"/>
      <c r="WJC13" s="58"/>
      <c r="WJD13" s="58"/>
      <c r="WJE13" s="58"/>
      <c r="WJF13" s="58"/>
      <c r="WJG13" s="58"/>
      <c r="WJH13" s="58"/>
      <c r="WJI13" s="58"/>
      <c r="WJJ13" s="58"/>
      <c r="WJK13" s="58"/>
      <c r="WJL13" s="58"/>
      <c r="WJM13" s="58"/>
      <c r="WJN13" s="58"/>
      <c r="WJO13" s="58"/>
      <c r="WJP13" s="58"/>
      <c r="WJQ13" s="58"/>
      <c r="WJR13" s="58"/>
      <c r="WJS13" s="58"/>
      <c r="WJT13" s="58"/>
      <c r="WJU13" s="58"/>
      <c r="WJV13" s="58"/>
      <c r="WJW13" s="58"/>
      <c r="WJX13" s="58"/>
      <c r="WJY13" s="58"/>
      <c r="WJZ13" s="58"/>
      <c r="WKA13" s="58"/>
      <c r="WKB13" s="58"/>
      <c r="WKC13" s="58"/>
      <c r="WKD13" s="58"/>
      <c r="WKE13" s="58"/>
      <c r="WKF13" s="58"/>
      <c r="WKG13" s="58"/>
      <c r="WKH13" s="58"/>
      <c r="WKI13" s="58"/>
      <c r="WKJ13" s="58"/>
      <c r="WKK13" s="58"/>
      <c r="WKL13" s="58"/>
      <c r="WKM13" s="58"/>
      <c r="WKN13" s="58"/>
      <c r="WKO13" s="58"/>
      <c r="WKP13" s="58"/>
      <c r="WKQ13" s="58"/>
      <c r="WKR13" s="58"/>
      <c r="WKS13" s="58"/>
      <c r="WKT13" s="58"/>
      <c r="WKU13" s="58"/>
      <c r="WKV13" s="58"/>
      <c r="WKW13" s="58"/>
      <c r="WKX13" s="58"/>
      <c r="WKY13" s="58"/>
      <c r="WKZ13" s="58"/>
      <c r="WLA13" s="58"/>
      <c r="WLB13" s="58"/>
      <c r="WLC13" s="58"/>
      <c r="WLD13" s="58"/>
      <c r="WLE13" s="58"/>
      <c r="WLF13" s="58"/>
      <c r="WLG13" s="58"/>
      <c r="WLH13" s="58"/>
      <c r="WLI13" s="58"/>
      <c r="WLJ13" s="58"/>
      <c r="WLK13" s="58"/>
      <c r="WLL13" s="58"/>
      <c r="WLM13" s="58"/>
      <c r="WLN13" s="58"/>
      <c r="WLO13" s="58"/>
      <c r="WLP13" s="58"/>
      <c r="WLQ13" s="58"/>
      <c r="WLR13" s="58"/>
      <c r="WLS13" s="58"/>
      <c r="WLT13" s="58"/>
      <c r="WLU13" s="58"/>
      <c r="WLV13" s="58"/>
      <c r="WLW13" s="58"/>
      <c r="WLX13" s="58"/>
      <c r="WLY13" s="58"/>
      <c r="WLZ13" s="58"/>
      <c r="WMA13" s="58"/>
      <c r="WMB13" s="58"/>
      <c r="WMC13" s="58"/>
      <c r="WMD13" s="58"/>
      <c r="WME13" s="58"/>
      <c r="WMF13" s="58"/>
      <c r="WMG13" s="58"/>
      <c r="WMH13" s="58"/>
      <c r="WMI13" s="58"/>
      <c r="WMJ13" s="58"/>
      <c r="WMK13" s="58"/>
      <c r="WML13" s="58"/>
      <c r="WMM13" s="58"/>
      <c r="WMN13" s="58"/>
      <c r="WMO13" s="58"/>
      <c r="WMP13" s="58"/>
      <c r="WMQ13" s="58"/>
      <c r="WMR13" s="58"/>
      <c r="WMS13" s="58"/>
      <c r="WMT13" s="58"/>
      <c r="WMU13" s="58"/>
      <c r="WMV13" s="58"/>
      <c r="WMW13" s="58"/>
      <c r="WMX13" s="58"/>
      <c r="WMY13" s="58"/>
      <c r="WMZ13" s="58"/>
      <c r="WNA13" s="58"/>
      <c r="WNB13" s="58"/>
      <c r="WNC13" s="58"/>
      <c r="WND13" s="58"/>
      <c r="WNE13" s="58"/>
      <c r="WNF13" s="58"/>
      <c r="WNG13" s="58"/>
      <c r="WNH13" s="58"/>
      <c r="WNI13" s="58"/>
      <c r="WNJ13" s="58"/>
      <c r="WNK13" s="58"/>
      <c r="WNL13" s="58"/>
      <c r="WNM13" s="58"/>
      <c r="WNN13" s="58"/>
      <c r="WNO13" s="58"/>
      <c r="WNP13" s="58"/>
      <c r="WNQ13" s="58"/>
      <c r="WNR13" s="58"/>
      <c r="WNS13" s="58"/>
      <c r="WNT13" s="58"/>
      <c r="WNU13" s="58"/>
      <c r="WNV13" s="58"/>
      <c r="WNW13" s="58"/>
      <c r="WNX13" s="58"/>
      <c r="WNY13" s="58"/>
      <c r="WNZ13" s="58"/>
      <c r="WOA13" s="58"/>
      <c r="WOB13" s="58"/>
      <c r="WOC13" s="58"/>
      <c r="WOD13" s="58"/>
      <c r="WOE13" s="58"/>
      <c r="WOF13" s="58"/>
      <c r="WOG13" s="58"/>
      <c r="WOH13" s="58"/>
      <c r="WOI13" s="58"/>
      <c r="WOJ13" s="58"/>
      <c r="WOK13" s="58"/>
      <c r="WOL13" s="58"/>
      <c r="WOM13" s="58"/>
      <c r="WON13" s="58"/>
      <c r="WOO13" s="58"/>
      <c r="WOP13" s="58"/>
      <c r="WOQ13" s="58"/>
      <c r="WOR13" s="58"/>
      <c r="WOS13" s="58"/>
      <c r="WOT13" s="58"/>
      <c r="WOU13" s="58"/>
      <c r="WOV13" s="58"/>
      <c r="WOW13" s="58"/>
      <c r="WOX13" s="58"/>
      <c r="WOY13" s="58"/>
      <c r="WOZ13" s="58"/>
      <c r="WPA13" s="58"/>
      <c r="WPB13" s="58"/>
      <c r="WPC13" s="58"/>
      <c r="WPD13" s="58"/>
      <c r="WPE13" s="58"/>
      <c r="WPF13" s="58"/>
      <c r="WPG13" s="58"/>
      <c r="WPH13" s="58"/>
      <c r="WPI13" s="58"/>
      <c r="WPJ13" s="58"/>
      <c r="WPK13" s="58"/>
      <c r="WPL13" s="58"/>
      <c r="WPM13" s="58"/>
      <c r="WPN13" s="58"/>
      <c r="WPO13" s="58"/>
      <c r="WPP13" s="58"/>
      <c r="WPQ13" s="58"/>
      <c r="WPR13" s="58"/>
      <c r="WPS13" s="58"/>
      <c r="WPT13" s="58"/>
      <c r="WPU13" s="58"/>
      <c r="WPV13" s="58"/>
      <c r="WPW13" s="58"/>
      <c r="WPX13" s="58"/>
      <c r="WPY13" s="58"/>
      <c r="WPZ13" s="58"/>
      <c r="WQA13" s="58"/>
      <c r="WQB13" s="58"/>
      <c r="WQC13" s="58"/>
      <c r="WQD13" s="58"/>
      <c r="WQE13" s="58"/>
      <c r="WQF13" s="58"/>
      <c r="WQG13" s="58"/>
      <c r="WQH13" s="58"/>
      <c r="WQI13" s="58"/>
      <c r="WQJ13" s="58"/>
      <c r="WQK13" s="58"/>
      <c r="WQL13" s="58"/>
      <c r="WQM13" s="58"/>
      <c r="WQN13" s="58"/>
      <c r="WQO13" s="58"/>
      <c r="WQP13" s="58"/>
      <c r="WQQ13" s="58"/>
      <c r="WQR13" s="58"/>
      <c r="WQS13" s="58"/>
      <c r="WQT13" s="58"/>
      <c r="WQU13" s="58"/>
      <c r="WQV13" s="58"/>
      <c r="WQW13" s="58"/>
      <c r="WQX13" s="58"/>
      <c r="WQY13" s="58"/>
      <c r="WQZ13" s="58"/>
      <c r="WRA13" s="58"/>
      <c r="WRB13" s="58"/>
      <c r="WRC13" s="58"/>
      <c r="WRD13" s="58"/>
      <c r="WRE13" s="58"/>
      <c r="WRF13" s="58"/>
      <c r="WRG13" s="58"/>
      <c r="WRH13" s="58"/>
      <c r="WRI13" s="58"/>
      <c r="WRJ13" s="58"/>
      <c r="WRK13" s="58"/>
      <c r="WRL13" s="58"/>
      <c r="WRM13" s="58"/>
      <c r="WRN13" s="58"/>
      <c r="WRO13" s="58"/>
      <c r="WRP13" s="58"/>
      <c r="WRQ13" s="58"/>
      <c r="WRR13" s="58"/>
      <c r="WRS13" s="58"/>
      <c r="WRT13" s="58"/>
      <c r="WRU13" s="58"/>
      <c r="WRV13" s="58"/>
      <c r="WRW13" s="58"/>
      <c r="WRX13" s="58"/>
      <c r="WRY13" s="58"/>
      <c r="WRZ13" s="58"/>
      <c r="WSA13" s="58"/>
      <c r="WSB13" s="58"/>
      <c r="WSC13" s="58"/>
      <c r="WSD13" s="58"/>
      <c r="WSE13" s="58"/>
      <c r="WSF13" s="58"/>
      <c r="WSG13" s="58"/>
      <c r="WSH13" s="58"/>
      <c r="WSI13" s="58"/>
      <c r="WSJ13" s="58"/>
      <c r="WSK13" s="58"/>
      <c r="WSL13" s="58"/>
      <c r="WSM13" s="58"/>
      <c r="WSN13" s="58"/>
      <c r="WSO13" s="58"/>
      <c r="WSP13" s="58"/>
      <c r="WSQ13" s="58"/>
      <c r="WSR13" s="58"/>
      <c r="WSS13" s="58"/>
      <c r="WST13" s="58"/>
      <c r="WSU13" s="58"/>
      <c r="WSV13" s="58"/>
      <c r="WSW13" s="58"/>
      <c r="WSX13" s="58"/>
      <c r="WSY13" s="58"/>
      <c r="WSZ13" s="58"/>
      <c r="WTA13" s="58"/>
      <c r="WTB13" s="58"/>
      <c r="WTC13" s="58"/>
      <c r="WTD13" s="58"/>
      <c r="WTE13" s="58"/>
      <c r="WTF13" s="58"/>
      <c r="WTG13" s="58"/>
      <c r="WTH13" s="58"/>
      <c r="WTI13" s="58"/>
      <c r="WTJ13" s="58"/>
      <c r="WTK13" s="58"/>
      <c r="WTL13" s="58"/>
      <c r="WTM13" s="58"/>
      <c r="WTN13" s="58"/>
      <c r="WTO13" s="58"/>
      <c r="WTP13" s="58"/>
      <c r="WTQ13" s="58"/>
      <c r="WTR13" s="58"/>
      <c r="WTS13" s="58"/>
      <c r="WTT13" s="58"/>
      <c r="WTU13" s="58"/>
      <c r="WTV13" s="58"/>
      <c r="WTW13" s="58"/>
      <c r="WTX13" s="58"/>
      <c r="WTY13" s="58"/>
      <c r="WTZ13" s="58"/>
      <c r="WUA13" s="58"/>
      <c r="WUB13" s="58"/>
      <c r="WUC13" s="58"/>
      <c r="WUD13" s="58"/>
      <c r="WUE13" s="58"/>
      <c r="WUF13" s="58"/>
      <c r="WUG13" s="58"/>
      <c r="WUH13" s="58"/>
      <c r="WUI13" s="58"/>
      <c r="WUJ13" s="58"/>
      <c r="WUK13" s="58"/>
      <c r="WUL13" s="58"/>
      <c r="WUM13" s="58"/>
      <c r="WUN13" s="58"/>
      <c r="WUO13" s="58"/>
      <c r="WUP13" s="58"/>
      <c r="WUQ13" s="58"/>
      <c r="WUR13" s="58"/>
      <c r="WUS13" s="58"/>
      <c r="WUT13" s="58"/>
      <c r="WUU13" s="58"/>
      <c r="WUV13" s="58"/>
      <c r="WUW13" s="58"/>
      <c r="WUX13" s="58"/>
      <c r="WUY13" s="58"/>
      <c r="WUZ13" s="58"/>
      <c r="WVA13" s="58"/>
      <c r="WVB13" s="58"/>
      <c r="WVC13" s="58"/>
      <c r="WVD13" s="58"/>
      <c r="WVE13" s="58"/>
      <c r="WVF13" s="58"/>
      <c r="WVG13" s="58"/>
      <c r="WVH13" s="58"/>
      <c r="WVI13" s="58"/>
      <c r="WVJ13" s="58"/>
      <c r="WVK13" s="58"/>
      <c r="WVL13" s="58"/>
      <c r="WVM13" s="58"/>
      <c r="WVN13" s="58"/>
      <c r="WVO13" s="58"/>
      <c r="WVP13" s="58"/>
      <c r="WVQ13" s="58"/>
      <c r="WVR13" s="58"/>
      <c r="WVS13" s="58"/>
      <c r="WVT13" s="58"/>
      <c r="WVU13" s="58"/>
      <c r="WVV13" s="58"/>
      <c r="WVW13" s="58"/>
      <c r="WVX13" s="58"/>
      <c r="WVY13" s="58"/>
      <c r="WVZ13" s="58"/>
      <c r="WWA13" s="58"/>
      <c r="WWB13" s="58"/>
      <c r="WWC13" s="58"/>
      <c r="WWD13" s="58"/>
      <c r="WWE13" s="58"/>
      <c r="WWF13" s="58"/>
      <c r="WWG13" s="58"/>
      <c r="WWH13" s="58"/>
      <c r="WWI13" s="58"/>
      <c r="WWJ13" s="58"/>
      <c r="WWK13" s="58"/>
      <c r="WWL13" s="58"/>
      <c r="WWM13" s="58"/>
      <c r="WWN13" s="58"/>
      <c r="WWO13" s="58"/>
      <c r="WWP13" s="58"/>
      <c r="WWQ13" s="58"/>
      <c r="WWR13" s="58"/>
      <c r="WWS13" s="58"/>
      <c r="WWT13" s="58"/>
      <c r="WWU13" s="58"/>
      <c r="WWV13" s="58"/>
      <c r="WWW13" s="58"/>
      <c r="WWX13" s="58"/>
      <c r="WWY13" s="58"/>
      <c r="WWZ13" s="58"/>
      <c r="WXA13" s="58"/>
      <c r="WXB13" s="58"/>
      <c r="WXC13" s="58"/>
      <c r="WXD13" s="58"/>
      <c r="WXE13" s="58"/>
      <c r="WXF13" s="58"/>
      <c r="WXG13" s="58"/>
      <c r="WXH13" s="58"/>
      <c r="WXI13" s="58"/>
      <c r="WXJ13" s="58"/>
      <c r="WXK13" s="58"/>
      <c r="WXL13" s="58"/>
      <c r="WXM13" s="58"/>
      <c r="WXN13" s="58"/>
      <c r="WXO13" s="58"/>
      <c r="WXP13" s="58"/>
      <c r="WXQ13" s="58"/>
      <c r="WXR13" s="58"/>
      <c r="WXS13" s="58"/>
      <c r="WXT13" s="58"/>
      <c r="WXU13" s="58"/>
      <c r="WXV13" s="58"/>
      <c r="WXW13" s="58"/>
      <c r="WXX13" s="58"/>
      <c r="WXY13" s="58"/>
      <c r="WXZ13" s="58"/>
      <c r="WYA13" s="58"/>
      <c r="WYB13" s="58"/>
      <c r="WYC13" s="58"/>
      <c r="WYD13" s="58"/>
      <c r="WYE13" s="58"/>
      <c r="WYF13" s="58"/>
      <c r="WYG13" s="58"/>
      <c r="WYH13" s="58"/>
      <c r="WYI13" s="58"/>
      <c r="WYJ13" s="58"/>
      <c r="WYK13" s="58"/>
      <c r="WYL13" s="58"/>
      <c r="WYM13" s="58"/>
      <c r="WYN13" s="58"/>
      <c r="WYO13" s="58"/>
      <c r="WYP13" s="58"/>
      <c r="WYQ13" s="58"/>
      <c r="WYR13" s="58"/>
      <c r="WYS13" s="58"/>
      <c r="WYT13" s="58"/>
      <c r="WYU13" s="58"/>
      <c r="WYV13" s="58"/>
      <c r="WYW13" s="58"/>
      <c r="WYX13" s="58"/>
      <c r="WYY13" s="58"/>
      <c r="WYZ13" s="58"/>
      <c r="WZA13" s="58"/>
      <c r="WZB13" s="58"/>
      <c r="WZC13" s="58"/>
      <c r="WZD13" s="58"/>
      <c r="WZE13" s="58"/>
      <c r="WZF13" s="58"/>
      <c r="WZG13" s="58"/>
      <c r="WZH13" s="58"/>
      <c r="WZI13" s="58"/>
      <c r="WZJ13" s="58"/>
      <c r="WZK13" s="58"/>
      <c r="WZL13" s="58"/>
      <c r="WZM13" s="58"/>
      <c r="WZN13" s="58"/>
      <c r="WZO13" s="58"/>
      <c r="WZP13" s="58"/>
      <c r="WZQ13" s="58"/>
      <c r="WZR13" s="58"/>
      <c r="WZS13" s="58"/>
      <c r="WZT13" s="58"/>
      <c r="WZU13" s="58"/>
      <c r="WZV13" s="58"/>
      <c r="WZW13" s="58"/>
      <c r="WZX13" s="58"/>
      <c r="WZY13" s="58"/>
      <c r="WZZ13" s="58"/>
      <c r="XAA13" s="58"/>
      <c r="XAB13" s="58"/>
      <c r="XAC13" s="58"/>
      <c r="XAD13" s="58"/>
      <c r="XAE13" s="58"/>
      <c r="XAF13" s="58"/>
      <c r="XAG13" s="58"/>
      <c r="XAH13" s="58"/>
      <c r="XAI13" s="58"/>
      <c r="XAJ13" s="58"/>
      <c r="XAK13" s="58"/>
      <c r="XAL13" s="58"/>
      <c r="XAM13" s="58"/>
      <c r="XAN13" s="58"/>
      <c r="XAO13" s="58"/>
      <c r="XAP13" s="58"/>
      <c r="XAQ13" s="58"/>
      <c r="XAR13" s="58"/>
      <c r="XAS13" s="58"/>
      <c r="XAT13" s="58"/>
      <c r="XAU13" s="58"/>
      <c r="XAV13" s="58"/>
      <c r="XAW13" s="58"/>
      <c r="XAX13" s="58"/>
      <c r="XAY13" s="58"/>
      <c r="XAZ13" s="58"/>
      <c r="XBA13" s="58"/>
      <c r="XBB13" s="58"/>
      <c r="XBC13" s="58"/>
      <c r="XBD13" s="58"/>
      <c r="XBE13" s="58"/>
      <c r="XBF13" s="58"/>
      <c r="XBG13" s="58"/>
      <c r="XBH13" s="58"/>
      <c r="XBI13" s="58"/>
      <c r="XBJ13" s="58"/>
      <c r="XBK13" s="58"/>
      <c r="XBL13" s="58"/>
      <c r="XBM13" s="58"/>
      <c r="XBN13" s="58"/>
      <c r="XBO13" s="58"/>
      <c r="XBP13" s="58"/>
      <c r="XBQ13" s="58"/>
      <c r="XBR13" s="58"/>
      <c r="XBS13" s="58"/>
      <c r="XBT13" s="58"/>
      <c r="XBU13" s="58"/>
      <c r="XBV13" s="58"/>
      <c r="XBW13" s="58"/>
      <c r="XBX13" s="58"/>
      <c r="XBY13" s="58"/>
      <c r="XBZ13" s="58"/>
      <c r="XCA13" s="58"/>
      <c r="XCB13" s="58"/>
      <c r="XCC13" s="58"/>
      <c r="XCD13" s="58"/>
      <c r="XCE13" s="58"/>
      <c r="XCF13" s="58"/>
      <c r="XCG13" s="58"/>
      <c r="XCH13" s="58"/>
      <c r="XCI13" s="58"/>
      <c r="XCJ13" s="58"/>
      <c r="XCK13" s="58"/>
      <c r="XCL13" s="58"/>
      <c r="XCM13" s="58"/>
      <c r="XCN13" s="58"/>
      <c r="XCO13" s="58"/>
      <c r="XCP13" s="58"/>
      <c r="XCQ13" s="58"/>
      <c r="XCR13" s="58"/>
      <c r="XCS13" s="58"/>
      <c r="XCT13" s="58"/>
      <c r="XCU13" s="58"/>
      <c r="XCV13" s="58"/>
      <c r="XCW13" s="58"/>
      <c r="XCX13" s="58"/>
      <c r="XCY13" s="58"/>
      <c r="XCZ13" s="58"/>
      <c r="XDA13" s="58"/>
      <c r="XDB13" s="58"/>
      <c r="XDC13" s="58"/>
      <c r="XDD13" s="58"/>
      <c r="XDE13" s="58"/>
      <c r="XDF13" s="58"/>
      <c r="XDG13" s="58"/>
      <c r="XDH13" s="58"/>
      <c r="XDI13" s="58"/>
      <c r="XDJ13" s="58"/>
      <c r="XDK13" s="58"/>
      <c r="XDL13" s="58"/>
      <c r="XDM13" s="58"/>
      <c r="XDN13" s="58"/>
      <c r="XDO13" s="58"/>
      <c r="XDP13" s="58"/>
      <c r="XDQ13" s="58"/>
      <c r="XDR13" s="58"/>
      <c r="XDS13" s="58"/>
      <c r="XDT13" s="58"/>
      <c r="XDU13" s="58"/>
      <c r="XDV13" s="58"/>
      <c r="XDW13" s="58"/>
      <c r="XDX13" s="58"/>
      <c r="XDY13" s="58"/>
      <c r="XDZ13" s="58"/>
      <c r="XEA13" s="58"/>
      <c r="XEB13" s="58"/>
      <c r="XEC13" s="58"/>
      <c r="XED13" s="58"/>
      <c r="XEE13" s="58"/>
      <c r="XEF13" s="58"/>
      <c r="XEG13" s="58"/>
      <c r="XEH13" s="58"/>
      <c r="XEI13" s="58"/>
      <c r="XEJ13" s="58"/>
      <c r="XEK13" s="58"/>
      <c r="XEL13" s="58"/>
      <c r="XEM13" s="58"/>
      <c r="XEN13" s="58"/>
      <c r="XEO13" s="58"/>
      <c r="XEP13" s="58"/>
      <c r="XEQ13" s="58"/>
      <c r="XER13" s="58"/>
      <c r="XES13" s="58"/>
      <c r="XET13" s="58"/>
      <c r="XEU13" s="58"/>
      <c r="XEV13" s="58"/>
      <c r="XEW13" s="58"/>
      <c r="XEX13" s="58"/>
      <c r="XEY13" s="58"/>
      <c r="XEZ13" s="58"/>
      <c r="XFA13" s="58"/>
      <c r="XFB13" s="58"/>
      <c r="XFC13" s="58"/>
      <c r="XFD13" s="58"/>
    </row>
    <row r="14" ht="14.25" spans="1:5">
      <c r="A14" s="41" t="s">
        <v>67</v>
      </c>
      <c r="B14" s="41"/>
      <c r="C14" s="55">
        <f>SUM(C2:C13)</f>
        <v>3000000</v>
      </c>
      <c r="D14" s="52"/>
      <c r="E14" s="56">
        <f>SUM(E2:E13)</f>
        <v>2790904.33733938</v>
      </c>
    </row>
    <row r="15" ht="14.25" spans="1:5">
      <c r="A15" s="41"/>
      <c r="B15" s="41"/>
      <c r="C15" s="55"/>
      <c r="D15" s="52"/>
      <c r="E15" s="56"/>
    </row>
    <row r="16" ht="14.25" spans="1:5">
      <c r="A16" s="41"/>
      <c r="B16" s="41"/>
      <c r="C16" s="55"/>
      <c r="D16" s="52"/>
      <c r="E16" s="56"/>
    </row>
    <row r="17" ht="14.25" spans="1:5">
      <c r="A17" s="41"/>
      <c r="B17" s="41"/>
      <c r="C17" s="55"/>
      <c r="D17" s="52"/>
      <c r="E17" s="56"/>
    </row>
    <row r="18" ht="14.25" spans="1:5">
      <c r="A18" s="41" t="s">
        <v>68</v>
      </c>
      <c r="B18" s="54">
        <v>42958</v>
      </c>
      <c r="C18" s="55">
        <v>1000000</v>
      </c>
      <c r="D18" s="52">
        <v>1</v>
      </c>
      <c r="E18" s="56">
        <v>1000000</v>
      </c>
    </row>
    <row r="19" ht="14.25" spans="1:5">
      <c r="A19" s="41"/>
      <c r="B19" s="54">
        <v>43032</v>
      </c>
      <c r="C19" s="55">
        <v>1600000</v>
      </c>
      <c r="D19" s="52">
        <v>1.06209</v>
      </c>
      <c r="E19" s="56">
        <f t="shared" ref="E19:E21" si="1">C19/D19</f>
        <v>1506463.67068704</v>
      </c>
    </row>
    <row r="20" ht="14.25" spans="1:5">
      <c r="A20" s="41"/>
      <c r="B20" s="54">
        <v>43034</v>
      </c>
      <c r="C20" s="55">
        <v>432458</v>
      </c>
      <c r="D20" s="52">
        <v>1.09193</v>
      </c>
      <c r="E20" s="56">
        <f t="shared" si="1"/>
        <v>396049.197292867</v>
      </c>
    </row>
    <row r="21" ht="18.75" spans="1:5">
      <c r="A21" s="58"/>
      <c r="B21" s="54">
        <v>43081</v>
      </c>
      <c r="C21" s="62">
        <v>100000</v>
      </c>
      <c r="D21" s="60">
        <v>1.28983</v>
      </c>
      <c r="E21" s="61">
        <f t="shared" si="1"/>
        <v>77529.5969236256</v>
      </c>
    </row>
    <row r="22" ht="14.25" spans="1:5">
      <c r="A22" s="41" t="s">
        <v>67</v>
      </c>
      <c r="B22" s="41"/>
      <c r="C22" s="55">
        <f>SUM(C18:C21)</f>
        <v>3132458</v>
      </c>
      <c r="D22" s="52"/>
      <c r="E22" s="56">
        <f>SUM(E18:E21)</f>
        <v>2980042.46490353</v>
      </c>
    </row>
    <row r="23" ht="14.25" spans="1:5">
      <c r="A23" s="41"/>
      <c r="B23" s="41"/>
      <c r="C23" s="55"/>
      <c r="D23" s="52"/>
      <c r="E23" s="56"/>
    </row>
    <row r="24" ht="14.25" spans="1:5">
      <c r="A24" s="41"/>
      <c r="B24" s="41"/>
      <c r="C24" s="55"/>
      <c r="D24" s="52"/>
      <c r="E24" s="56"/>
    </row>
    <row r="25" ht="14.25" spans="1:5">
      <c r="A25" s="41" t="s">
        <v>69</v>
      </c>
      <c r="B25" s="54">
        <v>43034</v>
      </c>
      <c r="C25" s="55">
        <v>315777</v>
      </c>
      <c r="D25" s="52">
        <v>1.09193</v>
      </c>
      <c r="E25" s="56">
        <f>C25/D25</f>
        <v>289191.614847106</v>
      </c>
    </row>
    <row r="26" ht="14.25" spans="1:5">
      <c r="A26" s="41"/>
      <c r="B26" s="41"/>
      <c r="C26" s="55"/>
      <c r="D26" s="52"/>
      <c r="E26" s="56"/>
    </row>
    <row r="27" ht="14.25" spans="1:5">
      <c r="A27" s="41"/>
      <c r="B27" s="41"/>
      <c r="C27" s="55"/>
      <c r="D27" s="52"/>
      <c r="E27" s="56"/>
    </row>
    <row r="28" ht="14.25" spans="1:5">
      <c r="A28" s="41" t="s">
        <v>70</v>
      </c>
      <c r="B28" s="54">
        <v>42958</v>
      </c>
      <c r="C28" s="63">
        <v>405123</v>
      </c>
      <c r="D28" s="52">
        <v>1</v>
      </c>
      <c r="E28" s="64">
        <v>405123</v>
      </c>
    </row>
    <row r="29" ht="14.25" spans="1:5">
      <c r="A29" s="41"/>
      <c r="B29" s="54">
        <v>43038</v>
      </c>
      <c r="C29" s="65">
        <v>200000</v>
      </c>
      <c r="D29" s="52">
        <v>1.09193</v>
      </c>
      <c r="E29" s="66">
        <f>C29/D29</f>
        <v>183161.924299177</v>
      </c>
    </row>
    <row r="30" ht="14.25" spans="1:5">
      <c r="A30" s="41"/>
      <c r="B30" s="54">
        <v>43044</v>
      </c>
      <c r="C30" s="65">
        <v>100000</v>
      </c>
      <c r="D30" s="52">
        <v>1.12137</v>
      </c>
      <c r="E30" s="66">
        <f>C30/D30</f>
        <v>89176.63215531</v>
      </c>
    </row>
    <row r="31" ht="14.25" spans="1:10">
      <c r="A31" s="41" t="s">
        <v>67</v>
      </c>
      <c r="B31" s="41"/>
      <c r="C31" s="65">
        <f>SUM(C28:C30)</f>
        <v>705123</v>
      </c>
      <c r="D31" s="52"/>
      <c r="E31" s="66">
        <f>SUM(E28:E30)</f>
        <v>677461.556454487</v>
      </c>
      <c r="J31" t="s">
        <v>71</v>
      </c>
    </row>
    <row r="32" ht="14.25" spans="1:5">
      <c r="A32" s="41"/>
      <c r="B32" s="41"/>
      <c r="C32" s="65"/>
      <c r="D32" s="52"/>
      <c r="E32" s="66"/>
    </row>
    <row r="33" ht="14.25" spans="1:5">
      <c r="A33" s="41" t="s">
        <v>72</v>
      </c>
      <c r="B33" s="54">
        <v>42958</v>
      </c>
      <c r="C33" s="55">
        <v>200000</v>
      </c>
      <c r="D33" s="52">
        <v>1</v>
      </c>
      <c r="E33" s="56">
        <v>200000</v>
      </c>
    </row>
    <row r="37" ht="14.25" spans="1:5">
      <c r="A37" s="51" t="s">
        <v>73</v>
      </c>
      <c r="B37" s="41" t="s">
        <v>60</v>
      </c>
      <c r="C37" s="41" t="s">
        <v>74</v>
      </c>
      <c r="D37" s="67" t="s">
        <v>62</v>
      </c>
      <c r="E37" s="68" t="s">
        <v>63</v>
      </c>
    </row>
    <row r="38" ht="14.25" spans="1:5">
      <c r="A38" s="41" t="s">
        <v>69</v>
      </c>
      <c r="B38" s="54">
        <v>42958</v>
      </c>
      <c r="C38" s="63">
        <v>441660</v>
      </c>
      <c r="D38" s="69">
        <v>1</v>
      </c>
      <c r="E38" s="63">
        <v>441660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workbookViewId="0">
      <selection activeCell="I9" sqref="I9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>
    <row r="2" ht="18.75" spans="1:2">
      <c r="A2" s="15" t="s">
        <v>75</v>
      </c>
      <c r="B2" s="15"/>
    </row>
    <row r="4" ht="18.75" spans="1:7">
      <c r="A4" s="16" t="s">
        <v>76</v>
      </c>
      <c r="B4" s="2" t="s">
        <v>60</v>
      </c>
      <c r="C4" s="2" t="s">
        <v>77</v>
      </c>
      <c r="D4" s="17" t="s">
        <v>62</v>
      </c>
      <c r="E4" s="18" t="s">
        <v>78</v>
      </c>
      <c r="F4" s="2" t="s">
        <v>79</v>
      </c>
      <c r="G4" s="2" t="s">
        <v>80</v>
      </c>
    </row>
    <row r="5" ht="18.75" spans="1:7">
      <c r="A5" s="2" t="s">
        <v>64</v>
      </c>
      <c r="B5" s="19">
        <v>42951</v>
      </c>
      <c r="C5" s="4">
        <v>900000</v>
      </c>
      <c r="D5" s="20">
        <v>1</v>
      </c>
      <c r="E5" s="21">
        <v>900000</v>
      </c>
      <c r="F5" s="2">
        <v>1253571</v>
      </c>
      <c r="G5" s="22">
        <v>0.65</v>
      </c>
    </row>
    <row r="6" ht="18.75" spans="1:12">
      <c r="A6" s="2" t="s">
        <v>64</v>
      </c>
      <c r="B6" s="19">
        <v>43044</v>
      </c>
      <c r="C6" s="4">
        <v>473213</v>
      </c>
      <c r="D6" s="20">
        <v>1.33838</v>
      </c>
      <c r="E6" s="21">
        <v>353571</v>
      </c>
      <c r="F6" s="2"/>
      <c r="G6" s="2"/>
      <c r="H6" s="23" t="s">
        <v>81</v>
      </c>
      <c r="I6" s="23"/>
      <c r="J6" s="23"/>
      <c r="K6" s="23"/>
      <c r="L6" s="23"/>
    </row>
    <row r="7" ht="18.75" spans="1:9">
      <c r="A7" s="2" t="s">
        <v>68</v>
      </c>
      <c r="B7" s="19">
        <v>42951</v>
      </c>
      <c r="C7" s="4">
        <v>675000</v>
      </c>
      <c r="D7" s="20">
        <v>1</v>
      </c>
      <c r="E7" s="21">
        <v>675000</v>
      </c>
      <c r="F7" s="12">
        <v>675000</v>
      </c>
      <c r="G7" s="24">
        <v>0.35</v>
      </c>
      <c r="H7" s="12"/>
      <c r="I7" s="12"/>
    </row>
    <row r="8" s="14" customFormat="1" ht="18.75" spans="1:9">
      <c r="A8" s="25"/>
      <c r="B8" s="25"/>
      <c r="C8" s="25"/>
      <c r="D8" s="26" t="s">
        <v>82</v>
      </c>
      <c r="E8" s="27">
        <f>SUM(E5:E7)</f>
        <v>1928571</v>
      </c>
      <c r="F8" s="28"/>
      <c r="G8" s="28"/>
      <c r="H8" s="28"/>
      <c r="I8" s="28"/>
    </row>
    <row r="9" ht="18.75" spans="1:9">
      <c r="A9" s="2"/>
      <c r="B9" s="2"/>
      <c r="C9" s="2"/>
      <c r="D9" s="29"/>
      <c r="E9" s="2"/>
      <c r="F9" s="12"/>
      <c r="G9" s="12"/>
      <c r="H9" s="12"/>
      <c r="I9" s="12"/>
    </row>
    <row r="10" ht="18.75" spans="1:9">
      <c r="A10" s="2"/>
      <c r="B10" s="2"/>
      <c r="C10" s="2"/>
      <c r="D10" s="29"/>
      <c r="E10" s="2"/>
      <c r="F10" s="12"/>
      <c r="G10" s="12"/>
      <c r="H10" s="13"/>
      <c r="I10" s="13"/>
    </row>
    <row r="11" ht="18.75" spans="1:9">
      <c r="A11" s="16" t="s">
        <v>59</v>
      </c>
      <c r="B11" s="2" t="s">
        <v>60</v>
      </c>
      <c r="C11" s="2" t="s">
        <v>83</v>
      </c>
      <c r="D11" s="17" t="s">
        <v>62</v>
      </c>
      <c r="E11" s="18" t="s">
        <v>63</v>
      </c>
      <c r="F11" s="12"/>
      <c r="G11" s="12"/>
      <c r="H11" s="12"/>
      <c r="I11" s="12"/>
    </row>
    <row r="12" ht="18.75" spans="1:7">
      <c r="A12" s="2" t="s">
        <v>64</v>
      </c>
      <c r="B12" s="19">
        <v>42958</v>
      </c>
      <c r="C12" s="4">
        <v>1000000</v>
      </c>
      <c r="D12" s="17">
        <v>1</v>
      </c>
      <c r="E12" s="4">
        <v>1000000</v>
      </c>
      <c r="F12" s="2"/>
      <c r="G12" s="2"/>
    </row>
    <row r="13" ht="18.75" spans="1:7">
      <c r="A13" s="2" t="s">
        <v>68</v>
      </c>
      <c r="B13" s="19">
        <v>42958</v>
      </c>
      <c r="C13" s="4">
        <v>1000000</v>
      </c>
      <c r="D13" s="17">
        <v>1</v>
      </c>
      <c r="E13" s="4">
        <v>1000000</v>
      </c>
      <c r="F13" s="2"/>
      <c r="G13" s="2"/>
    </row>
    <row r="14" ht="18.75" spans="1:7">
      <c r="A14" s="2" t="s">
        <v>70</v>
      </c>
      <c r="B14" s="19">
        <v>42958</v>
      </c>
      <c r="C14" s="30">
        <v>405123</v>
      </c>
      <c r="D14" s="17">
        <v>1</v>
      </c>
      <c r="E14" s="30">
        <v>405123</v>
      </c>
      <c r="F14" s="2"/>
      <c r="G14" s="2"/>
    </row>
    <row r="15" ht="18.75" spans="1:7">
      <c r="A15" s="2" t="s">
        <v>72</v>
      </c>
      <c r="B15" s="19">
        <v>42958</v>
      </c>
      <c r="C15" s="4">
        <v>200000</v>
      </c>
      <c r="D15" s="31">
        <v>1</v>
      </c>
      <c r="E15" s="4">
        <v>200000</v>
      </c>
      <c r="F15" s="2"/>
      <c r="G15" s="2"/>
    </row>
    <row r="16" ht="18.75" spans="1:7">
      <c r="A16" s="2"/>
      <c r="B16" s="2"/>
      <c r="C16" s="2"/>
      <c r="D16" s="29"/>
      <c r="E16" s="2"/>
      <c r="F16" s="2"/>
      <c r="G16" s="2"/>
    </row>
    <row r="17" ht="18.75" spans="1:7">
      <c r="A17" s="2"/>
      <c r="B17" s="2"/>
      <c r="C17" s="2"/>
      <c r="D17" s="29"/>
      <c r="E17" s="2"/>
      <c r="F17" s="2"/>
      <c r="G17" s="2"/>
    </row>
    <row r="18" ht="18.75" spans="1:7">
      <c r="A18" s="16" t="s">
        <v>73</v>
      </c>
      <c r="B18" s="2" t="s">
        <v>60</v>
      </c>
      <c r="C18" s="2" t="s">
        <v>74</v>
      </c>
      <c r="D18" s="17" t="s">
        <v>62</v>
      </c>
      <c r="E18" s="18" t="s">
        <v>63</v>
      </c>
      <c r="F18" s="2"/>
      <c r="G18" s="2"/>
    </row>
    <row r="19" ht="18.75" spans="1:8">
      <c r="A19" s="2" t="s">
        <v>69</v>
      </c>
      <c r="B19" s="2">
        <v>20170811</v>
      </c>
      <c r="C19" s="30">
        <v>441660</v>
      </c>
      <c r="D19" s="32">
        <v>1</v>
      </c>
      <c r="E19" s="30">
        <v>441660</v>
      </c>
      <c r="F19" s="2"/>
      <c r="G19" s="2"/>
      <c r="H19" s="33"/>
    </row>
    <row r="20" ht="18.75" spans="1:8">
      <c r="A20" s="34"/>
      <c r="B20" s="35" t="s">
        <v>84</v>
      </c>
      <c r="C20" s="36">
        <f>SUM(C5:C19)</f>
        <v>5094996</v>
      </c>
      <c r="D20" s="37"/>
      <c r="E20" s="38"/>
      <c r="F20" s="2"/>
      <c r="G20" s="2"/>
      <c r="H20" s="33"/>
    </row>
    <row r="21" ht="18.75" spans="1:8">
      <c r="A21" s="2"/>
      <c r="B21" s="2"/>
      <c r="C21" s="39"/>
      <c r="D21" s="40"/>
      <c r="E21" s="39"/>
      <c r="F21" s="2"/>
      <c r="G21" s="2"/>
      <c r="H21" s="41"/>
    </row>
    <row r="22" ht="18.75" spans="1:7">
      <c r="A22" s="2"/>
      <c r="B22" s="2"/>
      <c r="C22" s="39"/>
      <c r="D22" s="40"/>
      <c r="E22" s="39"/>
      <c r="F22" s="42"/>
      <c r="G22" s="42"/>
    </row>
    <row r="23" ht="18.75" spans="1:7">
      <c r="A23" s="2"/>
      <c r="B23" s="2"/>
      <c r="C23" s="32"/>
      <c r="D23" s="32"/>
      <c r="E23" s="43"/>
      <c r="F23" s="2"/>
      <c r="G23" s="2"/>
    </row>
    <row r="24" ht="18.75" spans="1:7">
      <c r="A24" s="2" t="s">
        <v>85</v>
      </c>
      <c r="B24" s="32" t="s">
        <v>86</v>
      </c>
      <c r="C24" s="32" t="s">
        <v>87</v>
      </c>
      <c r="D24" s="29" t="s">
        <v>87</v>
      </c>
      <c r="E24" s="29" t="s">
        <v>88</v>
      </c>
      <c r="F24" s="2"/>
      <c r="G24" s="2"/>
    </row>
    <row r="25" ht="18.75" spans="1:7">
      <c r="A25" s="2" t="s">
        <v>89</v>
      </c>
      <c r="B25" s="44">
        <v>910028</v>
      </c>
      <c r="C25" s="44">
        <v>910019</v>
      </c>
      <c r="D25" s="45">
        <v>910063</v>
      </c>
      <c r="E25" s="2">
        <v>910017</v>
      </c>
      <c r="F25" s="2"/>
      <c r="G25" s="2"/>
    </row>
    <row r="26" ht="18.75" spans="1:7">
      <c r="A26" s="2" t="s">
        <v>90</v>
      </c>
      <c r="B26" s="32">
        <v>1100000</v>
      </c>
      <c r="C26" s="32">
        <v>1100000</v>
      </c>
      <c r="D26" s="32">
        <v>1100000</v>
      </c>
      <c r="E26" s="29">
        <v>1321783</v>
      </c>
      <c r="F26" s="2"/>
      <c r="G26" s="2"/>
    </row>
    <row r="27" spans="2:5">
      <c r="B27" s="46"/>
      <c r="C27" s="46"/>
      <c r="D27" s="46"/>
      <c r="E27" s="47"/>
    </row>
  </sheetData>
  <mergeCells count="4">
    <mergeCell ref="A2:B2"/>
    <mergeCell ref="H6:L6"/>
    <mergeCell ref="F5:F6"/>
    <mergeCell ref="G5:G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E16" sqref="E16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1.5" customWidth="1"/>
    <col min="8" max="8" width="14" customWidth="1"/>
  </cols>
  <sheetData>
    <row r="1" ht="18.75" spans="1:9">
      <c r="A1" s="2" t="s">
        <v>91</v>
      </c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/>
    </row>
    <row r="2" ht="18.75" spans="1:9">
      <c r="A2" s="3">
        <v>43034</v>
      </c>
      <c r="B2" s="2">
        <v>1000000</v>
      </c>
      <c r="C2" s="4">
        <v>1068764</v>
      </c>
      <c r="D2" s="5">
        <v>68764</v>
      </c>
      <c r="E2" s="5">
        <v>20629</v>
      </c>
      <c r="F2" s="5">
        <v>48135</v>
      </c>
      <c r="G2" s="2">
        <v>1.048135</v>
      </c>
      <c r="H2" s="5">
        <v>1048135</v>
      </c>
      <c r="I2" s="2"/>
    </row>
    <row r="3" ht="18.75" spans="1:9">
      <c r="A3" s="3"/>
      <c r="B3" s="2"/>
      <c r="C3" s="4"/>
      <c r="D3" s="5"/>
      <c r="E3" s="5"/>
      <c r="F3" s="5"/>
      <c r="G3" s="2"/>
      <c r="H3" s="2"/>
      <c r="I3" s="2"/>
    </row>
    <row r="4" ht="18.75" spans="1:9">
      <c r="A4" s="2"/>
      <c r="B4" s="2"/>
      <c r="C4" s="6"/>
      <c r="D4" s="4"/>
      <c r="E4" s="4"/>
      <c r="F4" s="4"/>
      <c r="G4" s="4"/>
      <c r="H4" s="2"/>
      <c r="I4" s="2"/>
    </row>
    <row r="5" ht="18.75" spans="1:9">
      <c r="A5" s="2"/>
      <c r="B5" s="2"/>
      <c r="C5" s="2" t="s">
        <v>99</v>
      </c>
      <c r="D5" s="2" t="s">
        <v>100</v>
      </c>
      <c r="E5" s="2" t="s">
        <v>101</v>
      </c>
      <c r="F5" s="2" t="s">
        <v>102</v>
      </c>
      <c r="G5" s="2" t="s">
        <v>103</v>
      </c>
      <c r="H5" s="2"/>
      <c r="I5" s="2"/>
    </row>
    <row r="6" s="1" customFormat="1" ht="18.75" spans="1:16">
      <c r="A6" s="7">
        <v>20170811</v>
      </c>
      <c r="B6" s="7" t="s">
        <v>104</v>
      </c>
      <c r="C6" s="8">
        <v>301275</v>
      </c>
      <c r="D6" s="7">
        <v>1.048135</v>
      </c>
      <c r="E6" s="9">
        <v>43034</v>
      </c>
      <c r="F6" s="10">
        <v>315777</v>
      </c>
      <c r="G6" s="11">
        <f>F6-C6</f>
        <v>14502</v>
      </c>
      <c r="H6" s="12"/>
      <c r="I6" s="12"/>
      <c r="J6" s="13"/>
      <c r="K6" s="13"/>
      <c r="L6" s="13"/>
      <c r="M6" s="13"/>
      <c r="N6" s="13"/>
      <c r="O6" s="13"/>
      <c r="P6" s="13"/>
    </row>
    <row r="7" ht="18.75" spans="1:9">
      <c r="A7" s="7">
        <v>20170811</v>
      </c>
      <c r="B7" s="7" t="s">
        <v>105</v>
      </c>
      <c r="C7" s="7">
        <v>698725</v>
      </c>
      <c r="D7" s="7">
        <v>1.048135</v>
      </c>
      <c r="E7" s="9">
        <v>43034</v>
      </c>
      <c r="F7" s="10">
        <f>D7*C7</f>
        <v>732358.127875</v>
      </c>
      <c r="G7" s="10">
        <f>F7-C7</f>
        <v>33633.127875</v>
      </c>
      <c r="H7" s="2"/>
      <c r="I7" s="2"/>
    </row>
    <row r="8" ht="18.75" spans="1:9">
      <c r="A8" s="7"/>
      <c r="B8" s="7"/>
      <c r="C8" s="7"/>
      <c r="D8" s="7"/>
      <c r="E8" s="9"/>
      <c r="F8" s="10"/>
      <c r="G8" s="7"/>
      <c r="H8" s="2"/>
      <c r="I8" s="2"/>
    </row>
    <row r="9" ht="18.75" spans="1:9">
      <c r="A9" s="2"/>
      <c r="B9" s="2"/>
      <c r="C9" s="2"/>
      <c r="D9" s="2"/>
      <c r="E9" s="2"/>
      <c r="F9" s="2"/>
      <c r="G9" s="2"/>
      <c r="H9" s="2"/>
      <c r="I9" s="2"/>
    </row>
    <row r="10" ht="18.75" spans="1:9">
      <c r="A10" s="2" t="s">
        <v>95</v>
      </c>
      <c r="B10" s="2" t="s">
        <v>68</v>
      </c>
      <c r="C10" s="2" t="s">
        <v>64</v>
      </c>
      <c r="D10" s="2"/>
      <c r="E10" s="2"/>
      <c r="F10" s="2"/>
      <c r="G10" s="2"/>
      <c r="H10" s="2"/>
      <c r="I10" s="2"/>
    </row>
    <row r="11" ht="18.75" spans="1:9">
      <c r="A11" s="5">
        <v>20629</v>
      </c>
      <c r="B11" s="5">
        <v>8841</v>
      </c>
      <c r="C11" s="5">
        <v>11788</v>
      </c>
      <c r="D11" s="2"/>
      <c r="E11" s="2"/>
      <c r="F11" s="2"/>
      <c r="G11" s="2"/>
      <c r="H11" s="2"/>
      <c r="I11" s="2"/>
    </row>
    <row r="12" ht="18.75" spans="1:9">
      <c r="A12" s="2"/>
      <c r="B12" s="2"/>
      <c r="C12" s="2"/>
      <c r="D12" s="2"/>
      <c r="E12" s="2"/>
      <c r="F12" s="2"/>
      <c r="G12" s="2"/>
      <c r="H12" s="2"/>
      <c r="I1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2018-02-02T05:24:36Z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