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2" r:id="rId1"/>
    <sheet name="Sheet2" sheetId="1" r:id="rId2"/>
  </sheets>
  <calcPr calcId="144525"/>
</workbook>
</file>

<file path=xl/sharedStrings.xml><?xml version="1.0" encoding="utf-8"?>
<sst xmlns="http://schemas.openxmlformats.org/spreadsheetml/2006/main" count="95">
  <si>
    <t>新征程2018年分红后入金情况</t>
  </si>
  <si>
    <t>股东入金</t>
  </si>
  <si>
    <t>时间</t>
  </si>
  <si>
    <t>股东入金数额(￥)</t>
  </si>
  <si>
    <t>入金时净值</t>
  </si>
  <si>
    <t>股东份数</t>
  </si>
  <si>
    <t>合计股份数</t>
  </si>
  <si>
    <t>包钉源</t>
  </si>
  <si>
    <t>王瀛</t>
  </si>
  <si>
    <t>总股份数</t>
  </si>
  <si>
    <t>基金入金</t>
  </si>
  <si>
    <t>基金入金数额(￥)</t>
  </si>
  <si>
    <t>基金份数</t>
  </si>
  <si>
    <t>合计4847333股</t>
  </si>
  <si>
    <t>李洋</t>
  </si>
  <si>
    <t>原始基金入金</t>
  </si>
  <si>
    <t>原始基金入金数额(￥)</t>
  </si>
  <si>
    <t>LY</t>
  </si>
  <si>
    <t>资金总计</t>
  </si>
  <si>
    <t>交易所</t>
  </si>
  <si>
    <t>大连权益28￥</t>
  </si>
  <si>
    <t>大连100</t>
  </si>
  <si>
    <t>上期权益19￥</t>
  </si>
  <si>
    <t>上期权益63￥</t>
  </si>
  <si>
    <t>郑商权益17￥</t>
  </si>
  <si>
    <t>上期109￥</t>
  </si>
  <si>
    <t>大连111</t>
  </si>
  <si>
    <t>郑商权益13￥</t>
  </si>
  <si>
    <t>帐号</t>
  </si>
  <si>
    <t xml:space="preserve"> 合计</t>
  </si>
  <si>
    <t>初始资金分配</t>
  </si>
  <si>
    <t xml:space="preserve"> </t>
  </si>
  <si>
    <t>户名</t>
  </si>
  <si>
    <t>期货账号</t>
  </si>
  <si>
    <t>银行卡号</t>
  </si>
  <si>
    <t>开户银行</t>
  </si>
  <si>
    <t>身份证号码</t>
  </si>
  <si>
    <t xml:space="preserve"> 交易密码</t>
  </si>
  <si>
    <t>资金PWd</t>
  </si>
  <si>
    <t>快棋密码</t>
  </si>
  <si>
    <t>结算账号</t>
  </si>
  <si>
    <t>兰精华</t>
  </si>
  <si>
    <t xml:space="preserve"> 6214 8378 3361 3098</t>
  </si>
  <si>
    <t>招商银行深圳常兴路支行</t>
  </si>
  <si>
    <t>大连日盘</t>
  </si>
  <si>
    <t xml:space="preserve"> 6217 0072 0002 6533 763</t>
  </si>
  <si>
    <t>建行深圳前海支行</t>
  </si>
  <si>
    <t>......25612X</t>
  </si>
  <si>
    <t>ljh111333</t>
  </si>
  <si>
    <t>上期日盘</t>
  </si>
  <si>
    <t>苏艳秋</t>
  </si>
  <si>
    <t xml:space="preserve"> 6217 0072 0004 4535 931</t>
  </si>
  <si>
    <t>建行深圳金地支行</t>
  </si>
  <si>
    <t>syq208421</t>
  </si>
  <si>
    <t>上期夜盘</t>
  </si>
  <si>
    <t>兰小兵</t>
  </si>
  <si>
    <t xml:space="preserve"> 6236 6821 0000 1468 138</t>
  </si>
  <si>
    <t>建设银行江西高安支行</t>
  </si>
  <si>
    <t>......106124</t>
  </si>
  <si>
    <t>lxb111333</t>
  </si>
  <si>
    <t>顾雪冬</t>
  </si>
  <si>
    <t xml:space="preserve"> 6222 6001 4001 8200 578</t>
  </si>
  <si>
    <t>交通银行苏州相城区支行</t>
  </si>
  <si>
    <t>320 623 1985 0123 2490</t>
  </si>
  <si>
    <t>郑州日盘</t>
  </si>
  <si>
    <t xml:space="preserve"> 6222 6213 1001 3714 544</t>
  </si>
  <si>
    <t>交通银行高新园支行</t>
  </si>
  <si>
    <t>wy617999</t>
  </si>
  <si>
    <t>上期</t>
  </si>
  <si>
    <t>张静</t>
  </si>
  <si>
    <t xml:space="preserve"> 6212 2607 0900 1821 269</t>
  </si>
  <si>
    <t>工商银行辽宁营口大石桥中街支行</t>
  </si>
  <si>
    <t>….124222</t>
  </si>
  <si>
    <t>zj124222</t>
  </si>
  <si>
    <t>陈卫星</t>
  </si>
  <si>
    <r>
      <rPr>
        <sz val="11"/>
        <color theme="1"/>
        <rFont val="宋体"/>
        <charset val="134"/>
      </rPr>
      <t xml:space="preserve"> 6212 </t>
    </r>
    <r>
      <rPr>
        <sz val="11"/>
        <color theme="1"/>
        <rFont val="宋体"/>
        <charset val="134"/>
      </rPr>
      <t>2607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0900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1821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269</t>
    </r>
  </si>
  <si>
    <t>cwx588369</t>
  </si>
  <si>
    <t>瞿铮</t>
  </si>
  <si>
    <t>jr310816</t>
  </si>
  <si>
    <t>qz831225</t>
  </si>
  <si>
    <t>魏璐</t>
  </si>
  <si>
    <t>wl892140</t>
  </si>
  <si>
    <t>锁仓帐号</t>
  </si>
  <si>
    <t>交易密码</t>
  </si>
  <si>
    <t>资金密码</t>
  </si>
  <si>
    <t>大连</t>
  </si>
  <si>
    <t>刘鹏</t>
  </si>
  <si>
    <t>6214 8378 4163 9952</t>
  </si>
  <si>
    <t>蓝小娥</t>
  </si>
  <si>
    <t>6214 8378 4109 9868</t>
  </si>
  <si>
    <t>099868</t>
  </si>
  <si>
    <t>温艳红</t>
  </si>
  <si>
    <t>6228 4805 3806 6047 472</t>
  </si>
  <si>
    <t>农业银行长春世纪家园支行</t>
  </si>
  <si>
    <t>wyh268448</t>
  </si>
</sst>
</file>

<file path=xl/styles.xml><?xml version="1.0" encoding="utf-8"?>
<styleSheet xmlns="http://schemas.openxmlformats.org/spreadsheetml/2006/main">
  <numFmts count="10">
    <numFmt numFmtId="176" formatCode="0.00_ "/>
    <numFmt numFmtId="177" formatCode="0.0000_);[Red]\(0.0000\)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0.00000_ "/>
    <numFmt numFmtId="179" formatCode="#,##0_ "/>
    <numFmt numFmtId="180" formatCode="#,##0.00_ "/>
    <numFmt numFmtId="181" formatCode="#,##0.0000_ "/>
  </numFmts>
  <fonts count="4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theme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8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Tahoma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sz val="14"/>
      <name val="宋体"/>
      <charset val="134"/>
      <scheme val="minor"/>
    </font>
    <font>
      <b/>
      <sz val="14"/>
      <color rgb="FF0070C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6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16" borderId="4" applyNumberFormat="0" applyAlignment="0" applyProtection="0">
      <alignment vertical="center"/>
    </xf>
    <xf numFmtId="0" fontId="39" fillId="16" borderId="8" applyNumberFormat="0" applyAlignment="0" applyProtection="0">
      <alignment vertical="center"/>
    </xf>
    <xf numFmtId="0" fontId="22" fillId="10" borderId="2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8" fillId="0" borderId="0"/>
  </cellStyleXfs>
  <cellXfs count="6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1" xfId="0" applyFont="1" applyBorder="1" applyAlignment="1">
      <alignment vertical="top" wrapText="1"/>
    </xf>
    <xf numFmtId="0" fontId="8" fillId="0" borderId="0" xfId="49" applyAlignment="1">
      <alignment horizontal="right" vertical="top"/>
    </xf>
    <xf numFmtId="0" fontId="0" fillId="0" borderId="0" xfId="0" applyFill="1" applyAlignment="1">
      <alignment vertical="center"/>
    </xf>
    <xf numFmtId="4" fontId="0" fillId="0" borderId="0" xfId="0" applyNumberFormat="1" applyFill="1" applyAlignment="1">
      <alignment vertical="center"/>
    </xf>
    <xf numFmtId="177" fontId="0" fillId="0" borderId="0" xfId="0" applyNumberForma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>
      <alignment vertical="center"/>
    </xf>
    <xf numFmtId="0" fontId="1" fillId="0" borderId="0" xfId="0" applyFont="1" applyFill="1">
      <alignment vertical="center"/>
    </xf>
    <xf numFmtId="176" fontId="0" fillId="0" borderId="0" xfId="0" applyNumberForma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76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>
      <alignment vertical="center"/>
    </xf>
    <xf numFmtId="3" fontId="1" fillId="0" borderId="0" xfId="0" applyNumberFormat="1" applyFont="1">
      <alignment vertical="center"/>
    </xf>
    <xf numFmtId="178" fontId="1" fillId="0" borderId="0" xfId="0" applyNumberFormat="1" applyFont="1" applyFill="1" applyAlignment="1">
      <alignment vertical="center"/>
    </xf>
    <xf numFmtId="0" fontId="13" fillId="0" borderId="0" xfId="0" applyFont="1">
      <alignment vertical="center"/>
    </xf>
    <xf numFmtId="176" fontId="13" fillId="0" borderId="0" xfId="0" applyNumberFormat="1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Fill="1" applyAlignment="1">
      <alignment vertical="center"/>
    </xf>
    <xf numFmtId="176" fontId="14" fillId="3" borderId="0" xfId="0" applyNumberFormat="1" applyFont="1" applyFill="1">
      <alignment vertical="center"/>
    </xf>
    <xf numFmtId="4" fontId="1" fillId="0" borderId="0" xfId="0" applyNumberFormat="1" applyFont="1">
      <alignment vertical="center"/>
    </xf>
    <xf numFmtId="0" fontId="15" fillId="4" borderId="0" xfId="0" applyFont="1" applyFill="1">
      <alignment vertical="center"/>
    </xf>
    <xf numFmtId="179" fontId="3" fillId="4" borderId="0" xfId="0" applyNumberFormat="1" applyFont="1" applyFill="1">
      <alignment vertical="center"/>
    </xf>
    <xf numFmtId="4" fontId="16" fillId="0" borderId="0" xfId="0" applyNumberFormat="1" applyFont="1" applyFill="1">
      <alignment vertical="center"/>
    </xf>
    <xf numFmtId="176" fontId="17" fillId="0" borderId="0" xfId="0" applyNumberFormat="1" applyFont="1" applyFill="1">
      <alignment vertical="center"/>
    </xf>
    <xf numFmtId="180" fontId="15" fillId="0" borderId="0" xfId="0" applyNumberFormat="1" applyFont="1" applyFill="1" applyAlignment="1">
      <alignment vertical="center"/>
    </xf>
    <xf numFmtId="4" fontId="5" fillId="0" borderId="0" xfId="0" applyNumberFormat="1" applyFont="1">
      <alignment vertical="center"/>
    </xf>
    <xf numFmtId="181" fontId="5" fillId="0" borderId="0" xfId="0" applyNumberFormat="1" applyFont="1" applyFill="1" applyAlignment="1">
      <alignment vertical="center"/>
    </xf>
    <xf numFmtId="179" fontId="0" fillId="0" borderId="0" xfId="0" applyNumberFormat="1">
      <alignment vertical="center"/>
    </xf>
    <xf numFmtId="0" fontId="18" fillId="0" borderId="0" xfId="0" applyFont="1">
      <alignment vertical="center"/>
    </xf>
    <xf numFmtId="0" fontId="5" fillId="0" borderId="0" xfId="0" applyNumberFormat="1" applyFont="1">
      <alignment vertical="center"/>
    </xf>
    <xf numFmtId="0" fontId="5" fillId="0" borderId="0" xfId="0" applyNumberFormat="1" applyFont="1" applyFill="1" applyAlignment="1">
      <alignment vertical="center"/>
    </xf>
    <xf numFmtId="0" fontId="19" fillId="0" borderId="0" xfId="0" applyFont="1">
      <alignment vertical="center"/>
    </xf>
    <xf numFmtId="179" fontId="1" fillId="0" borderId="0" xfId="0" applyNumberFormat="1" applyFont="1">
      <alignment vertical="center"/>
    </xf>
    <xf numFmtId="4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6" fontId="19" fillId="0" borderId="0" xfId="0" applyNumberFormat="1" applyFont="1">
      <alignment vertical="center"/>
    </xf>
    <xf numFmtId="0" fontId="19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176" fontId="3" fillId="0" borderId="0" xfId="0" applyNumberFormat="1" applyFont="1" applyFill="1">
      <alignment vertical="center"/>
    </xf>
    <xf numFmtId="176" fontId="0" fillId="0" borderId="0" xfId="0" applyNumberFormat="1" applyFill="1">
      <alignment vertical="center"/>
    </xf>
    <xf numFmtId="3" fontId="3" fillId="0" borderId="0" xfId="0" applyNumberFormat="1" applyFont="1" applyFill="1">
      <alignment vertical="center"/>
    </xf>
    <xf numFmtId="176" fontId="0" fillId="0" borderId="0" xfId="0" applyNumberFormat="1" applyFont="1" applyFill="1">
      <alignment vertical="center"/>
    </xf>
    <xf numFmtId="0" fontId="20" fillId="0" borderId="0" xfId="0" applyFont="1" applyFill="1">
      <alignment vertical="center"/>
    </xf>
    <xf numFmtId="0" fontId="3" fillId="5" borderId="0" xfId="0" applyFont="1" applyFill="1">
      <alignment vertical="center"/>
    </xf>
    <xf numFmtId="179" fontId="3" fillId="5" borderId="0" xfId="0" applyNumberFormat="1" applyFont="1" applyFill="1">
      <alignment vertical="center"/>
    </xf>
    <xf numFmtId="0" fontId="0" fillId="0" borderId="0" xfId="0" quotePrefix="1">
      <alignment vertical="center"/>
    </xf>
    <xf numFmtId="0" fontId="0" fillId="0" borderId="0" xfId="0" applyAlignment="1" quotePrefix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"/>
  <sheetViews>
    <sheetView tabSelected="1" topLeftCell="B7" workbookViewId="0">
      <selection activeCell="J14" sqref="J14"/>
    </sheetView>
  </sheetViews>
  <sheetFormatPr defaultColWidth="9" defaultRowHeight="13.5"/>
  <cols>
    <col min="1" max="1" width="13.375" customWidth="1"/>
    <col min="2" max="2" width="13.875" customWidth="1"/>
    <col min="3" max="3" width="19.625" customWidth="1"/>
    <col min="4" max="4" width="14.375" style="18" customWidth="1"/>
    <col min="5" max="5" width="22.5" customWidth="1"/>
    <col min="6" max="6" width="20.75" style="3" customWidth="1"/>
    <col min="7" max="7" width="15.25" customWidth="1"/>
    <col min="8" max="8" width="16.625" customWidth="1"/>
    <col min="9" max="9" width="15.125" style="3" customWidth="1"/>
    <col min="10" max="10" width="17.5" customWidth="1"/>
    <col min="11" max="11" width="16.5" customWidth="1"/>
    <col min="12" max="12" width="17" style="3" customWidth="1"/>
  </cols>
  <sheetData>
    <row r="1" ht="18.75" spans="1:6">
      <c r="A1" s="19" t="s">
        <v>0</v>
      </c>
      <c r="B1" s="19"/>
      <c r="D1"/>
      <c r="F1"/>
    </row>
    <row r="2" spans="4:6">
      <c r="D2"/>
      <c r="F2"/>
    </row>
    <row r="3" ht="18.75" spans="1:6">
      <c r="A3" s="20" t="s">
        <v>1</v>
      </c>
      <c r="B3" s="6" t="s">
        <v>2</v>
      </c>
      <c r="C3" s="6" t="s">
        <v>3</v>
      </c>
      <c r="D3" s="21" t="s">
        <v>4</v>
      </c>
      <c r="E3" s="22" t="s">
        <v>5</v>
      </c>
      <c r="F3" s="6" t="s">
        <v>6</v>
      </c>
    </row>
    <row r="4" ht="18.75" spans="1:6">
      <c r="A4" t="s">
        <v>7</v>
      </c>
      <c r="B4" s="23">
        <v>43324</v>
      </c>
      <c r="C4" s="24">
        <v>2600000</v>
      </c>
      <c r="D4" s="25">
        <v>1</v>
      </c>
      <c r="E4" s="24">
        <v>2600000</v>
      </c>
      <c r="F4" s="24">
        <v>2600000</v>
      </c>
    </row>
    <row r="5" ht="18.75" spans="1:6">
      <c r="A5" s="6" t="s">
        <v>8</v>
      </c>
      <c r="B5" s="23">
        <v>43324</v>
      </c>
      <c r="C5" s="24">
        <v>1400000</v>
      </c>
      <c r="D5" s="25">
        <v>1</v>
      </c>
      <c r="E5" s="24">
        <v>1400000</v>
      </c>
      <c r="F5" s="24">
        <v>1400000</v>
      </c>
    </row>
    <row r="6" ht="18.75" spans="1:6">
      <c r="A6" s="26"/>
      <c r="B6" s="26"/>
      <c r="C6" s="26"/>
      <c r="D6" s="27" t="s">
        <v>9</v>
      </c>
      <c r="E6" s="28">
        <f>SUM(E4:E5)</f>
        <v>4000000</v>
      </c>
      <c r="F6" s="29"/>
    </row>
    <row r="7" ht="18.75" spans="1:6">
      <c r="A7" s="6"/>
      <c r="B7" s="6"/>
      <c r="C7" s="6"/>
      <c r="D7" s="30"/>
      <c r="E7" s="6"/>
      <c r="F7" s="17"/>
    </row>
    <row r="8" ht="18.75" spans="1:6">
      <c r="A8" s="6"/>
      <c r="B8" s="6"/>
      <c r="C8" s="6"/>
      <c r="D8" s="30"/>
      <c r="E8" s="6"/>
      <c r="F8" s="17"/>
    </row>
    <row r="9" ht="18.75" spans="1:6">
      <c r="A9" s="20" t="s">
        <v>10</v>
      </c>
      <c r="B9" s="6" t="s">
        <v>2</v>
      </c>
      <c r="C9" s="6" t="s">
        <v>11</v>
      </c>
      <c r="D9" s="21" t="s">
        <v>4</v>
      </c>
      <c r="E9" s="22" t="s">
        <v>12</v>
      </c>
      <c r="F9" s="17"/>
    </row>
    <row r="10" ht="18.75" spans="1:6">
      <c r="A10" t="s">
        <v>7</v>
      </c>
      <c r="B10" s="23">
        <v>43324</v>
      </c>
      <c r="C10" s="24">
        <v>4547333</v>
      </c>
      <c r="D10" s="21">
        <v>1</v>
      </c>
      <c r="E10" s="24">
        <v>4547333</v>
      </c>
      <c r="F10" s="31" t="s">
        <v>13</v>
      </c>
    </row>
    <row r="11" ht="18.75" spans="1:6">
      <c r="A11" t="s">
        <v>7</v>
      </c>
      <c r="B11" s="23">
        <v>43324</v>
      </c>
      <c r="C11" s="24">
        <v>300000</v>
      </c>
      <c r="D11" s="21">
        <v>1</v>
      </c>
      <c r="E11" s="24">
        <v>300000</v>
      </c>
      <c r="F11" s="31"/>
    </row>
    <row r="12" ht="18.75" spans="1:6">
      <c r="A12" s="6" t="s">
        <v>8</v>
      </c>
      <c r="B12" s="23">
        <v>43324</v>
      </c>
      <c r="C12" s="24">
        <v>4553700</v>
      </c>
      <c r="D12" s="21">
        <v>1</v>
      </c>
      <c r="E12" s="24">
        <f>C12/D12</f>
        <v>4553700</v>
      </c>
      <c r="F12" s="6"/>
    </row>
    <row r="13" ht="18.75" spans="1:6">
      <c r="A13" s="6" t="s">
        <v>14</v>
      </c>
      <c r="B13" s="23">
        <v>43324</v>
      </c>
      <c r="C13" s="24">
        <v>650000</v>
      </c>
      <c r="D13" s="32">
        <v>1</v>
      </c>
      <c r="E13" s="24">
        <v>650000</v>
      </c>
      <c r="F13" s="6"/>
    </row>
    <row r="14" ht="18.75" spans="1:6">
      <c r="A14" s="6"/>
      <c r="B14" s="6"/>
      <c r="C14" s="6"/>
      <c r="D14" s="30"/>
      <c r="E14" s="6"/>
      <c r="F14" s="6"/>
    </row>
    <row r="15" ht="18.75" spans="1:6">
      <c r="A15" s="6"/>
      <c r="B15" s="6"/>
      <c r="C15" s="6"/>
      <c r="D15" s="30"/>
      <c r="E15" s="6"/>
      <c r="F15" s="6"/>
    </row>
    <row r="16" ht="18.75" spans="1:6">
      <c r="A16" s="20" t="s">
        <v>15</v>
      </c>
      <c r="B16" s="6" t="s">
        <v>2</v>
      </c>
      <c r="C16" s="6" t="s">
        <v>16</v>
      </c>
      <c r="D16" s="21" t="s">
        <v>4</v>
      </c>
      <c r="E16" s="22" t="s">
        <v>12</v>
      </c>
      <c r="F16" s="6"/>
    </row>
    <row r="17" ht="18.75" spans="1:6">
      <c r="A17" s="6" t="s">
        <v>17</v>
      </c>
      <c r="B17" s="23">
        <v>43324</v>
      </c>
      <c r="C17" s="33">
        <v>650000</v>
      </c>
      <c r="D17" s="34">
        <v>1</v>
      </c>
      <c r="E17" s="33">
        <v>650000</v>
      </c>
      <c r="F17" s="6"/>
    </row>
    <row r="18" spans="4:6">
      <c r="D18"/>
      <c r="F18"/>
    </row>
    <row r="19" ht="14.25" spans="2:6">
      <c r="B19" s="35" t="s">
        <v>18</v>
      </c>
      <c r="C19" s="36">
        <f>SUM(E6:E17)</f>
        <v>14701033</v>
      </c>
      <c r="D19" s="37"/>
      <c r="E19" s="38"/>
      <c r="F19" s="39"/>
    </row>
    <row r="20" ht="14.25" spans="1:6">
      <c r="A20" s="8"/>
      <c r="B20" s="8"/>
      <c r="C20" s="40"/>
      <c r="D20" s="40"/>
      <c r="E20" s="41"/>
      <c r="F20" s="39"/>
    </row>
    <row r="21" ht="14.25" spans="1:6">
      <c r="A21" s="8"/>
      <c r="B21" s="8"/>
      <c r="C21" s="40"/>
      <c r="D21" s="40"/>
      <c r="E21" s="41"/>
      <c r="F21" s="39"/>
    </row>
    <row r="22" ht="14.25" spans="1:9">
      <c r="A22" s="8" t="s">
        <v>19</v>
      </c>
      <c r="B22" s="42" t="s">
        <v>20</v>
      </c>
      <c r="C22" t="s">
        <v>21</v>
      </c>
      <c r="D22" s="42" t="s">
        <v>22</v>
      </c>
      <c r="E22" s="42" t="s">
        <v>23</v>
      </c>
      <c r="F22" s="42" t="s">
        <v>24</v>
      </c>
      <c r="G22" s="42" t="s">
        <v>25</v>
      </c>
      <c r="H22" s="43" t="s">
        <v>26</v>
      </c>
      <c r="I22" s="42" t="s">
        <v>27</v>
      </c>
    </row>
    <row r="23" ht="14.25" spans="1:10">
      <c r="A23" s="8" t="s">
        <v>28</v>
      </c>
      <c r="B23" s="44">
        <v>910028</v>
      </c>
      <c r="C23" s="44">
        <v>9100100</v>
      </c>
      <c r="D23" s="45">
        <v>910019</v>
      </c>
      <c r="E23" s="8">
        <v>910063</v>
      </c>
      <c r="F23" s="44">
        <v>910017</v>
      </c>
      <c r="G23">
        <v>910109</v>
      </c>
      <c r="H23" s="46">
        <v>910111</v>
      </c>
      <c r="I23" s="3">
        <v>910013</v>
      </c>
      <c r="J23" s="59" t="s">
        <v>29</v>
      </c>
    </row>
    <row r="24" ht="18.75" spans="1:10">
      <c r="A24" s="8" t="s">
        <v>30</v>
      </c>
      <c r="B24" s="47">
        <v>1301102</v>
      </c>
      <c r="C24" s="47">
        <v>1496338</v>
      </c>
      <c r="D24" s="47">
        <v>5001520</v>
      </c>
      <c r="E24" s="47">
        <v>4978990</v>
      </c>
      <c r="F24" s="47">
        <v>1395669</v>
      </c>
      <c r="G24" s="47">
        <v>305805</v>
      </c>
      <c r="H24" s="47">
        <v>129248</v>
      </c>
      <c r="I24" s="47">
        <v>92364</v>
      </c>
      <c r="J24" s="60">
        <f>B24+C24+D24+E24+F24+G24+H24+I24</f>
        <v>14701036</v>
      </c>
    </row>
    <row r="25" ht="18.75" spans="1:12">
      <c r="A25" s="23"/>
      <c r="D25"/>
      <c r="F25"/>
      <c r="I25"/>
      <c r="L25"/>
    </row>
    <row r="26" spans="2:9">
      <c r="B26" s="48"/>
      <c r="C26" s="48"/>
      <c r="D26" s="48"/>
      <c r="E26" s="18"/>
      <c r="F26" s="18"/>
      <c r="G26" s="49"/>
      <c r="H26" s="50"/>
      <c r="I26"/>
    </row>
    <row r="27" spans="2:9">
      <c r="B27" s="48"/>
      <c r="C27" s="48"/>
      <c r="D27" s="48"/>
      <c r="E27" s="18"/>
      <c r="F27" s="18"/>
      <c r="G27" s="18"/>
      <c r="H27" s="18"/>
      <c r="I27"/>
    </row>
    <row r="28" spans="4:4">
      <c r="D28"/>
    </row>
    <row r="29" spans="1:8">
      <c r="A29" s="51"/>
      <c r="B29" s="52"/>
      <c r="C29" s="52"/>
      <c r="D29" s="52"/>
      <c r="E29" s="52"/>
      <c r="F29" s="52"/>
      <c r="G29" s="53"/>
      <c r="H29" s="53"/>
    </row>
    <row r="30" spans="1:8">
      <c r="A30" s="53"/>
      <c r="B30" s="54"/>
      <c r="C30" s="54"/>
      <c r="D30" s="55"/>
      <c r="E30" s="54"/>
      <c r="F30" s="52"/>
      <c r="G30" s="53"/>
      <c r="H30" s="53"/>
    </row>
    <row r="31" spans="1:8">
      <c r="A31" s="53"/>
      <c r="B31" s="54"/>
      <c r="C31" s="54"/>
      <c r="D31" s="55"/>
      <c r="E31" s="54"/>
      <c r="F31" s="52"/>
      <c r="G31" s="53"/>
      <c r="H31" s="53"/>
    </row>
    <row r="32" spans="1:8">
      <c r="A32" s="53"/>
      <c r="B32" s="56"/>
      <c r="C32" s="54"/>
      <c r="D32" s="55"/>
      <c r="E32" s="54"/>
      <c r="F32" s="52"/>
      <c r="G32" s="53"/>
      <c r="H32" s="53"/>
    </row>
    <row r="33" spans="1:8">
      <c r="A33" s="53"/>
      <c r="B33" s="55"/>
      <c r="C33" s="54"/>
      <c r="D33" s="55"/>
      <c r="E33" s="54"/>
      <c r="F33" s="52"/>
      <c r="G33" s="57"/>
      <c r="H33" s="53"/>
    </row>
    <row r="34" spans="1:8">
      <c r="A34" s="53"/>
      <c r="B34" s="55"/>
      <c r="C34" s="55"/>
      <c r="D34" s="54"/>
      <c r="E34" s="54"/>
      <c r="F34" s="52"/>
      <c r="G34" s="57"/>
      <c r="H34" s="53"/>
    </row>
    <row r="35" spans="1:8">
      <c r="A35" s="53"/>
      <c r="B35" s="53"/>
      <c r="C35" s="53"/>
      <c r="D35" s="55"/>
      <c r="E35" s="58"/>
      <c r="F35" s="52"/>
      <c r="G35" s="53"/>
      <c r="H35" s="53"/>
    </row>
    <row r="36" spans="1:8">
      <c r="A36" s="53"/>
      <c r="B36" s="53"/>
      <c r="C36" s="53"/>
      <c r="D36" s="55"/>
      <c r="E36" s="58"/>
      <c r="F36" s="52"/>
      <c r="G36" s="53"/>
      <c r="H36" s="53"/>
    </row>
    <row r="37" spans="8:12">
      <c r="H37" s="3"/>
      <c r="I37"/>
      <c r="K37" s="3"/>
      <c r="L37"/>
    </row>
  </sheetData>
  <mergeCells count="2">
    <mergeCell ref="A1:B1"/>
    <mergeCell ref="F10:F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selection activeCell="E24" sqref="E24"/>
    </sheetView>
  </sheetViews>
  <sheetFormatPr defaultColWidth="9" defaultRowHeight="13.5"/>
  <cols>
    <col min="1" max="1" width="12.125" customWidth="1"/>
    <col min="3" max="3" width="16" customWidth="1"/>
    <col min="4" max="4" width="35.75" customWidth="1"/>
    <col min="5" max="5" width="29.5" customWidth="1"/>
    <col min="6" max="6" width="18.125" customWidth="1"/>
    <col min="7" max="7" width="14.75" customWidth="1"/>
    <col min="8" max="8" width="13" customWidth="1"/>
    <col min="9" max="9" width="13.625" customWidth="1"/>
    <col min="10" max="10" width="13.75" customWidth="1"/>
  </cols>
  <sheetData>
    <row r="1" spans="1:10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39</v>
      </c>
    </row>
    <row r="2" spans="1:5">
      <c r="A2" s="3" t="s">
        <v>40</v>
      </c>
      <c r="B2" s="3" t="s">
        <v>41</v>
      </c>
      <c r="C2" s="3"/>
      <c r="D2" s="3" t="s">
        <v>42</v>
      </c>
      <c r="E2" s="3" t="s">
        <v>43</v>
      </c>
    </row>
    <row r="3" ht="18.75" spans="1:10">
      <c r="A3" s="1" t="s">
        <v>44</v>
      </c>
      <c r="B3" s="1" t="s">
        <v>41</v>
      </c>
      <c r="C3" s="1">
        <v>910028</v>
      </c>
      <c r="D3" s="1" t="s">
        <v>45</v>
      </c>
      <c r="E3" s="1" t="s">
        <v>46</v>
      </c>
      <c r="F3" s="1" t="s">
        <v>47</v>
      </c>
      <c r="G3" s="1">
        <v>111333</v>
      </c>
      <c r="H3" s="1">
        <v>135792</v>
      </c>
      <c r="I3" t="s">
        <v>48</v>
      </c>
      <c r="J3" t="s">
        <v>48</v>
      </c>
    </row>
    <row r="4" ht="18.75" spans="1:9">
      <c r="A4" s="1" t="s">
        <v>49</v>
      </c>
      <c r="B4" s="1" t="s">
        <v>50</v>
      </c>
      <c r="C4" s="1">
        <v>910019</v>
      </c>
      <c r="D4" s="1" t="s">
        <v>51</v>
      </c>
      <c r="E4" s="1" t="s">
        <v>52</v>
      </c>
      <c r="F4" s="1">
        <v>208421</v>
      </c>
      <c r="G4" s="1">
        <v>208421</v>
      </c>
      <c r="H4" s="1">
        <v>535931</v>
      </c>
      <c r="I4" t="s">
        <v>53</v>
      </c>
    </row>
    <row r="5" ht="18.75" spans="1:9">
      <c r="A5" s="1" t="s">
        <v>54</v>
      </c>
      <c r="B5" s="1" t="s">
        <v>55</v>
      </c>
      <c r="C5" s="1">
        <v>910063</v>
      </c>
      <c r="D5" s="1" t="s">
        <v>56</v>
      </c>
      <c r="E5" s="1" t="s">
        <v>57</v>
      </c>
      <c r="F5" s="1" t="s">
        <v>58</v>
      </c>
      <c r="G5" s="1">
        <v>111333</v>
      </c>
      <c r="H5" s="1">
        <v>468138</v>
      </c>
      <c r="I5" t="s">
        <v>59</v>
      </c>
    </row>
    <row r="6" spans="1:6">
      <c r="A6" t="s">
        <v>54</v>
      </c>
      <c r="B6" t="s">
        <v>60</v>
      </c>
      <c r="C6">
        <v>910085</v>
      </c>
      <c r="D6" t="s">
        <v>61</v>
      </c>
      <c r="E6" t="s">
        <v>62</v>
      </c>
      <c r="F6" t="s">
        <v>63</v>
      </c>
    </row>
    <row r="7" s="1" customFormat="1" ht="18.75" spans="1:13">
      <c r="A7" s="1" t="s">
        <v>64</v>
      </c>
      <c r="B7" s="1" t="s">
        <v>8</v>
      </c>
      <c r="C7" s="1">
        <v>910017</v>
      </c>
      <c r="D7" s="1" t="s">
        <v>65</v>
      </c>
      <c r="E7" s="1" t="s">
        <v>66</v>
      </c>
      <c r="G7" s="1">
        <v>617999</v>
      </c>
      <c r="I7" s="16" t="s">
        <v>67</v>
      </c>
      <c r="J7" s="16"/>
      <c r="K7" s="16"/>
      <c r="L7" s="17"/>
      <c r="M7" s="17"/>
    </row>
    <row r="8" s="2" customFormat="1" ht="18.75" spans="1:9">
      <c r="A8" s="2" t="s">
        <v>68</v>
      </c>
      <c r="B8" s="2" t="s">
        <v>69</v>
      </c>
      <c r="C8" s="2">
        <v>910109</v>
      </c>
      <c r="D8" s="4" t="s">
        <v>70</v>
      </c>
      <c r="E8" s="2" t="s">
        <v>71</v>
      </c>
      <c r="F8" s="2" t="s">
        <v>72</v>
      </c>
      <c r="G8" s="2">
        <v>124222</v>
      </c>
      <c r="I8" s="2" t="s">
        <v>73</v>
      </c>
    </row>
    <row r="9" spans="1:7">
      <c r="A9" s="5"/>
      <c r="D9" s="5"/>
      <c r="E9" s="5"/>
      <c r="F9" s="5"/>
      <c r="G9" s="5"/>
    </row>
    <row r="10" spans="1:9">
      <c r="A10" s="5" t="s">
        <v>68</v>
      </c>
      <c r="B10" t="s">
        <v>74</v>
      </c>
      <c r="C10">
        <v>911105</v>
      </c>
      <c r="D10" s="5" t="s">
        <v>75</v>
      </c>
      <c r="E10" s="5" t="s">
        <v>71</v>
      </c>
      <c r="F10" s="5"/>
      <c r="G10" s="5">
        <v>588369</v>
      </c>
      <c r="I10" t="s">
        <v>76</v>
      </c>
    </row>
    <row r="11" ht="18.75" spans="1:9">
      <c r="A11" s="5" t="s">
        <v>68</v>
      </c>
      <c r="B11" t="s">
        <v>77</v>
      </c>
      <c r="C11">
        <v>910236</v>
      </c>
      <c r="D11" s="5" t="s">
        <v>75</v>
      </c>
      <c r="E11" s="5" t="s">
        <v>71</v>
      </c>
      <c r="F11" s="6" t="s">
        <v>78</v>
      </c>
      <c r="G11" s="5" t="s">
        <v>79</v>
      </c>
      <c r="I11" t="s">
        <v>79</v>
      </c>
    </row>
    <row r="12" spans="1:9">
      <c r="A12" s="5" t="s">
        <v>68</v>
      </c>
      <c r="B12" t="s">
        <v>80</v>
      </c>
      <c r="C12">
        <v>910056</v>
      </c>
      <c r="D12" s="5" t="s">
        <v>75</v>
      </c>
      <c r="E12" s="5" t="s">
        <v>71</v>
      </c>
      <c r="F12" s="5"/>
      <c r="G12">
        <v>892140</v>
      </c>
      <c r="I12" t="s">
        <v>81</v>
      </c>
    </row>
    <row r="13" spans="1:6">
      <c r="A13" s="5"/>
      <c r="D13" s="5"/>
      <c r="E13" s="5"/>
      <c r="F13" s="5"/>
    </row>
    <row r="14" spans="1:6">
      <c r="A14" s="5"/>
      <c r="D14" s="5"/>
      <c r="E14" s="5"/>
      <c r="F14" s="5"/>
    </row>
    <row r="15" spans="1:8">
      <c r="A15" t="s">
        <v>82</v>
      </c>
      <c r="B15" t="s">
        <v>32</v>
      </c>
      <c r="C15" t="s">
        <v>33</v>
      </c>
      <c r="D15" t="s">
        <v>34</v>
      </c>
      <c r="E15" t="s">
        <v>35</v>
      </c>
      <c r="F15" t="s">
        <v>83</v>
      </c>
      <c r="H15" t="s">
        <v>84</v>
      </c>
    </row>
    <row r="16" spans="1:8">
      <c r="A16" t="s">
        <v>85</v>
      </c>
      <c r="B16" t="s">
        <v>86</v>
      </c>
      <c r="C16">
        <v>910111</v>
      </c>
      <c r="D16" t="s">
        <v>87</v>
      </c>
      <c r="E16" s="5" t="s">
        <v>43</v>
      </c>
      <c r="F16">
        <v>100553</v>
      </c>
      <c r="H16" s="7">
        <v>639952</v>
      </c>
    </row>
    <row r="17" ht="14.25" spans="1:8">
      <c r="A17" t="s">
        <v>85</v>
      </c>
      <c r="B17" t="s">
        <v>88</v>
      </c>
      <c r="C17">
        <v>910113</v>
      </c>
      <c r="D17" s="61" t="s">
        <v>89</v>
      </c>
      <c r="E17" s="5" t="s">
        <v>43</v>
      </c>
      <c r="F17">
        <v>111333</v>
      </c>
      <c r="H17" s="62" t="s">
        <v>90</v>
      </c>
    </row>
    <row r="18" ht="15" spans="1:9">
      <c r="A18" t="s">
        <v>85</v>
      </c>
      <c r="B18" s="8" t="s">
        <v>91</v>
      </c>
      <c r="C18" s="9">
        <v>910100</v>
      </c>
      <c r="D18" s="10" t="s">
        <v>92</v>
      </c>
      <c r="E18" s="10" t="s">
        <v>93</v>
      </c>
      <c r="F18" s="8">
        <v>268448</v>
      </c>
      <c r="G18" s="8"/>
      <c r="H18" s="8">
        <v>47472</v>
      </c>
      <c r="I18" t="s">
        <v>94</v>
      </c>
    </row>
    <row r="19" ht="14.25" spans="6:7">
      <c r="F19" s="11"/>
      <c r="G19" s="11"/>
    </row>
    <row r="22" spans="1:9">
      <c r="A22" s="12"/>
      <c r="B22" s="12"/>
      <c r="C22" s="12"/>
      <c r="D22" s="12"/>
      <c r="E22" s="12"/>
      <c r="F22" s="13"/>
      <c r="G22" s="13"/>
      <c r="H22" s="14"/>
      <c r="I22" s="12"/>
    </row>
    <row r="23" spans="1:9">
      <c r="A23" s="12"/>
      <c r="B23" s="12"/>
      <c r="C23" s="12"/>
      <c r="D23" s="12"/>
      <c r="E23" s="12"/>
      <c r="F23" s="13"/>
      <c r="G23" s="12"/>
      <c r="H23" s="14"/>
      <c r="I23" s="12"/>
    </row>
    <row r="24" spans="1:9">
      <c r="A24" s="12"/>
      <c r="B24" s="12"/>
      <c r="C24" s="12"/>
      <c r="D24" s="12"/>
      <c r="E24" s="12"/>
      <c r="F24" s="12"/>
      <c r="G24" s="13"/>
      <c r="H24" s="12"/>
      <c r="I24" s="12"/>
    </row>
    <row r="25" spans="1:9">
      <c r="A25" s="12"/>
      <c r="B25" s="12"/>
      <c r="C25" s="12"/>
      <c r="D25" s="12"/>
      <c r="E25" s="12"/>
      <c r="F25" s="12"/>
      <c r="G25" s="12"/>
      <c r="H25" s="12"/>
      <c r="I25" s="12"/>
    </row>
    <row r="26" spans="1:9">
      <c r="A26" s="12"/>
      <c r="B26" s="12"/>
      <c r="C26" s="15"/>
      <c r="D26" s="12"/>
      <c r="E26" s="12"/>
      <c r="F26" s="12"/>
      <c r="G26" s="12"/>
      <c r="H26" s="12"/>
      <c r="I26" s="12"/>
    </row>
    <row r="27" spans="1:9">
      <c r="A27" s="12"/>
      <c r="B27" s="12"/>
      <c r="C27" s="12"/>
      <c r="D27" s="12"/>
      <c r="E27" s="12"/>
      <c r="F27" s="12"/>
      <c r="G27" s="12"/>
      <c r="H27" s="12"/>
      <c r="I27" s="12"/>
    </row>
    <row r="28" spans="1:9">
      <c r="A28" s="12"/>
      <c r="B28" s="12"/>
      <c r="C28" s="12"/>
      <c r="D28" s="12"/>
      <c r="E28" s="12"/>
      <c r="F28" s="12"/>
      <c r="G28" s="12"/>
      <c r="H28" s="12"/>
      <c r="I28" s="12"/>
    </row>
    <row r="29" spans="1:9">
      <c r="A29" s="12"/>
      <c r="B29" s="12"/>
      <c r="C29" s="12"/>
      <c r="D29" s="12"/>
      <c r="E29" s="12"/>
      <c r="F29" s="12"/>
      <c r="G29" s="12"/>
      <c r="H29" s="12"/>
      <c r="I29" s="12"/>
    </row>
    <row r="30" spans="1:9">
      <c r="A30" s="12"/>
      <c r="B30" s="12"/>
      <c r="C30" s="12"/>
      <c r="D30" s="12"/>
      <c r="E30" s="12"/>
      <c r="F30" s="12"/>
      <c r="G30" s="12"/>
      <c r="H30" s="12"/>
      <c r="I30" s="12"/>
    </row>
    <row r="31" spans="1:9">
      <c r="A31" s="12"/>
      <c r="B31" s="12"/>
      <c r="C31" s="15"/>
      <c r="D31" s="12"/>
      <c r="E31" s="12"/>
      <c r="F31" s="12"/>
      <c r="G31" s="12"/>
      <c r="H31" s="12"/>
      <c r="I31" s="12"/>
    </row>
    <row r="32" spans="1:9">
      <c r="A32" s="12"/>
      <c r="B32" s="12"/>
      <c r="C32" s="13"/>
      <c r="D32" s="13"/>
      <c r="E32" s="12"/>
      <c r="F32" s="12"/>
      <c r="G32" s="12"/>
      <c r="H32" s="12"/>
      <c r="I32" s="1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LanJH</dc:creator>
  <cp:lastModifiedBy>LanZC</cp:lastModifiedBy>
  <dcterms:created xsi:type="dcterms:W3CDTF">2017-07-15T12:20:00Z</dcterms:created>
  <dcterms:modified xsi:type="dcterms:W3CDTF">2018-08-13T01:36:30Z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