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<sst xmlns="http://schemas.openxmlformats.org/spreadsheetml/2006/main" count="30">
  <si>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时间</t>
  </si>
  <si>
    <t xml:space="preserve">  帐号</t>
  </si>
  <si>
    <t xml:space="preserve"> 月初总权益(￥元)</t>
  </si>
  <si>
    <t xml:space="preserve"> 结算时总权益(￥元)</t>
  </si>
  <si>
    <t>月毛收益</t>
  </si>
  <si>
    <t>月净收益</t>
  </si>
  <si>
    <t>应支付分红</t>
  </si>
  <si>
    <t>分红后总权益</t>
  </si>
  <si>
    <t>总股份数</t>
  </si>
  <si>
    <t>分红后净值</t>
  </si>
  <si>
    <t>分红后总收益</t>
  </si>
  <si>
    <t>姓名</t>
  </si>
  <si>
    <t>pwd</t>
  </si>
  <si>
    <t>入金数额</t>
  </si>
  <si>
    <t>入金净值</t>
  </si>
  <si>
    <t>入金股份数</t>
  </si>
  <si>
    <t>温艳红</t>
  </si>
  <si>
    <t>入金记录</t>
  </si>
  <si>
    <t>金额</t>
  </si>
  <si>
    <t>入金时净值</t>
  </si>
  <si>
    <t>李洋</t>
  </si>
  <si>
    <t>王瀛</t>
  </si>
  <si>
    <t>包钉源</t>
  </si>
  <si>
    <t>栾峰</t>
  </si>
  <si>
    <t>帐号</t>
  </si>
  <si>
    <t>锁仓分红（30%）</t>
  </si>
  <si>
    <t>CJ （2%）</t>
  </si>
  <si>
    <t>NF（8.4%）</t>
  </si>
  <si>
    <t>BDY（11.2）</t>
  </si>
  <si>
    <t>WY（8.4%）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</si>
</sst>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G4" sqref="G4"/>
    </sheetView>
  </sheetViews>
  <sheetFormatPr defaultColWidth="9" defaultRowHeight="13.5"/>
  <cols>
    <col min="1" max="2" width="9.375"/>
    <col min="3" max="3" width="15.375" customWidth="1"/>
    <col min="4" max="4" width="17.25" customWidth="1"/>
    <col min="5" max="5" width="12.5" customWidth="1"/>
    <col min="6" max="6" width="11.5" customWidth="1"/>
    <col min="7" max="7" width="11.625" customWidth="1"/>
    <col min="8" max="8" width="14.625" customWidth="1"/>
    <col min="9" max="9" width="13" customWidth="1"/>
    <col min="10" max="10" width="13.5" customWidth="1"/>
    <col min="11" max="11" width="10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</row>
    <row r="2" spans="1:10">
      <c r="A2">
        <v>20170315</v>
      </c>
      <c r="B2">
        <v>910137</v>
      </c>
      <c r="F2" s="4"/>
      <c r="G2" s="4"/>
      <c r="H2" s="5"/>
      <c r="I2" s="3">
        <v>3100000</v>
      </c>
      <c r="J2" s="4">
        <v>1</v>
      </c>
    </row>
    <row r="3" spans="1:10">
      <c r="A3">
        <v>20170428</v>
      </c>
      <c r="B3">
        <v>910137</v>
      </c>
      <c r="C3" s="3">
        <v>3100000</v>
      </c>
      <c r="D3" s="3">
        <v>3192162</v>
      </c>
      <c r="E3" s="3">
        <v>92162</v>
      </c>
      <c r="F3" s="5">
        <v>64513</v>
      </c>
      <c r="G3" s="5">
        <v>27649</v>
      </c>
      <c r="H3" s="5">
        <v>3164513</v>
      </c>
      <c r="I3" s="3">
        <v>3100000</v>
      </c>
      <c r="J3" s="4">
        <v>1.0208</v>
      </c>
    </row>
    <row r="4" spans="1:10">
      <c r="A4">
        <v>20170630</v>
      </c>
      <c r="B4">
        <v>910037</v>
      </c>
      <c r="C4" s="5">
        <v>3164513</v>
      </c>
      <c r="D4" s="3">
        <v>3309998</v>
      </c>
      <c r="E4">
        <f>D4-C4</f>
        <v>145485</v>
      </c>
      <c r="F4" s="6">
        <v>101839</v>
      </c>
      <c r="G4" s="2">
        <f>E4-F4</f>
        <v>43646</v>
      </c>
      <c r="H4" s="2">
        <f>C4+F4</f>
        <v>3266352</v>
      </c>
      <c r="I4" s="3">
        <v>3100000</v>
      </c>
      <c r="J4" s="2">
        <v>1.0537</v>
      </c>
    </row>
    <row r="10" spans="1:10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s="4" t="s">
        <v>5</v>
      </c>
      <c r="G10" s="4" t="s">
        <v>6</v>
      </c>
      <c r="H10" s="4" t="s">
        <v>10</v>
      </c>
      <c r="I10" t="s">
        <v>8</v>
      </c>
      <c r="J10" s="4" t="s">
        <v>9</v>
      </c>
    </row>
    <row r="11" spans="1:12">
      <c r="A11">
        <v>20170428</v>
      </c>
      <c r="B11">
        <v>910100</v>
      </c>
      <c r="D11" s="3">
        <v>5000000</v>
      </c>
      <c r="E11" s="3"/>
      <c r="G11" s="4"/>
      <c r="H11" s="4"/>
      <c r="I11" s="3">
        <v>5000000</v>
      </c>
      <c r="J11" s="5">
        <v>1</v>
      </c>
      <c r="L11" s="4"/>
    </row>
    <row r="12" spans="1:10">
      <c r="A12">
        <v>20170630</v>
      </c>
      <c r="B12">
        <v>910100</v>
      </c>
      <c r="C12" s="3">
        <v>5000000</v>
      </c>
      <c r="D12" s="3">
        <v>5076991</v>
      </c>
      <c r="E12">
        <v>76991</v>
      </c>
      <c r="F12">
        <v>76991</v>
      </c>
      <c r="G12">
        <v>0</v>
      </c>
      <c r="H12">
        <v>76991</v>
      </c>
      <c r="J12">
        <v>1.01539</v>
      </c>
    </row>
    <row r="15" spans="1:10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s="4" t="s">
        <v>5</v>
      </c>
      <c r="G15" s="4" t="s">
        <v>6</v>
      </c>
      <c r="H15" s="4" t="s">
        <v>10</v>
      </c>
      <c r="I15" t="s">
        <v>8</v>
      </c>
      <c r="J15" s="4" t="s">
        <v>9</v>
      </c>
    </row>
    <row r="16" spans="1:10">
      <c r="A16">
        <v>20170428</v>
      </c>
      <c r="B16">
        <v>918031</v>
      </c>
      <c r="D16" s="3">
        <v>5150000</v>
      </c>
      <c r="E16" s="3"/>
      <c r="G16" s="4"/>
      <c r="H16" s="4"/>
      <c r="I16" s="3">
        <v>5000000</v>
      </c>
      <c r="J16" s="5">
        <v>1</v>
      </c>
    </row>
    <row r="17" spans="1:10">
      <c r="A17">
        <v>20170630</v>
      </c>
      <c r="B17">
        <v>918031</v>
      </c>
      <c r="C17" s="3">
        <v>5150000</v>
      </c>
      <c r="D17" s="3">
        <v>5167948</v>
      </c>
      <c r="E17" s="3">
        <v>17948</v>
      </c>
      <c r="F17" s="3">
        <v>17948</v>
      </c>
      <c r="G17">
        <v>0</v>
      </c>
      <c r="H17" s="3">
        <v>17948</v>
      </c>
      <c r="J17">
        <v>1.0035</v>
      </c>
    </row>
    <row r="21" spans="7:9">
      <c r="G21" s="3"/>
      <c r="I21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7"/>
  <sheetViews>
    <sheetView tabSelected="1" workbookViewId="0">
      <selection activeCell="G7" sqref="G7"/>
    </sheetView>
  </sheetViews>
  <sheetFormatPr defaultColWidth="9" defaultRowHeight="13.5" outlineLevelCol="6"/>
  <cols>
    <col min="1" max="1" width="9.375"/>
    <col min="3" max="3" width="10.375"/>
    <col min="4" max="4" width="10.375" customWidth="1"/>
    <col min="5" max="5" width="10.875" customWidth="1"/>
    <col min="6" max="6" width="10.375"/>
    <col min="7" max="7" width="11.75" customWidth="1"/>
  </cols>
  <sheetData>
    <row r="1" spans="1:7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  <c r="G1" t="s">
        <v>15</v>
      </c>
    </row>
    <row r="2" spans="5:7">
      <c r="E2" s="3"/>
      <c r="F2"/>
      <c r="G2" s="3"/>
    </row>
    <row r="3" spans="1:7">
      <c r="A3">
        <v>20170427</v>
      </c>
      <c r="B3" t="s">
        <v>16</v>
      </c>
      <c r="C3">
        <v>910100</v>
      </c>
      <c r="D3">
        <v>268448</v>
      </c>
      <c r="E3" s="3">
        <v>5000000</v>
      </c>
      <c r="F3">
        <v>1</v>
      </c>
      <c r="G3" s="3">
        <v>5000000</v>
      </c>
    </row>
    <row r="12" spans="1:5">
      <c r="A12" t="s">
        <v>17</v>
      </c>
      <c r="B12" t="s">
        <v>11</v>
      </c>
      <c r="C12" t="s">
        <v>18</v>
      </c>
      <c r="D12" t="s">
        <v>19</v>
      </c>
      <c r="E12" t="s">
        <v>15</v>
      </c>
    </row>
    <row r="13" spans="1:5">
      <c r="A13">
        <v>20170415</v>
      </c>
      <c r="B13" t="s">
        <v>20</v>
      </c>
      <c r="C13" s="3">
        <v>300000</v>
      </c>
      <c r="D13">
        <v>1</v>
      </c>
      <c r="E13" s="3">
        <v>300000</v>
      </c>
    </row>
    <row r="14" spans="3:5">
      <c r="C14" s="3"/>
      <c r="E14" s="3"/>
    </row>
    <row r="15" spans="3:5">
      <c r="C15" s="3"/>
      <c r="E15" s="3"/>
    </row>
    <row r="16" spans="3:5">
      <c r="C16" s="3"/>
      <c r="E16" s="3"/>
    </row>
    <row r="17" spans="1:5">
      <c r="A17">
        <v>20170415</v>
      </c>
      <c r="B17" t="s">
        <v>21</v>
      </c>
      <c r="C17" s="3">
        <v>3000000</v>
      </c>
      <c r="D17">
        <v>1</v>
      </c>
      <c r="E17" s="3">
        <v>3000000</v>
      </c>
    </row>
    <row r="18" spans="3:5">
      <c r="C18" s="3"/>
      <c r="E18" s="3"/>
    </row>
    <row r="19" spans="3:5">
      <c r="C19" s="3"/>
      <c r="E19" s="3"/>
    </row>
    <row r="21" spans="1:5">
      <c r="A21">
        <v>20170415</v>
      </c>
      <c r="B21" t="s">
        <v>22</v>
      </c>
      <c r="C21" s="3">
        <v>500000</v>
      </c>
      <c r="D21">
        <v>1</v>
      </c>
      <c r="E21" s="3">
        <v>500000</v>
      </c>
    </row>
    <row r="22" spans="1:5">
      <c r="A22">
        <v>20170424</v>
      </c>
      <c r="B22" t="s">
        <v>22</v>
      </c>
      <c r="C22" s="3">
        <v>300000</v>
      </c>
      <c r="D22">
        <v>1</v>
      </c>
      <c r="E22" s="3">
        <v>300000</v>
      </c>
    </row>
    <row r="23" spans="1:5">
      <c r="A23">
        <v>20170427</v>
      </c>
      <c r="B23" t="s">
        <v>22</v>
      </c>
      <c r="C23" s="3">
        <v>200000</v>
      </c>
      <c r="D23">
        <v>1</v>
      </c>
      <c r="E23" s="3">
        <v>200000</v>
      </c>
    </row>
    <row r="24" spans="3:5">
      <c r="C24" s="3"/>
      <c r="E24" s="3"/>
    </row>
    <row r="25" spans="3:5">
      <c r="C25" s="3"/>
      <c r="E25" s="3"/>
    </row>
    <row r="27" spans="1:5">
      <c r="A27">
        <v>20170419</v>
      </c>
      <c r="B27" t="s">
        <v>23</v>
      </c>
      <c r="C27" s="3">
        <v>700000</v>
      </c>
      <c r="D27">
        <v>1</v>
      </c>
      <c r="E27" s="3">
        <v>700000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G9" sqref="G9"/>
    </sheetView>
  </sheetViews>
  <sheetFormatPr defaultColWidth="9" defaultRowHeight="13.5" outlineLevelRow="2" outlineLevelCol="6"/>
  <cols>
    <col min="1" max="1" width="10.375" customWidth="1"/>
    <col min="2" max="2" width="11.25" customWidth="1"/>
    <col min="3" max="3" width="15.5" customWidth="1"/>
    <col min="4" max="4" width="12.125" customWidth="1"/>
    <col min="5" max="5" width="10.5" customWidth="1"/>
    <col min="6" max="6" width="11.125" customWidth="1"/>
  </cols>
  <sheetData>
    <row r="1" spans="2:7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>
      <c r="A2" s="1">
        <v>42826</v>
      </c>
      <c r="B2">
        <v>910137</v>
      </c>
      <c r="C2">
        <v>27649</v>
      </c>
      <c r="D2">
        <v>1843</v>
      </c>
      <c r="E2">
        <v>7741.8</v>
      </c>
      <c r="F2">
        <v>10332.4</v>
      </c>
      <c r="G2">
        <v>7741.8</v>
      </c>
    </row>
    <row r="3" spans="1:7">
      <c r="A3">
        <v>20170630</v>
      </c>
      <c r="B3">
        <v>910137</v>
      </c>
      <c r="C3" s="2">
        <v>43646</v>
      </c>
      <c r="D3">
        <v>2910</v>
      </c>
      <c r="E3">
        <v>12220</v>
      </c>
      <c r="F3">
        <v>16296</v>
      </c>
      <c r="G3">
        <v>12220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dcterms:created xsi:type="dcterms:W3CDTF">2017-04-17T01:14:00Z</dcterms:created>
  <dcterms:modified xsi:type="dcterms:W3CDTF">2017-06-30T07:25:51Z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