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"/>
    </mc:Choice>
  </mc:AlternateContent>
  <xr:revisionPtr revIDLastSave="0" documentId="13_ncr:1_{BAE10C1C-3A19-EA4C-86CD-B41F84771B01}" xr6:coauthVersionLast="47" xr6:coauthVersionMax="47" xr10:uidLastSave="{00000000-0000-0000-0000-000000000000}"/>
  <bookViews>
    <workbookView xWindow="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B13" i="4"/>
  <c r="B12" i="4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64" i="1" s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C42" i="1"/>
  <c r="C45" i="1"/>
  <c r="C46" i="1"/>
  <c r="C47" i="1"/>
  <c r="C12" i="4" s="1"/>
  <c r="B42" i="1"/>
  <c r="B45" i="1"/>
  <c r="B46" i="1"/>
  <c r="B47" i="1"/>
  <c r="B29" i="1"/>
  <c r="B32" i="1"/>
  <c r="B48" i="1" l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<sst xmlns="http://schemas.openxmlformats.org/spreadsheetml/2006/main" count="168" uniqueCount="28">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</sst>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B1" activePane="topRight" state="frozen"/>
      <selection activeCell="A9" sqref="A9"/>
      <selection pane="topRight" activeCell="B5" sqref="B4:K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/>
      <c r="C4" s="46"/>
      <c r="D4" s="46"/>
      <c r="E4" s="46"/>
      <c r="F4" s="46"/>
      <c r="G4" s="46"/>
      <c r="H4" s="46"/>
      <c r="I4" s="46"/>
      <c r="J4" s="46"/>
      <c r="K4" s="46"/>
    </row>
    <row r="5" spans="1:17" ht="31">
      <c r="A5" s="6" t="s">
        <v>3</v>
      </c>
      <c r="B5" s="45"/>
      <c r="C5" s="46"/>
      <c r="D5" s="46"/>
      <c r="E5" s="46"/>
      <c r="F5" s="46"/>
      <c r="G5" s="46"/>
      <c r="H5" s="46"/>
      <c r="I5" s="46"/>
      <c r="J5" s="46"/>
      <c r="K5" s="46"/>
    </row>
    <row r="6" spans="1:17" ht="31">
      <c r="A6" s="6" t="s">
        <v>4</v>
      </c>
      <c r="B6" s="45"/>
      <c r="C6" s="46"/>
      <c r="D6" s="46"/>
      <c r="E6" s="46"/>
      <c r="F6" s="46"/>
      <c r="G6" s="46"/>
      <c r="H6" s="46"/>
      <c r="I6" s="46"/>
      <c r="J6" s="46"/>
      <c r="K6" s="46"/>
    </row>
    <row r="7" spans="1:17" ht="31">
      <c r="A7" s="6" t="s">
        <v>5</v>
      </c>
      <c r="B7" s="45"/>
      <c r="C7" s="46"/>
      <c r="D7" s="46"/>
      <c r="E7" s="46"/>
      <c r="F7" s="46"/>
      <c r="G7" s="46"/>
      <c r="H7" s="46"/>
      <c r="I7" s="46"/>
      <c r="J7" s="46"/>
      <c r="K7" s="46"/>
    </row>
    <row r="8" spans="1:17" ht="31">
      <c r="A8" s="6" t="s">
        <v>6</v>
      </c>
      <c r="B8" s="45"/>
      <c r="C8" s="46"/>
      <c r="D8" s="46"/>
      <c r="E8" s="46"/>
      <c r="F8" s="46"/>
      <c r="G8" s="46"/>
      <c r="H8" s="46"/>
      <c r="I8" s="46"/>
      <c r="J8" s="46"/>
      <c r="K8" s="46"/>
    </row>
    <row r="9" spans="1:17" ht="31">
      <c r="A9" s="6" t="s">
        <v>7</v>
      </c>
      <c r="B9" s="45"/>
      <c r="C9" s="46"/>
      <c r="D9" s="46"/>
      <c r="E9" s="46"/>
      <c r="F9" s="46"/>
      <c r="G9" s="46"/>
      <c r="H9" s="46"/>
      <c r="I9" s="46"/>
      <c r="J9" s="46"/>
      <c r="K9" s="46"/>
    </row>
    <row r="10" spans="1:17" ht="31">
      <c r="A10" s="6" t="s">
        <v>8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</row>
    <row r="11" spans="1:17" ht="31">
      <c r="A11" s="6" t="s">
        <v>9</v>
      </c>
      <c r="B11" s="45"/>
      <c r="C11" s="46"/>
      <c r="D11" s="46"/>
      <c r="E11" s="46"/>
      <c r="F11" s="46"/>
      <c r="G11" s="46"/>
      <c r="H11" s="46"/>
      <c r="I11" s="46"/>
      <c r="J11" s="46"/>
      <c r="K11" s="46"/>
    </row>
    <row r="12" spans="1:17" s="2" customFormat="1" ht="31">
      <c r="A12" s="7" t="s">
        <v>14</v>
      </c>
      <c r="B12" s="47"/>
      <c r="C12" s="48"/>
      <c r="D12" s="48"/>
      <c r="E12" s="48"/>
      <c r="F12" s="48"/>
      <c r="G12" s="48"/>
      <c r="H12" s="48"/>
      <c r="I12" s="48"/>
      <c r="J12" s="48"/>
      <c r="K12" s="48"/>
    </row>
    <row r="13" spans="1:17" s="2" customFormat="1" ht="31">
      <c r="A13" s="7" t="s">
        <v>10</v>
      </c>
      <c r="B13" s="47"/>
      <c r="C13" s="48"/>
      <c r="D13" s="48"/>
      <c r="E13" s="48"/>
      <c r="F13" s="48"/>
      <c r="G13" s="48"/>
      <c r="H13" s="48"/>
      <c r="I13" s="48"/>
      <c r="J13" s="48"/>
      <c r="K13" s="48"/>
    </row>
    <row r="14" spans="1:17" ht="31">
      <c r="A14" s="6" t="s">
        <v>2</v>
      </c>
      <c r="B14" s="45"/>
      <c r="C14" s="46"/>
      <c r="D14" s="46"/>
      <c r="E14" s="46"/>
      <c r="F14" s="46"/>
      <c r="G14" s="46"/>
      <c r="H14" s="46"/>
      <c r="I14" s="46"/>
      <c r="J14" s="46"/>
      <c r="K14" s="46"/>
    </row>
    <row r="15" spans="1:17" ht="31">
      <c r="A15" s="6" t="s">
        <v>3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</row>
    <row r="16" spans="1:17" ht="31">
      <c r="A16" s="6" t="s">
        <v>4</v>
      </c>
      <c r="B16" s="45"/>
      <c r="C16" s="46"/>
      <c r="D16" s="46"/>
      <c r="E16" s="46"/>
      <c r="F16" s="46"/>
      <c r="G16" s="46"/>
      <c r="H16" s="46"/>
      <c r="I16" s="46"/>
      <c r="J16" s="46"/>
      <c r="K16" s="46"/>
    </row>
    <row r="17" spans="1:11" ht="31">
      <c r="A17" s="6" t="s">
        <v>5</v>
      </c>
      <c r="B17" s="45"/>
      <c r="C17" s="46"/>
      <c r="D17" s="46"/>
      <c r="E17" s="46"/>
      <c r="F17" s="46"/>
      <c r="G17" s="46"/>
      <c r="H17" s="46"/>
      <c r="I17" s="46"/>
      <c r="J17" s="46"/>
      <c r="K17" s="46"/>
    </row>
    <row r="18" spans="1:11" ht="31">
      <c r="A18" s="6" t="s">
        <v>6</v>
      </c>
      <c r="B18" s="45"/>
      <c r="C18" s="46"/>
      <c r="D18" s="46"/>
      <c r="E18" s="46"/>
      <c r="F18" s="46"/>
      <c r="G18" s="46"/>
      <c r="H18" s="46"/>
      <c r="I18" s="46"/>
      <c r="J18" s="46"/>
      <c r="K18" s="46"/>
    </row>
    <row r="19" spans="1:11" ht="31">
      <c r="A19" s="6" t="s">
        <v>7</v>
      </c>
      <c r="B19" s="45"/>
      <c r="C19" s="46"/>
      <c r="D19" s="46"/>
      <c r="E19" s="46"/>
      <c r="F19" s="46"/>
      <c r="G19" s="46"/>
      <c r="H19" s="46"/>
      <c r="I19" s="46"/>
      <c r="J19" s="46"/>
      <c r="K19" s="46"/>
    </row>
    <row r="20" spans="1:11" ht="31">
      <c r="A20" s="6" t="s">
        <v>8</v>
      </c>
      <c r="B20" s="45"/>
      <c r="C20" s="46"/>
      <c r="D20" s="46"/>
      <c r="E20" s="46"/>
      <c r="F20" s="46"/>
      <c r="G20" s="46"/>
      <c r="H20" s="46"/>
      <c r="I20" s="46"/>
      <c r="J20" s="46"/>
      <c r="K20" s="46"/>
    </row>
    <row r="21" spans="1:11" ht="31">
      <c r="A21" s="6" t="s">
        <v>9</v>
      </c>
      <c r="B21" s="45"/>
      <c r="C21" s="46"/>
      <c r="D21" s="46"/>
      <c r="E21" s="46"/>
      <c r="F21" s="46"/>
      <c r="G21" s="46"/>
      <c r="H21" s="46"/>
      <c r="I21" s="46"/>
      <c r="J21" s="46"/>
      <c r="K21" s="46"/>
    </row>
    <row r="22" spans="1:11" s="2" customFormat="1" ht="31">
      <c r="A22" s="7" t="s">
        <v>14</v>
      </c>
      <c r="B22" s="47"/>
      <c r="C22" s="48"/>
      <c r="D22" s="48"/>
      <c r="E22" s="48"/>
      <c r="F22" s="48"/>
      <c r="G22" s="48"/>
      <c r="H22" s="48"/>
      <c r="I22" s="48"/>
      <c r="J22" s="48"/>
      <c r="K22" s="48"/>
    </row>
    <row r="23" spans="1:11" s="2" customFormat="1" ht="31">
      <c r="A23" s="7" t="s">
        <v>10</v>
      </c>
      <c r="B23" s="47"/>
      <c r="C23" s="48"/>
      <c r="D23" s="48"/>
      <c r="E23" s="48"/>
      <c r="F23" s="48"/>
      <c r="G23" s="48"/>
      <c r="H23" s="48"/>
      <c r="I23" s="48"/>
      <c r="J23" s="48"/>
      <c r="K23" s="48"/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0</v>
      </c>
      <c r="C26" s="22">
        <f t="shared" ref="C26" si="0">H4</f>
        <v>0</v>
      </c>
      <c r="D26" s="19">
        <f t="shared" ref="D26:D30" si="1">AVERAGE(B26:C26)</f>
        <v>0</v>
      </c>
      <c r="E26" s="19">
        <f t="shared" ref="E26:E30" si="2">VAR(B26:C26)</f>
        <v>0</v>
      </c>
      <c r="F26" s="90">
        <v>4</v>
      </c>
    </row>
    <row r="27" spans="1:11" ht="31">
      <c r="A27" s="6" t="s">
        <v>6</v>
      </c>
      <c r="B27" s="12">
        <f>B5+B8+B10</f>
        <v>0</v>
      </c>
      <c r="C27" s="12">
        <f>H5+H8+H10</f>
        <v>0</v>
      </c>
      <c r="D27" s="10">
        <f>AVERAGE(B27:C27)</f>
        <v>0</v>
      </c>
      <c r="E27" s="10">
        <f t="shared" si="2"/>
        <v>0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0</v>
      </c>
      <c r="C28" s="3">
        <f>H6+H7</f>
        <v>0</v>
      </c>
      <c r="D28" s="10">
        <f t="shared" si="1"/>
        <v>0</v>
      </c>
      <c r="E28" s="10">
        <f t="shared" si="2"/>
        <v>0</v>
      </c>
      <c r="F28" s="90">
        <v>6</v>
      </c>
      <c r="G28">
        <v>7</v>
      </c>
    </row>
    <row r="29" spans="1:11" ht="31">
      <c r="A29" s="6" t="s">
        <v>7</v>
      </c>
      <c r="B29" s="12">
        <f>B9</f>
        <v>0</v>
      </c>
      <c r="C29" s="3">
        <f>H9</f>
        <v>0</v>
      </c>
      <c r="D29" s="10">
        <f t="shared" si="1"/>
        <v>0</v>
      </c>
      <c r="E29" s="10">
        <f t="shared" si="2"/>
        <v>0</v>
      </c>
      <c r="F29" s="90">
        <v>9</v>
      </c>
    </row>
    <row r="30" spans="1:11" ht="31">
      <c r="A30" s="6" t="s">
        <v>9</v>
      </c>
      <c r="B30" s="12">
        <f>B11</f>
        <v>0</v>
      </c>
      <c r="C30" s="3">
        <f>H11</f>
        <v>0</v>
      </c>
      <c r="D30" s="10">
        <f t="shared" si="1"/>
        <v>0</v>
      </c>
      <c r="E30" s="10">
        <f t="shared" si="2"/>
        <v>0</v>
      </c>
      <c r="F30" s="90">
        <v>11</v>
      </c>
    </row>
    <row r="31" spans="1:11" ht="31">
      <c r="A31" s="7" t="s">
        <v>14</v>
      </c>
      <c r="B31" s="12">
        <f>B12</f>
        <v>0</v>
      </c>
      <c r="C31" s="3">
        <f>H12</f>
        <v>0</v>
      </c>
      <c r="D31" s="10">
        <f>COUNTIF(B31:C31,A25)</f>
        <v>0</v>
      </c>
      <c r="E31" s="13">
        <f>D31/2</f>
        <v>0</v>
      </c>
      <c r="F31" s="90">
        <v>12</v>
      </c>
    </row>
    <row r="32" spans="1:11" ht="31">
      <c r="A32" s="7" t="s">
        <v>10</v>
      </c>
      <c r="B32" s="12">
        <f>B13</f>
        <v>0</v>
      </c>
      <c r="C32" s="3">
        <f>H13</f>
        <v>0</v>
      </c>
      <c r="D32" s="10">
        <f t="shared" ref="D32:D37" si="3">AVERAGE(B32:C32)</f>
        <v>0</v>
      </c>
      <c r="E32" s="10">
        <f t="shared" ref="E32:E37" si="4">VAR(B32:C32)</f>
        <v>0</v>
      </c>
      <c r="F32" s="90">
        <v>13</v>
      </c>
    </row>
    <row r="33" spans="1:8" s="20" customFormat="1" ht="31">
      <c r="A33" s="17" t="s">
        <v>2</v>
      </c>
      <c r="B33" s="21">
        <f>B14</f>
        <v>0</v>
      </c>
      <c r="C33" s="22">
        <f>H14</f>
        <v>0</v>
      </c>
      <c r="D33" s="19">
        <f t="shared" si="3"/>
        <v>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>
        <f>B22</f>
        <v>0</v>
      </c>
      <c r="C38" s="3">
        <f>H22</f>
        <v>0</v>
      </c>
      <c r="D38" s="10">
        <f>COUNTIF(B38:C38,A25)</f>
        <v>0</v>
      </c>
      <c r="E38" s="13">
        <f>D38/2</f>
        <v>0</v>
      </c>
      <c r="F38" s="90">
        <v>22</v>
      </c>
    </row>
    <row r="39" spans="1:8" ht="31">
      <c r="A39" s="7" t="s">
        <v>10</v>
      </c>
      <c r="B39" s="12">
        <f>B23</f>
        <v>0</v>
      </c>
      <c r="C39" s="3">
        <f>H23</f>
        <v>0</v>
      </c>
      <c r="D39" s="10">
        <f>AVERAGE(B39:C39)</f>
        <v>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</v>
      </c>
      <c r="C42" s="10">
        <f>I4</f>
        <v>0</v>
      </c>
      <c r="D42" s="10">
        <f t="shared" ref="D42:D46" si="5">AVERAGE(B42:C42)</f>
        <v>0</v>
      </c>
      <c r="E42" s="10">
        <f t="shared" ref="E42:E46" si="6">VAR(B42:C42)</f>
        <v>0</v>
      </c>
    </row>
    <row r="43" spans="1:8" ht="31">
      <c r="A43" s="6" t="s">
        <v>6</v>
      </c>
      <c r="B43" s="11">
        <f>C5+C8+C10</f>
        <v>0</v>
      </c>
      <c r="C43" s="10">
        <f>I5+I8+I10</f>
        <v>0</v>
      </c>
      <c r="D43" s="10">
        <f t="shared" si="5"/>
        <v>0</v>
      </c>
      <c r="E43" s="10">
        <f t="shared" si="6"/>
        <v>0</v>
      </c>
    </row>
    <row r="44" spans="1:8" s="20" customFormat="1" ht="31">
      <c r="A44" s="17" t="s">
        <v>4</v>
      </c>
      <c r="B44" s="18">
        <f>C6+C7</f>
        <v>0</v>
      </c>
      <c r="C44" s="19">
        <f>I6+I7</f>
        <v>0</v>
      </c>
      <c r="D44" s="19">
        <f t="shared" si="5"/>
        <v>0</v>
      </c>
      <c r="E44" s="19">
        <f t="shared" si="6"/>
        <v>0</v>
      </c>
    </row>
    <row r="45" spans="1:8" ht="31">
      <c r="A45" s="6" t="s">
        <v>7</v>
      </c>
      <c r="B45" s="11">
        <f>C9</f>
        <v>0</v>
      </c>
      <c r="C45" s="10">
        <f>I9</f>
        <v>0</v>
      </c>
      <c r="D45" s="10">
        <f t="shared" si="5"/>
        <v>0</v>
      </c>
      <c r="E45" s="10">
        <f t="shared" si="6"/>
        <v>0</v>
      </c>
    </row>
    <row r="46" spans="1:8" ht="31">
      <c r="A46" s="6" t="s">
        <v>9</v>
      </c>
      <c r="B46" s="11">
        <f>C11</f>
        <v>0</v>
      </c>
      <c r="C46" s="10">
        <f>I11</f>
        <v>0</v>
      </c>
      <c r="D46" s="10">
        <f t="shared" si="5"/>
        <v>0</v>
      </c>
      <c r="E46" s="10">
        <f t="shared" si="6"/>
        <v>0</v>
      </c>
    </row>
    <row r="47" spans="1:8" ht="31">
      <c r="A47" s="7" t="s">
        <v>14</v>
      </c>
      <c r="B47" s="11">
        <f>C12</f>
        <v>0</v>
      </c>
      <c r="C47" s="10">
        <f>I12</f>
        <v>0</v>
      </c>
      <c r="D47" s="10">
        <f>COUNTIF(B47:C47,A41)</f>
        <v>0</v>
      </c>
      <c r="E47" s="13">
        <f>D47/2</f>
        <v>0</v>
      </c>
    </row>
    <row r="48" spans="1:8" ht="31">
      <c r="A48" s="7" t="s">
        <v>10</v>
      </c>
      <c r="B48" s="11">
        <f>MAX(B42:B46)</f>
        <v>0</v>
      </c>
      <c r="C48" s="11">
        <f>MAX(C42:C46)</f>
        <v>0</v>
      </c>
      <c r="D48" s="10">
        <f t="shared" ref="D48:D53" si="7">AVERAGE(B48:C48)</f>
        <v>0</v>
      </c>
      <c r="E48" s="10">
        <f t="shared" ref="E48:E53" si="8">VAR(B48:C48)</f>
        <v>0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0</v>
      </c>
      <c r="C51" s="19">
        <f>I16+I17</f>
        <v>0</v>
      </c>
      <c r="D51" s="19">
        <f t="shared" si="7"/>
        <v>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>
        <f>C22</f>
        <v>0</v>
      </c>
      <c r="C54" s="10">
        <f>I22</f>
        <v>0</v>
      </c>
      <c r="D54" s="10">
        <f>COUNTIF(B54:C54,A41)</f>
        <v>0</v>
      </c>
      <c r="E54" s="13">
        <f>D54/2</f>
        <v>0</v>
      </c>
    </row>
    <row r="55" spans="1:5" ht="31">
      <c r="A55" s="7" t="s">
        <v>10</v>
      </c>
      <c r="B55" s="11">
        <f>C23</f>
        <v>0</v>
      </c>
      <c r="C55" s="10">
        <f>I23</f>
        <v>0</v>
      </c>
      <c r="D55" s="10">
        <f>AVERAGE(B55:C55)</f>
        <v>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</v>
      </c>
      <c r="C58" s="10">
        <f>J4</f>
        <v>0</v>
      </c>
      <c r="D58" s="10">
        <f t="shared" ref="D58:D62" si="9">AVERAGE(B58:C58)</f>
        <v>0</v>
      </c>
      <c r="E58" s="10">
        <f t="shared" ref="E58:E62" si="10">VAR(B58:C58)</f>
        <v>0</v>
      </c>
    </row>
    <row r="59" spans="1:5" ht="31">
      <c r="A59" s="92" t="s">
        <v>27</v>
      </c>
      <c r="B59" s="18">
        <f>D5+D8+D10</f>
        <v>0</v>
      </c>
      <c r="C59" s="19">
        <f>J5+J8+J10</f>
        <v>0</v>
      </c>
      <c r="D59" s="19">
        <f t="shared" si="9"/>
        <v>0</v>
      </c>
      <c r="E59" s="19">
        <f t="shared" si="10"/>
        <v>0</v>
      </c>
    </row>
    <row r="60" spans="1:5" ht="31">
      <c r="A60" s="6" t="s">
        <v>4</v>
      </c>
      <c r="B60" s="11">
        <f>D6+D7</f>
        <v>0</v>
      </c>
      <c r="C60" s="10">
        <f>J6+J7</f>
        <v>0</v>
      </c>
      <c r="D60" s="10">
        <f t="shared" si="9"/>
        <v>0</v>
      </c>
      <c r="E60" s="10">
        <f t="shared" si="10"/>
        <v>0</v>
      </c>
    </row>
    <row r="61" spans="1:5" ht="31">
      <c r="A61" s="6" t="s">
        <v>7</v>
      </c>
      <c r="B61" s="11">
        <f>D9</f>
        <v>0</v>
      </c>
      <c r="C61" s="10">
        <f>J9</f>
        <v>0</v>
      </c>
      <c r="D61" s="10">
        <f t="shared" si="9"/>
        <v>0</v>
      </c>
      <c r="E61" s="10">
        <f t="shared" si="10"/>
        <v>0</v>
      </c>
    </row>
    <row r="62" spans="1:5" ht="31">
      <c r="A62" s="6" t="s">
        <v>9</v>
      </c>
      <c r="B62" s="11">
        <f t="shared" ref="B62:B67" si="11">D11</f>
        <v>0</v>
      </c>
      <c r="C62" s="10">
        <f>J11</f>
        <v>0</v>
      </c>
      <c r="D62" s="10">
        <f t="shared" si="9"/>
        <v>0</v>
      </c>
      <c r="E62" s="10">
        <f t="shared" si="10"/>
        <v>0</v>
      </c>
    </row>
    <row r="63" spans="1:5" ht="31">
      <c r="A63" s="7" t="s">
        <v>14</v>
      </c>
      <c r="B63" s="11">
        <f t="shared" si="11"/>
        <v>0</v>
      </c>
      <c r="C63" s="10">
        <f>J12</f>
        <v>0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0</v>
      </c>
      <c r="C64" s="11">
        <f>MAX(C58:C62)</f>
        <v>0</v>
      </c>
      <c r="D64" s="10">
        <f t="shared" ref="D64:D69" si="12">AVERAGE(B64:C64)</f>
        <v>0</v>
      </c>
      <c r="E64" s="10">
        <f t="shared" ref="E64:E69" si="13">VAR(B64:C64)</f>
        <v>0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>
        <f>D22</f>
        <v>0</v>
      </c>
      <c r="C70" s="10">
        <f>J22</f>
        <v>0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0</v>
      </c>
      <c r="C71" s="10">
        <f>J23</f>
        <v>0</v>
      </c>
      <c r="D71" s="10">
        <f>AVERAGE(B71:C71)</f>
        <v>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</v>
      </c>
      <c r="C74" s="10">
        <f>K4</f>
        <v>0</v>
      </c>
      <c r="D74" s="10">
        <f t="shared" ref="D74:D78" si="14">AVERAGE(B74:C74)</f>
        <v>0</v>
      </c>
      <c r="E74" s="10">
        <f t="shared" ref="E74:E78" si="15">VAR(B74:C74)</f>
        <v>0</v>
      </c>
    </row>
    <row r="75" spans="1:5" ht="31">
      <c r="A75" s="91" t="s">
        <v>27</v>
      </c>
      <c r="B75" s="11">
        <f>E5+E8+E10</f>
        <v>0</v>
      </c>
      <c r="C75" s="10">
        <f>K5+K8+K10</f>
        <v>0</v>
      </c>
      <c r="D75" s="10">
        <f t="shared" si="14"/>
        <v>0</v>
      </c>
      <c r="E75" s="10">
        <f t="shared" si="15"/>
        <v>0</v>
      </c>
    </row>
    <row r="76" spans="1:5" ht="31">
      <c r="A76" s="6" t="s">
        <v>4</v>
      </c>
      <c r="B76" s="11">
        <f>E6+E7</f>
        <v>0</v>
      </c>
      <c r="C76" s="10">
        <f>K6+K7</f>
        <v>0</v>
      </c>
      <c r="D76" s="10">
        <f t="shared" si="14"/>
        <v>0</v>
      </c>
      <c r="E76" s="10">
        <f t="shared" si="15"/>
        <v>0</v>
      </c>
    </row>
    <row r="77" spans="1:5" s="20" customFormat="1" ht="31">
      <c r="A77" s="17" t="s">
        <v>7</v>
      </c>
      <c r="B77" s="18">
        <f>E9</f>
        <v>0</v>
      </c>
      <c r="C77" s="19">
        <f>K9</f>
        <v>0</v>
      </c>
      <c r="D77" s="19">
        <f t="shared" si="14"/>
        <v>0</v>
      </c>
      <c r="E77" s="19">
        <f t="shared" si="15"/>
        <v>0</v>
      </c>
    </row>
    <row r="78" spans="1:5" ht="31">
      <c r="A78" s="6" t="s">
        <v>9</v>
      </c>
      <c r="B78" s="11">
        <f>E11</f>
        <v>0</v>
      </c>
      <c r="C78" s="10">
        <f>K11</f>
        <v>0</v>
      </c>
      <c r="D78" s="10">
        <f t="shared" si="14"/>
        <v>0</v>
      </c>
      <c r="E78" s="10">
        <f t="shared" si="15"/>
        <v>0</v>
      </c>
    </row>
    <row r="79" spans="1:5" ht="31">
      <c r="A79" s="7" t="s">
        <v>14</v>
      </c>
      <c r="B79" s="11">
        <f>E12</f>
        <v>0</v>
      </c>
      <c r="C79" s="10">
        <f>K12</f>
        <v>0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0</v>
      </c>
      <c r="C80" s="10">
        <f>K13</f>
        <v>0</v>
      </c>
      <c r="D80" s="10">
        <f t="shared" ref="D80:D85" si="16">AVERAGE(B80:C80)</f>
        <v>0</v>
      </c>
      <c r="E80" s="10">
        <f t="shared" ref="E80:E85" si="17">VAR(B80:C80)</f>
        <v>0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>
        <f>E22</f>
        <v>0</v>
      </c>
      <c r="C86" s="10">
        <f>K22</f>
        <v>0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0</v>
      </c>
      <c r="C87" s="10">
        <f>K23</f>
        <v>0</v>
      </c>
      <c r="D87" s="10">
        <f>AVERAGE(B87:C87)</f>
        <v>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</v>
      </c>
      <c r="C90" s="11">
        <f>G4</f>
        <v>0</v>
      </c>
      <c r="D90" s="10">
        <f t="shared" ref="D90:D94" si="18">AVERAGE(B90:C90)</f>
        <v>0</v>
      </c>
      <c r="E90" s="10">
        <f t="shared" ref="E90:E94" si="19">VAR(B90:C90)</f>
        <v>0</v>
      </c>
    </row>
    <row r="91" spans="1:5" ht="31">
      <c r="A91" s="6" t="s">
        <v>6</v>
      </c>
      <c r="B91" s="11">
        <f>F5+F8+F10</f>
        <v>0</v>
      </c>
      <c r="C91" s="11">
        <f>G5+G8+G10</f>
        <v>0</v>
      </c>
      <c r="D91" s="10">
        <f t="shared" si="18"/>
        <v>0</v>
      </c>
      <c r="E91" s="10">
        <f t="shared" si="19"/>
        <v>0</v>
      </c>
    </row>
    <row r="92" spans="1:5" ht="31">
      <c r="A92" s="6" t="s">
        <v>4</v>
      </c>
      <c r="B92" s="11">
        <f>F6+F7</f>
        <v>0</v>
      </c>
      <c r="C92" s="11">
        <f>G6+G7</f>
        <v>0</v>
      </c>
      <c r="D92" s="10">
        <f t="shared" si="18"/>
        <v>0</v>
      </c>
      <c r="E92" s="10">
        <f t="shared" si="19"/>
        <v>0</v>
      </c>
    </row>
    <row r="93" spans="1:5" ht="31">
      <c r="A93" s="6" t="s">
        <v>7</v>
      </c>
      <c r="B93" s="11">
        <f>F9</f>
        <v>0</v>
      </c>
      <c r="C93" s="11">
        <f>G9</f>
        <v>0</v>
      </c>
      <c r="D93" s="10">
        <f t="shared" si="18"/>
        <v>0</v>
      </c>
      <c r="E93" s="10">
        <f t="shared" si="19"/>
        <v>0</v>
      </c>
    </row>
    <row r="94" spans="1:5" s="20" customFormat="1" ht="31">
      <c r="A94" s="17" t="s">
        <v>9</v>
      </c>
      <c r="B94" s="18">
        <f t="shared" ref="B94:C97" si="20">F11</f>
        <v>0</v>
      </c>
      <c r="C94" s="18">
        <f t="shared" si="20"/>
        <v>0</v>
      </c>
      <c r="D94" s="19">
        <f t="shared" si="18"/>
        <v>0</v>
      </c>
      <c r="E94" s="19">
        <f t="shared" si="19"/>
        <v>0</v>
      </c>
    </row>
    <row r="95" spans="1:5" ht="31">
      <c r="A95" s="7" t="s">
        <v>14</v>
      </c>
      <c r="B95" s="11">
        <f t="shared" si="20"/>
        <v>0</v>
      </c>
      <c r="C95" s="11">
        <f t="shared" si="20"/>
        <v>0</v>
      </c>
      <c r="D95" s="10">
        <f>COUNTIF(B95:C95,A89)</f>
        <v>0</v>
      </c>
      <c r="E95" s="13">
        <f>D95/2</f>
        <v>0</v>
      </c>
    </row>
    <row r="96" spans="1:5" ht="32" thickBot="1">
      <c r="A96" s="7" t="s">
        <v>10</v>
      </c>
      <c r="B96" s="11">
        <f t="shared" si="20"/>
        <v>0</v>
      </c>
      <c r="C96" s="11">
        <f t="shared" si="20"/>
        <v>0</v>
      </c>
      <c r="D96" s="10">
        <f t="shared" ref="D96:D101" si="21">AVERAGE(B96:C96)</f>
        <v>0</v>
      </c>
      <c r="E96" s="10">
        <f t="shared" ref="E96:E101" si="22">VAR(B96:C96)</f>
        <v>0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0</v>
      </c>
      <c r="C101" s="18">
        <f t="shared" si="23"/>
        <v>0</v>
      </c>
      <c r="D101" s="19">
        <f t="shared" si="21"/>
        <v>0</v>
      </c>
      <c r="E101" s="19">
        <f t="shared" si="22"/>
        <v>0</v>
      </c>
      <c r="G101" s="79"/>
    </row>
    <row r="102" spans="1:7" ht="32" thickBot="1">
      <c r="A102" s="7" t="s">
        <v>14</v>
      </c>
      <c r="B102" s="11">
        <f t="shared" si="23"/>
        <v>0</v>
      </c>
      <c r="C102" s="11">
        <f t="shared" si="23"/>
        <v>0</v>
      </c>
      <c r="D102" s="10">
        <f>COUNTIF(B102:C102,A89)</f>
        <v>0</v>
      </c>
      <c r="E102" s="13">
        <f>D102/2</f>
        <v>0</v>
      </c>
      <c r="G102" s="80"/>
    </row>
    <row r="103" spans="1:7" ht="31">
      <c r="A103" s="7" t="s">
        <v>10</v>
      </c>
      <c r="B103" s="11">
        <f t="shared" si="23"/>
        <v>0</v>
      </c>
      <c r="C103" s="11">
        <f t="shared" si="23"/>
        <v>0</v>
      </c>
      <c r="D103" s="10">
        <f>AVERAGE(B103:C103)</f>
        <v>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0</v>
      </c>
      <c r="C3" s="72">
        <f>生データ!D26</f>
        <v>0</v>
      </c>
      <c r="D3" s="39">
        <f>生データ!E26</f>
        <v>0</v>
      </c>
      <c r="E3" s="68">
        <f>生データ!E38</f>
        <v>0</v>
      </c>
      <c r="F3" s="72">
        <f>生データ!D33</f>
        <v>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0</v>
      </c>
      <c r="D4" s="73">
        <f>生データ!E59</f>
        <v>0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0</v>
      </c>
      <c r="C5" s="73">
        <f>生データ!D44</f>
        <v>0</v>
      </c>
      <c r="D5" s="40">
        <f>生データ!E44</f>
        <v>0</v>
      </c>
      <c r="E5" s="69">
        <f>生データ!E54</f>
        <v>0</v>
      </c>
      <c r="F5" s="73">
        <f>生データ!D51</f>
        <v>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0</v>
      </c>
      <c r="D6" s="40">
        <f>生データ!E77</f>
        <v>0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0</v>
      </c>
      <c r="C7" s="74">
        <f>生データ!D94</f>
        <v>0</v>
      </c>
      <c r="D7" s="41">
        <f>生データ!E94</f>
        <v>0</v>
      </c>
      <c r="E7" s="70">
        <f>生データ!E102</f>
        <v>0</v>
      </c>
      <c r="F7" s="74">
        <f>生データ!D101</f>
        <v>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0</v>
      </c>
      <c r="C11" s="81">
        <f>IF(生データ!C31=生データ!$A$25,1,0)</f>
        <v>0</v>
      </c>
      <c r="D11" s="82">
        <f>IF(生データ!B38=生データ!$A$25,1,0)</f>
        <v>0</v>
      </c>
      <c r="E11" s="83">
        <f>IF(生データ!C38=生データ!$A$25,1,0)</f>
        <v>0</v>
      </c>
    </row>
    <row r="12" spans="1:8" ht="31">
      <c r="A12" s="28" t="s">
        <v>4</v>
      </c>
      <c r="B12" s="82">
        <f>IF(生データ!B47="SURPRISED",1,0)+IF(生データ!B47="FEAR",1,0)</f>
        <v>0</v>
      </c>
      <c r="C12" s="82">
        <f>IF(生データ!C47="SURPRISED",1,0)+IF(生データ!C47="FEAR",1,0)</f>
        <v>0</v>
      </c>
      <c r="D12" s="89">
        <f>IF(生データ!B54=生データ!$A$41,1,0)</f>
        <v>0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0</v>
      </c>
      <c r="D15" s="84">
        <f>IF(生データ!B102=生データ!$A$89,1,0)</f>
        <v>0</v>
      </c>
      <c r="E15" s="86">
        <f>IF(生データ!C102=生データ!$A$89,1,0)</f>
        <v>0</v>
      </c>
    </row>
    <row r="16" spans="1:8" ht="31">
      <c r="A16" s="87" t="s">
        <v>26</v>
      </c>
      <c r="B16" s="88">
        <f>SUM(B11:B15)</f>
        <v>0</v>
      </c>
      <c r="C16" s="88">
        <f>SUM(C11:C15)</f>
        <v>0</v>
      </c>
      <c r="D16" s="88">
        <f>SUM(D11:D15)</f>
        <v>0</v>
      </c>
      <c r="E16" s="88">
        <f>SUM(E11:E15)</f>
        <v>0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2023-01-23T07:26:08Z</dcterms:modified>
</cp:coreProperties>
</file>