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老子最帅\Desktop\"/>
    </mc:Choice>
  </mc:AlternateContent>
  <xr:revisionPtr revIDLastSave="0" documentId="13_ncr:1_{79B20104-98A2-4B14-BB1F-CD43C5FE1CC8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学生成绩" sheetId="2" r:id="rId1"/>
    <sheet name="筛选结果" sheetId="3" r:id="rId2"/>
  </sheets>
  <definedNames>
    <definedName name="_xlnm._FilterDatabase" localSheetId="0" hidden="1">学生成绩!$L$9:$L$14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3" l="1"/>
  <c r="J3" i="3"/>
  <c r="I3" i="3"/>
  <c r="H3" i="3"/>
  <c r="Q13" i="2"/>
  <c r="P13" i="2"/>
  <c r="P14" i="2"/>
  <c r="P12" i="2"/>
  <c r="P11" i="2"/>
  <c r="Q9" i="2"/>
  <c r="P9" i="2"/>
  <c r="Q10" i="2"/>
  <c r="P10" i="2"/>
  <c r="O14" i="2"/>
  <c r="O12" i="2"/>
  <c r="O11" i="2"/>
  <c r="O9" i="2"/>
  <c r="N13" i="2"/>
  <c r="N14" i="2"/>
  <c r="O10" i="2" s="1"/>
  <c r="N12" i="2"/>
  <c r="Q12" i="2" s="1"/>
  <c r="N11" i="2"/>
  <c r="Q11" i="2" s="1"/>
  <c r="N9" i="2"/>
  <c r="N10" i="2"/>
  <c r="Q14" i="2" l="1"/>
  <c r="O13" i="2"/>
</calcChain>
</file>

<file path=xl/sharedStrings.xml><?xml version="1.0" encoding="utf-8"?>
<sst xmlns="http://schemas.openxmlformats.org/spreadsheetml/2006/main" count="38" uniqueCount="20">
  <si>
    <t>2006级部分学生成绩表</t>
    <phoneticPr fontId="2" type="noConversion"/>
  </si>
  <si>
    <t>学号</t>
    <phoneticPr fontId="2" type="noConversion"/>
  </si>
  <si>
    <t>姓名</t>
    <phoneticPr fontId="2" type="noConversion"/>
  </si>
  <si>
    <t>性别</t>
    <phoneticPr fontId="2" type="noConversion"/>
  </si>
  <si>
    <t>数学</t>
    <phoneticPr fontId="2" type="noConversion"/>
  </si>
  <si>
    <t>礼仪</t>
    <phoneticPr fontId="2" type="noConversion"/>
  </si>
  <si>
    <t>计算机</t>
    <phoneticPr fontId="2" type="noConversion"/>
  </si>
  <si>
    <t>英语</t>
    <phoneticPr fontId="2" type="noConversion"/>
  </si>
  <si>
    <t>总分</t>
    <phoneticPr fontId="2" type="noConversion"/>
  </si>
  <si>
    <t>平均分</t>
    <phoneticPr fontId="2" type="noConversion"/>
  </si>
  <si>
    <t>最大值</t>
    <phoneticPr fontId="2" type="noConversion"/>
  </si>
  <si>
    <t>最小值</t>
    <phoneticPr fontId="2" type="noConversion"/>
  </si>
  <si>
    <t>孙志</t>
    <phoneticPr fontId="2" type="noConversion"/>
  </si>
  <si>
    <t>张磊</t>
    <phoneticPr fontId="2" type="noConversion"/>
  </si>
  <si>
    <t>黄亚</t>
    <phoneticPr fontId="2" type="noConversion"/>
  </si>
  <si>
    <t>李峰</t>
    <phoneticPr fontId="2" type="noConversion"/>
  </si>
  <si>
    <t>白梨</t>
    <phoneticPr fontId="2" type="noConversion"/>
  </si>
  <si>
    <t>张翔</t>
    <phoneticPr fontId="2" type="noConversion"/>
  </si>
  <si>
    <t>女</t>
    <phoneticPr fontId="2" type="noConversion"/>
  </si>
  <si>
    <t>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</si>
</sst>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6">
    <xf numFmtId="0" fontId="0" fillId="0" borderId="0" xfId="0"/>
    <xf numFmtId="0" fontId="0" fillId="3" borderId="0" xfId="0" applyFill="1"/>
    <xf numFmtId="0" fontId="0" fillId="0" borderId="0" xfId="0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常规" xfId="0" builtinId="0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紫罗兰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A53B2-A6E5-4827-B32A-0F6B57623AEA}">
  <dimension ref="A1:Q14"/>
  <sheetViews>
    <sheetView tabSelected="1" workbookViewId="0">
      <selection activeCell="K20" sqref="K20"/>
    </sheetView>
  </sheetViews>
  <sheetFormatPr defaultRowHeight="14.25" x14ac:dyDescent="0.2"/>
  <cols>
    <col min="8" max="8" width="9" customWidth="1"/>
    <col min="9" max="9" width="8.875" customWidth="1"/>
  </cols>
  <sheetData>
    <row r="1" spans="1:17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6" spans="1:17" ht="15" thickBot="1" x14ac:dyDescent="0.25"/>
    <row r="7" spans="1:17" ht="15.75" thickTop="1" thickBot="1" x14ac:dyDescent="0.25">
      <c r="G7" s="3" t="s">
        <v>0</v>
      </c>
      <c r="H7" s="4"/>
      <c r="I7" s="4"/>
      <c r="J7" s="4"/>
      <c r="K7" s="4"/>
      <c r="L7" s="4"/>
      <c r="M7" s="4"/>
      <c r="N7" s="4"/>
      <c r="O7" s="4"/>
      <c r="P7" s="4"/>
      <c r="Q7" s="5"/>
    </row>
    <row r="8" spans="1:17" ht="15" thickTop="1" x14ac:dyDescent="0.2">
      <c r="G8" s="2" t="s">
        <v>1</v>
      </c>
      <c r="H8" s="2" t="s">
        <v>2</v>
      </c>
      <c r="I8" s="2" t="s">
        <v>3</v>
      </c>
      <c r="J8" s="2" t="s">
        <v>4</v>
      </c>
      <c r="K8" s="2" t="s">
        <v>5</v>
      </c>
      <c r="L8" s="2" t="s">
        <v>6</v>
      </c>
      <c r="M8" s="2" t="s">
        <v>7</v>
      </c>
      <c r="N8" s="2" t="s">
        <v>8</v>
      </c>
      <c r="O8" s="2" t="s">
        <v>9</v>
      </c>
      <c r="P8" s="2" t="s">
        <v>10</v>
      </c>
      <c r="Q8" s="2" t="s">
        <v>11</v>
      </c>
    </row>
    <row r="9" spans="1:17" x14ac:dyDescent="0.2">
      <c r="G9" s="2">
        <v>200602</v>
      </c>
      <c r="H9" s="2" t="s">
        <v>13</v>
      </c>
      <c r="I9" s="2" t="s">
        <v>19</v>
      </c>
      <c r="J9" s="2">
        <v>78</v>
      </c>
      <c r="K9" s="2">
        <v>74</v>
      </c>
      <c r="L9" s="2">
        <v>78</v>
      </c>
      <c r="M9" s="2">
        <v>80</v>
      </c>
      <c r="N9" s="2">
        <f t="shared" ref="N9:N14" si="0">SUM(J9:M9)</f>
        <v>310</v>
      </c>
      <c r="O9" s="2">
        <f>AVERAGE(J9:M9)</f>
        <v>77.5</v>
      </c>
      <c r="P9" s="2">
        <f t="shared" ref="P9:P14" si="1">MAX(J9:M9)</f>
        <v>80</v>
      </c>
      <c r="Q9" s="2">
        <f>MIN(J9:M9)</f>
        <v>74</v>
      </c>
    </row>
    <row r="10" spans="1:17" x14ac:dyDescent="0.2">
      <c r="G10" s="2">
        <v>200601</v>
      </c>
      <c r="H10" s="2" t="s">
        <v>12</v>
      </c>
      <c r="I10" s="2" t="s">
        <v>19</v>
      </c>
      <c r="J10" s="2">
        <v>72</v>
      </c>
      <c r="K10" s="2">
        <v>82</v>
      </c>
      <c r="L10" s="2">
        <v>81</v>
      </c>
      <c r="M10" s="2">
        <v>62</v>
      </c>
      <c r="N10" s="2">
        <f t="shared" si="0"/>
        <v>297</v>
      </c>
      <c r="O10" s="2">
        <f>AVERAGE(J10:N10)</f>
        <v>118.8</v>
      </c>
      <c r="P10" s="2">
        <f t="shared" si="1"/>
        <v>82</v>
      </c>
      <c r="Q10" s="2">
        <f>MIN(J10:M10)</f>
        <v>62</v>
      </c>
    </row>
    <row r="11" spans="1:17" x14ac:dyDescent="0.2">
      <c r="G11" s="2">
        <v>200603</v>
      </c>
      <c r="H11" s="2" t="s">
        <v>14</v>
      </c>
      <c r="I11" s="2" t="s">
        <v>18</v>
      </c>
      <c r="J11" s="2">
        <v>80</v>
      </c>
      <c r="K11" s="2">
        <v>70</v>
      </c>
      <c r="L11" s="2">
        <v>68</v>
      </c>
      <c r="M11" s="2">
        <v>70</v>
      </c>
      <c r="N11" s="2">
        <f t="shared" si="0"/>
        <v>288</v>
      </c>
      <c r="O11" s="2">
        <f>AVERAGE(J11:M11)</f>
        <v>72</v>
      </c>
      <c r="P11" s="2">
        <f t="shared" si="1"/>
        <v>80</v>
      </c>
      <c r="Q11" s="2">
        <f>MIN(J11:N11)</f>
        <v>68</v>
      </c>
    </row>
    <row r="12" spans="1:17" x14ac:dyDescent="0.2">
      <c r="G12" s="2">
        <v>200604</v>
      </c>
      <c r="H12" s="2" t="s">
        <v>15</v>
      </c>
      <c r="I12" s="2" t="s">
        <v>19</v>
      </c>
      <c r="J12" s="2">
        <v>79</v>
      </c>
      <c r="K12" s="2">
        <v>71</v>
      </c>
      <c r="L12" s="2">
        <v>62</v>
      </c>
      <c r="M12" s="2">
        <v>76</v>
      </c>
      <c r="N12" s="2">
        <f t="shared" si="0"/>
        <v>288</v>
      </c>
      <c r="O12" s="2">
        <f>AVERAGE(J12:M12)</f>
        <v>72</v>
      </c>
      <c r="P12" s="2">
        <f t="shared" si="1"/>
        <v>79</v>
      </c>
      <c r="Q12" s="2">
        <f>MIN(J12:N12)</f>
        <v>62</v>
      </c>
    </row>
    <row r="13" spans="1:17" x14ac:dyDescent="0.2">
      <c r="G13" s="2">
        <v>200606</v>
      </c>
      <c r="H13" s="2" t="s">
        <v>17</v>
      </c>
      <c r="I13" s="2" t="s">
        <v>18</v>
      </c>
      <c r="J13" s="2">
        <v>78</v>
      </c>
      <c r="K13" s="2">
        <v>71</v>
      </c>
      <c r="L13" s="2">
        <v>70</v>
      </c>
      <c r="M13" s="2">
        <v>52</v>
      </c>
      <c r="N13" s="2">
        <f t="shared" si="0"/>
        <v>271</v>
      </c>
      <c r="O13" s="2">
        <f>AVERAGE(J13:N13)</f>
        <v>108.4</v>
      </c>
      <c r="P13" s="2">
        <f t="shared" si="1"/>
        <v>78</v>
      </c>
      <c r="Q13" s="2">
        <f>MIN(J13:M13)</f>
        <v>52</v>
      </c>
    </row>
    <row r="14" spans="1:17" x14ac:dyDescent="0.2">
      <c r="G14" s="2">
        <v>200605</v>
      </c>
      <c r="H14" s="2" t="s">
        <v>16</v>
      </c>
      <c r="I14" s="2" t="s">
        <v>18</v>
      </c>
      <c r="J14" s="2">
        <v>58</v>
      </c>
      <c r="K14" s="2">
        <v>82</v>
      </c>
      <c r="L14" s="2">
        <v>42</v>
      </c>
      <c r="M14" s="2">
        <v>65</v>
      </c>
      <c r="N14" s="2">
        <f t="shared" si="0"/>
        <v>247</v>
      </c>
      <c r="O14" s="2">
        <f>AVERAGE(J14:M14)</f>
        <v>61.75</v>
      </c>
      <c r="P14" s="2">
        <f t="shared" si="1"/>
        <v>82</v>
      </c>
      <c r="Q14" s="2">
        <f>MIN(J14:N14)</f>
        <v>42</v>
      </c>
    </row>
  </sheetData>
  <sortState ref="G11:G12">
    <sortCondition ref="G12"/>
  </sortState>
  <dataConsolidate>
    <dataRefs count="1">
      <dataRef ref="N9" sheet="学生成绩"/>
    </dataRefs>
  </dataConsolidate>
  <mergeCells count="1">
    <mergeCell ref="G7:Q7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A43B1-DB78-4BEC-9F53-88C505DA0EB5}">
  <dimension ref="A1:K3"/>
  <sheetViews>
    <sheetView workbookViewId="0">
      <selection sqref="A1:K3"/>
    </sheetView>
  </sheetViews>
  <sheetFormatPr defaultRowHeight="14.25" x14ac:dyDescent="0.2"/>
  <sheetData>
    <row r="1" spans="1:11" ht="15.75" thickTop="1" thickBot="1" x14ac:dyDescent="0.2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5"/>
    </row>
    <row r="2" spans="1:11" ht="15" thickTop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1" x14ac:dyDescent="0.2">
      <c r="A3" s="2">
        <v>200602</v>
      </c>
      <c r="B3" s="2" t="s">
        <v>13</v>
      </c>
      <c r="C3" s="2" t="s">
        <v>19</v>
      </c>
      <c r="D3" s="2">
        <v>78</v>
      </c>
      <c r="E3" s="2">
        <v>74</v>
      </c>
      <c r="F3" s="2">
        <v>78</v>
      </c>
      <c r="G3" s="2">
        <v>80</v>
      </c>
      <c r="H3" s="2">
        <f>SUM(D3:G3)</f>
        <v>310</v>
      </c>
      <c r="I3" s="2">
        <f>AVERAGE(D3:G3)</f>
        <v>77.5</v>
      </c>
      <c r="J3" s="2">
        <f>MAX(D3:G3)</f>
        <v>80</v>
      </c>
      <c r="K3" s="2">
        <f>MIN(D3:G3)</f>
        <v>74</v>
      </c>
    </row>
  </sheetData>
  <mergeCells count="1">
    <mergeCell ref="A1:K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学生成绩</vt:lpstr>
      <vt:lpstr>筛选结果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老子最帅</dc:creator>
  <cp:lastModifiedBy>老子最帅</cp:lastModifiedBy>
  <dcterms:created xsi:type="dcterms:W3CDTF">2015-06-05T18:17:20Z</dcterms:created>
  <dcterms:modified xsi:type="dcterms:W3CDTF">2019-09-18T08:36:37Z</dcterms:modified>
</cp:coreProperties>
</file>